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280" windowHeight="10365"/>
  </bookViews>
  <sheets>
    <sheet name="汇总" sheetId="7" r:id="rId1"/>
    <sheet name="天猫直通车" sheetId="1" r:id="rId2"/>
    <sheet name="天猫钻展" sheetId="4" r:id="rId3"/>
    <sheet name="天猫刷单" sheetId="8" r:id="rId4"/>
    <sheet name="企业直通车" sheetId="2" r:id="rId5"/>
    <sheet name="企业钻展" sheetId="5" r:id="rId6"/>
    <sheet name="企业刷单" sheetId="9" r:id="rId7"/>
    <sheet name="阿里直通车" sheetId="3" r:id="rId8"/>
    <sheet name="阿里刷单" sheetId="6" r:id="rId9"/>
  </sheets>
  <calcPr calcId="144525"/>
</workbook>
</file>

<file path=xl/comments1.xml><?xml version="1.0" encoding="utf-8"?>
<comments xmlns="http://schemas.openxmlformats.org/spreadsheetml/2006/main">
  <authors>
    <author>0</author>
  </authors>
  <commentList>
    <comment ref="E43" authorId="0">
      <text>
        <r>
          <rPr>
            <b/>
            <sz val="9"/>
            <rFont val="宋体"/>
            <charset val="134"/>
          </rPr>
          <t>0:</t>
        </r>
        <r>
          <rPr>
            <sz val="9"/>
            <rFont val="宋体"/>
            <charset val="134"/>
          </rPr>
          <t xml:space="preserve">
徐姐刷</t>
        </r>
      </text>
    </comment>
  </commentList>
</comments>
</file>

<file path=xl/comments2.xml><?xml version="1.0" encoding="utf-8"?>
<comments xmlns="http://schemas.openxmlformats.org/spreadsheetml/2006/main">
  <authors>
    <author>0</author>
  </authors>
  <commentList>
    <comment ref="E39" authorId="0">
      <text>
        <r>
          <rPr>
            <sz val="9"/>
            <rFont val="宋体"/>
            <charset val="134"/>
          </rPr>
          <t xml:space="preserve">0:
徐姐
</t>
        </r>
      </text>
    </comment>
  </commentList>
</comments>
</file>

<file path=xl/sharedStrings.xml><?xml version="1.0" encoding="utf-8"?>
<sst xmlns="http://schemas.openxmlformats.org/spreadsheetml/2006/main" count="703" uniqueCount="459">
  <si>
    <t>推广费用汇总</t>
  </si>
  <si>
    <t>直通车消耗</t>
  </si>
  <si>
    <t>钻展消耗</t>
  </si>
  <si>
    <t>刷单佣金</t>
  </si>
  <si>
    <t>合计</t>
  </si>
  <si>
    <t>天猫</t>
  </si>
  <si>
    <t>企业</t>
  </si>
  <si>
    <t>阿里巴巴</t>
  </si>
  <si>
    <t>计划名称</t>
  </si>
  <si>
    <r>
      <rPr>
        <sz val="11"/>
        <color rgb="FF7C7C7C"/>
        <rFont val="宋体"/>
        <charset val="134"/>
        <scheme val="minor"/>
      </rPr>
      <t>花费</t>
    </r>
    <r>
      <rPr>
        <sz val="11"/>
        <color rgb="FF7C7C7C"/>
        <rFont val="宋体"/>
        <charset val="134"/>
        <scheme val="minor"/>
      </rPr>
      <t> </t>
    </r>
    <r>
      <rPr>
        <sz val="9"/>
        <color rgb="FFACACAC"/>
        <rFont val="iconfont"/>
        <charset val="134"/>
      </rPr>
      <t></t>
    </r>
  </si>
  <si>
    <r>
      <rPr>
        <sz val="11"/>
        <color rgb="FF7C7C7C"/>
        <rFont val="宋体"/>
        <charset val="134"/>
        <scheme val="minor"/>
      </rPr>
      <t>展现量</t>
    </r>
    <r>
      <rPr>
        <sz val="11"/>
        <color rgb="FF7C7C7C"/>
        <rFont val="宋体"/>
        <charset val="134"/>
        <scheme val="minor"/>
      </rPr>
      <t> </t>
    </r>
    <r>
      <rPr>
        <sz val="9"/>
        <color rgb="FFACACAC"/>
        <rFont val="iconfont"/>
        <charset val="134"/>
      </rPr>
      <t></t>
    </r>
  </si>
  <si>
    <r>
      <rPr>
        <sz val="11"/>
        <color rgb="FF7C7C7C"/>
        <rFont val="宋体"/>
        <charset val="134"/>
        <scheme val="minor"/>
      </rPr>
      <t>点击量</t>
    </r>
    <r>
      <rPr>
        <sz val="11"/>
        <color rgb="FF7C7C7C"/>
        <rFont val="宋体"/>
        <charset val="134"/>
        <scheme val="minor"/>
      </rPr>
      <t> </t>
    </r>
    <r>
      <rPr>
        <sz val="9"/>
        <color rgb="FFACACAC"/>
        <rFont val="iconfont"/>
        <charset val="134"/>
      </rPr>
      <t></t>
    </r>
  </si>
  <si>
    <r>
      <rPr>
        <sz val="11"/>
        <color rgb="FF7C7C7C"/>
        <rFont val="宋体"/>
        <charset val="134"/>
        <scheme val="minor"/>
      </rPr>
      <t>点击率</t>
    </r>
    <r>
      <rPr>
        <sz val="11"/>
        <color rgb="FF7C7C7C"/>
        <rFont val="宋体"/>
        <charset val="134"/>
        <scheme val="minor"/>
      </rPr>
      <t> </t>
    </r>
    <r>
      <rPr>
        <sz val="9"/>
        <color rgb="FFACACAC"/>
        <rFont val="iconfont"/>
        <charset val="134"/>
      </rPr>
      <t></t>
    </r>
  </si>
  <si>
    <r>
      <rPr>
        <sz val="11"/>
        <color rgb="FF7C7C7C"/>
        <rFont val="宋体"/>
        <charset val="134"/>
        <scheme val="minor"/>
      </rPr>
      <t>平均点击花费</t>
    </r>
    <r>
      <rPr>
        <sz val="11"/>
        <color rgb="FF7C7C7C"/>
        <rFont val="宋体"/>
        <charset val="134"/>
        <scheme val="minor"/>
      </rPr>
      <t> </t>
    </r>
    <r>
      <rPr>
        <sz val="9"/>
        <color rgb="FFACACAC"/>
        <rFont val="iconfont"/>
        <charset val="134"/>
      </rPr>
      <t></t>
    </r>
  </si>
  <si>
    <r>
      <rPr>
        <sz val="11"/>
        <color rgb="FF7C7C7C"/>
        <rFont val="宋体"/>
        <charset val="134"/>
        <scheme val="minor"/>
      </rPr>
      <t>点击转化率</t>
    </r>
    <r>
      <rPr>
        <sz val="11"/>
        <color rgb="FF7C7C7C"/>
        <rFont val="宋体"/>
        <charset val="134"/>
        <scheme val="minor"/>
      </rPr>
      <t> </t>
    </r>
    <r>
      <rPr>
        <sz val="9"/>
        <color rgb="FFACACAC"/>
        <rFont val="iconfont"/>
        <charset val="134"/>
      </rPr>
      <t></t>
    </r>
  </si>
  <si>
    <r>
      <rPr>
        <sz val="11"/>
        <color rgb="FF7C7C7C"/>
        <rFont val="宋体"/>
        <charset val="134"/>
        <scheme val="minor"/>
      </rPr>
      <t>投入产出比</t>
    </r>
    <r>
      <rPr>
        <sz val="11"/>
        <color rgb="FF7C7C7C"/>
        <rFont val="宋体"/>
        <charset val="134"/>
        <scheme val="minor"/>
      </rPr>
      <t> </t>
    </r>
    <r>
      <rPr>
        <sz val="9"/>
        <color rgb="FFACACAC"/>
        <rFont val="iconfont"/>
        <charset val="134"/>
      </rPr>
      <t></t>
    </r>
  </si>
  <si>
    <r>
      <rPr>
        <sz val="11"/>
        <color rgb="FF7C7C7C"/>
        <rFont val="宋体"/>
        <charset val="134"/>
        <scheme val="minor"/>
      </rPr>
      <t>总购物车数</t>
    </r>
    <r>
      <rPr>
        <sz val="11"/>
        <color rgb="FF7C7C7C"/>
        <rFont val="宋体"/>
        <charset val="134"/>
        <scheme val="minor"/>
      </rPr>
      <t> </t>
    </r>
    <r>
      <rPr>
        <sz val="9"/>
        <color rgb="FFACACAC"/>
        <rFont val="iconfont"/>
        <charset val="134"/>
      </rPr>
      <t></t>
    </r>
  </si>
  <si>
    <r>
      <rPr>
        <sz val="11"/>
        <color rgb="FF7C7C7C"/>
        <rFont val="宋体"/>
        <charset val="134"/>
        <scheme val="minor"/>
      </rPr>
      <t>总收藏数</t>
    </r>
    <r>
      <rPr>
        <sz val="11"/>
        <color rgb="FF7C7C7C"/>
        <rFont val="宋体"/>
        <charset val="134"/>
        <scheme val="minor"/>
      </rPr>
      <t> </t>
    </r>
    <r>
      <rPr>
        <sz val="9"/>
        <color rgb="FFACACAC"/>
        <rFont val="iconfont"/>
        <charset val="134"/>
      </rPr>
      <t></t>
    </r>
  </si>
  <si>
    <r>
      <rPr>
        <sz val="11"/>
        <color rgb="FF7C7C7C"/>
        <rFont val="宋体"/>
        <charset val="134"/>
        <scheme val="minor"/>
      </rPr>
      <t>总成交金额</t>
    </r>
    <r>
      <rPr>
        <sz val="11"/>
        <color rgb="FF7C7C7C"/>
        <rFont val="宋体"/>
        <charset val="134"/>
        <scheme val="minor"/>
      </rPr>
      <t> </t>
    </r>
    <r>
      <rPr>
        <sz val="9"/>
        <color rgb="FFACACAC"/>
        <rFont val="iconfont"/>
        <charset val="134"/>
      </rPr>
      <t></t>
    </r>
  </si>
  <si>
    <r>
      <rPr>
        <sz val="11"/>
        <color rgb="FF7C7C7C"/>
        <rFont val="宋体"/>
        <charset val="134"/>
        <scheme val="minor"/>
      </rPr>
      <t>总成交笔数</t>
    </r>
    <r>
      <rPr>
        <sz val="11"/>
        <color rgb="FF7C7C7C"/>
        <rFont val="宋体"/>
        <charset val="134"/>
        <scheme val="minor"/>
      </rPr>
      <t> </t>
    </r>
    <r>
      <rPr>
        <sz val="9"/>
        <color rgb="FFACACAC"/>
        <rFont val="iconfont"/>
        <charset val="134"/>
      </rPr>
      <t></t>
    </r>
  </si>
  <si>
    <t>G12主推产品</t>
  </si>
  <si>
    <t>清仓产品</t>
  </si>
  <si>
    <t>Q6</t>
  </si>
  <si>
    <t>广撒网</t>
  </si>
  <si>
    <t>低出价+高溢价</t>
  </si>
  <si>
    <t>F03H</t>
  </si>
  <si>
    <t>智能推广</t>
  </si>
  <si>
    <t>计划基本信息</t>
  </si>
  <si>
    <t>消耗 </t>
  </si>
  <si>
    <t>展现量 </t>
  </si>
  <si>
    <t>点击量 </t>
  </si>
  <si>
    <t>点击单价 </t>
  </si>
  <si>
    <t>点击率 </t>
  </si>
  <si>
    <t>投资回报率 </t>
  </si>
  <si>
    <t>收藏宝贝量 </t>
  </si>
  <si>
    <t>收藏店铺量 </t>
  </si>
  <si>
    <t>添加购物车量 </t>
  </si>
  <si>
    <t>收藏加购成本 </t>
  </si>
  <si>
    <t>成交订单金额 </t>
  </si>
  <si>
    <t>F03H关键词 自定义</t>
  </si>
  <si>
    <t>-</t>
  </si>
  <si>
    <t>F03H优质人群 自定义</t>
  </si>
  <si>
    <t>G12关键词 自定义</t>
  </si>
  <si>
    <t>G12V优质人群</t>
  </si>
  <si>
    <t>收藏加购浏览人群 自定义</t>
  </si>
  <si>
    <t>50宝贝优质人群 自定义</t>
  </si>
  <si>
    <t>Q6关键词 自定义</t>
  </si>
  <si>
    <t>50关键词 自定义</t>
  </si>
  <si>
    <t>G12优质人群 自定义</t>
  </si>
  <si>
    <t>店铺优质人群 日常销售</t>
  </si>
  <si>
    <t>合计佣金</t>
  </si>
  <si>
    <t>合计本金</t>
  </si>
  <si>
    <t>日期</t>
  </si>
  <si>
    <t>订单号</t>
  </si>
  <si>
    <t>产品型号</t>
  </si>
  <si>
    <t>刷手ID</t>
  </si>
  <si>
    <t>货款</t>
  </si>
  <si>
    <t>佣金</t>
  </si>
  <si>
    <t>395923552589585076</t>
  </si>
  <si>
    <t>G12V</t>
  </si>
  <si>
    <t>妙妙爱轩家具</t>
  </si>
  <si>
    <t>272108581744052288</t>
  </si>
  <si>
    <t>qq736139089</t>
  </si>
  <si>
    <t>272018756581052288</t>
  </si>
  <si>
    <t>399930435487363315</t>
  </si>
  <si>
    <t>淡淡的我521</t>
  </si>
  <si>
    <t>399587040218647850</t>
  </si>
  <si>
    <t>蔡苏亚嘉欣</t>
  </si>
  <si>
    <t>399883104390199446</t>
  </si>
  <si>
    <t>张艺曦111111</t>
  </si>
  <si>
    <t>291261743135622208</t>
  </si>
  <si>
    <t>娃娃_19</t>
  </si>
  <si>
    <t>291138606308379402</t>
  </si>
  <si>
    <t>朱迪zd</t>
  </si>
  <si>
    <t>401941891183106217</t>
  </si>
  <si>
    <t>幸福专卖店200803</t>
  </si>
  <si>
    <t>401770595524628943</t>
  </si>
  <si>
    <t>a20131463</t>
  </si>
  <si>
    <t>403822946200973959</t>
  </si>
  <si>
    <t>dyszq2006</t>
  </si>
  <si>
    <t>273217959326955694</t>
  </si>
  <si>
    <t>丶流灬年丿</t>
  </si>
  <si>
    <t>404024995647022526</t>
  </si>
  <si>
    <t>yanhui870707</t>
  </si>
  <si>
    <t>405285315654627128</t>
  </si>
  <si>
    <t>chenzhu03130644</t>
  </si>
  <si>
    <t>291371436292317309</t>
  </si>
  <si>
    <t>清晨阳光和猫</t>
  </si>
  <si>
    <t>404139264020931546</t>
  </si>
  <si>
    <t>M6*3</t>
  </si>
  <si>
    <t>绿色海hai</t>
  </si>
  <si>
    <t>405743138748996032</t>
  </si>
  <si>
    <t>贺发发2014</t>
  </si>
  <si>
    <t> 406155106442191032</t>
  </si>
  <si>
    <t>转念浅</t>
  </si>
  <si>
    <t>406048673624792652</t>
  </si>
  <si>
    <t>50系</t>
  </si>
  <si>
    <t>tb_0314522</t>
  </si>
  <si>
    <t>407491970488869958</t>
  </si>
  <si>
    <t>jiaxinga7</t>
  </si>
  <si>
    <t>407441891613088781</t>
  </si>
  <si>
    <t>M6*5</t>
  </si>
  <si>
    <t>king_taki</t>
  </si>
  <si>
    <t>291966188247559406</t>
  </si>
  <si>
    <t>放纵不安的小情绪</t>
  </si>
  <si>
    <t>409716003437712148</t>
  </si>
  <si>
    <t>F03M+G12V*3</t>
  </si>
  <si>
    <t>tanhuivivi</t>
  </si>
  <si>
    <t>273903494065957397</t>
  </si>
  <si>
    <t>专属猪婆520871414154</t>
  </si>
  <si>
    <t>409487650049201381</t>
  </si>
  <si>
    <t>xfdgx</t>
  </si>
  <si>
    <t>409807971348582360</t>
  </si>
  <si>
    <t>wyr786348701</t>
  </si>
  <si>
    <t>408981376038123674</t>
  </si>
  <si>
    <t>快乐一家2009_2009</t>
  </si>
  <si>
    <t>409929185302638350</t>
  </si>
  <si>
    <t>秋and果</t>
  </si>
  <si>
    <t>292243116969994802</t>
  </si>
  <si>
    <t>xx2000323</t>
  </si>
  <si>
    <t>411056259475924985</t>
  </si>
  <si>
    <t>tb71259276</t>
  </si>
  <si>
    <t>410621538989365430</t>
  </si>
  <si>
    <t>M6*4</t>
  </si>
  <si>
    <t>prong10</t>
  </si>
  <si>
    <t>411433506486962171</t>
  </si>
  <si>
    <t>楠楠99211</t>
  </si>
  <si>
    <t>411634177874627843</t>
  </si>
  <si>
    <t>买七个对讲机</t>
  </si>
  <si>
    <t>411430050698301677</t>
  </si>
  <si>
    <t>燕668832</t>
  </si>
  <si>
    <t>412262147517945052</t>
  </si>
  <si>
    <t>美竹angel1101</t>
  </si>
  <si>
    <t>412068512169042473</t>
  </si>
  <si>
    <t>柒15284697817</t>
  </si>
  <si>
    <t>412357633905322038</t>
  </si>
  <si>
    <t>目心1314</t>
  </si>
  <si>
    <t>414219011838692237</t>
  </si>
  <si>
    <t>静静静静静静静静静jing9</t>
  </si>
  <si>
    <t>413651809837113071</t>
  </si>
  <si>
    <t>温柔的老婆520</t>
  </si>
  <si>
    <t>414482339870736276</t>
  </si>
  <si>
    <t>wsw110601</t>
  </si>
  <si>
    <t>414012481395279025</t>
  </si>
  <si>
    <t xml:space="preserve"> tb6812020_2011</t>
  </si>
  <si>
    <t>414977633259104059</t>
  </si>
  <si>
    <t>张燕燕19850112</t>
  </si>
  <si>
    <t>415295234472456413</t>
  </si>
  <si>
    <t>谢鹏发809613343</t>
  </si>
  <si>
    <t>415325185875320147</t>
  </si>
  <si>
    <t>爱拼才会赢林林</t>
  </si>
  <si>
    <t>274883910989702497</t>
  </si>
  <si>
    <t>qiaokelidouma</t>
  </si>
  <si>
    <t>416386467410857872</t>
  </si>
  <si>
    <t>qinw1982</t>
  </si>
  <si>
    <t>275105831997981795</t>
  </si>
  <si>
    <t>xlm347465235</t>
  </si>
  <si>
    <t>417576227936162958</t>
  </si>
  <si>
    <t>卡悦萌科</t>
  </si>
  <si>
    <t>417380226766123145</t>
  </si>
  <si>
    <t>tb9109524_99</t>
  </si>
  <si>
    <t>293347532294787410</t>
  </si>
  <si>
    <t>幸福的玉燕</t>
  </si>
  <si>
    <t>417312865693465865</t>
  </si>
  <si>
    <t>礞_礞</t>
  </si>
  <si>
    <t>418289153822696513</t>
  </si>
  <si>
    <t>垚吉吉</t>
  </si>
  <si>
    <t>418348641491670057</t>
  </si>
  <si>
    <t>刘夕茹</t>
  </si>
  <si>
    <t>418869601710174666</t>
  </si>
  <si>
    <t>注册账户者是我</t>
  </si>
  <si>
    <t>418931682569342186</t>
  </si>
  <si>
    <t>wxc19930315</t>
  </si>
  <si>
    <t>293839245127727705</t>
  </si>
  <si>
    <t>骚年强少</t>
  </si>
  <si>
    <t>419626113391559958</t>
  </si>
  <si>
    <t>特稀饭依然</t>
  </si>
  <si>
    <t>294361839530934700</t>
  </si>
  <si>
    <t>zoewang0907</t>
  </si>
  <si>
    <t>421116737160494355</t>
  </si>
  <si>
    <t>tb38899112</t>
  </si>
  <si>
    <t>421120994800221761</t>
  </si>
  <si>
    <t>cpp261350584</t>
  </si>
  <si>
    <t>421318531331366151</t>
  </si>
  <si>
    <t>雅yyy13</t>
  </si>
  <si>
    <t>275513637010305397</t>
  </si>
  <si>
    <t>一起来欢乐购物</t>
  </si>
  <si>
    <t>421688416481729827</t>
  </si>
  <si>
    <t>赛欧娜家纺</t>
  </si>
  <si>
    <t>422579810587621224</t>
  </si>
  <si>
    <t>李nangong</t>
  </si>
  <si>
    <t>294267757209461202</t>
  </si>
  <si>
    <t>快乐宝宝198221</t>
  </si>
  <si>
    <t>422639907068450913</t>
  </si>
  <si>
    <t>姜栋钰jdy</t>
  </si>
  <si>
    <t>423198848042367149</t>
  </si>
  <si>
    <t>浩然和菊芬</t>
  </si>
  <si>
    <t>423925795259594579</t>
  </si>
  <si>
    <t>y_我男人</t>
  </si>
  <si>
    <t>294407405620446206</t>
  </si>
  <si>
    <t>晨曦之计</t>
  </si>
  <si>
    <t>294474765136792004</t>
  </si>
  <si>
    <t>我亲亲00</t>
  </si>
  <si>
    <t>424747394371190119</t>
  </si>
  <si>
    <t>宋晓雪192424</t>
  </si>
  <si>
    <t>424248992372883124</t>
  </si>
  <si>
    <t>朱蕾蕾114816</t>
  </si>
  <si>
    <t>424284384950471586</t>
  </si>
  <si>
    <t>tb0647455_2012</t>
  </si>
  <si>
    <t>295240367819720602</t>
  </si>
  <si>
    <t>流幸0706521</t>
  </si>
  <si>
    <t>276539943476403589</t>
  </si>
  <si>
    <t>王佩玲520</t>
  </si>
  <si>
    <t>276600871965942197</t>
  </si>
  <si>
    <t>梦回故里bll</t>
  </si>
  <si>
    <t>427225666551777645</t>
  </si>
  <si>
    <t>gaojie2785</t>
  </si>
  <si>
    <t>427279618670065846</t>
  </si>
  <si>
    <t>白芍花开很美</t>
  </si>
  <si>
    <t>276420804083833898</t>
  </si>
  <si>
    <t>我的美丽日记2009</t>
  </si>
  <si>
    <t>276713030936771289</t>
  </si>
  <si>
    <t>火淼哥</t>
  </si>
  <si>
    <t>428580835617032734</t>
  </si>
  <si>
    <t>俞晓芳123</t>
  </si>
  <si>
    <t>428583619943225341</t>
  </si>
  <si>
    <t>tb8117606_2012</t>
  </si>
  <si>
    <r>
      <rPr>
        <sz val="11"/>
        <color rgb="FF7C7C7C"/>
        <rFont val="宋体"/>
        <charset val="134"/>
        <scheme val="minor"/>
      </rPr>
      <t>收藏宝贝数</t>
    </r>
    <r>
      <rPr>
        <sz val="11"/>
        <color rgb="FF7C7C7C"/>
        <rFont val="宋体"/>
        <charset val="134"/>
        <scheme val="minor"/>
      </rPr>
      <t> </t>
    </r>
    <r>
      <rPr>
        <sz val="9"/>
        <color rgb="FFACACAC"/>
        <rFont val="iconfont"/>
        <charset val="134"/>
      </rPr>
      <t></t>
    </r>
  </si>
  <si>
    <r>
      <rPr>
        <sz val="11"/>
        <color rgb="FF7C7C7C"/>
        <rFont val="宋体"/>
        <charset val="134"/>
        <scheme val="minor"/>
      </rPr>
      <t>收藏店铺数</t>
    </r>
    <r>
      <rPr>
        <sz val="11"/>
        <color rgb="FF7C7C7C"/>
        <rFont val="宋体"/>
        <charset val="134"/>
        <scheme val="minor"/>
      </rPr>
      <t> </t>
    </r>
    <r>
      <rPr>
        <sz val="9"/>
        <color rgb="FFACACAC"/>
        <rFont val="iconfont"/>
        <charset val="134"/>
      </rPr>
      <t></t>
    </r>
  </si>
  <si>
    <t>低价引流</t>
  </si>
  <si>
    <t>品牌推广</t>
  </si>
  <si>
    <t>低价引流_j</t>
  </si>
  <si>
    <t>x2智能</t>
  </si>
  <si>
    <t>X2标准低价引流_J</t>
  </si>
  <si>
    <t>M6主推</t>
  </si>
  <si>
    <t>访客 </t>
  </si>
  <si>
    <t>竞店sihoo</t>
  </si>
  <si>
    <t>竞店卡弗特旗舰店</t>
  </si>
  <si>
    <t>竞店习格旗舰店</t>
  </si>
  <si>
    <t>关键词电脑椅</t>
  </si>
  <si>
    <t>关键词 自定义</t>
  </si>
  <si>
    <t>竞店黑白调</t>
  </si>
  <si>
    <t>回拉</t>
  </si>
  <si>
    <t>竞店sihoo旗舰店</t>
  </si>
  <si>
    <t>竞店跟进黑白调旗舰店</t>
  </si>
  <si>
    <t>竞店八九间</t>
  </si>
  <si>
    <t>关键词办公椅</t>
  </si>
  <si>
    <t>竞店八九间旗舰店</t>
  </si>
  <si>
    <t>395543970068812258</t>
  </si>
  <si>
    <t>X2</t>
  </si>
  <si>
    <t>tb9869973</t>
  </si>
  <si>
    <t>395090144675640077</t>
  </si>
  <si>
    <t>m6</t>
  </si>
  <si>
    <t>t_1486624647996_0452</t>
  </si>
  <si>
    <t>微信提现到银行卡手续费</t>
  </si>
  <si>
    <t>289885327988188315</t>
  </si>
  <si>
    <t>我爱楚哥啊</t>
  </si>
  <si>
    <t>396206947175123957</t>
  </si>
  <si>
    <t>尊敬的万杨波</t>
  </si>
  <si>
    <t>395763617506001164</t>
  </si>
  <si>
    <t>M6</t>
  </si>
  <si>
    <t>ch_hopeful</t>
  </si>
  <si>
    <t>289818252363360329</t>
  </si>
  <si>
    <t>M4</t>
  </si>
  <si>
    <t>冬天的文</t>
  </si>
  <si>
    <t>290156686747046820</t>
  </si>
  <si>
    <t>文步嵩</t>
  </si>
  <si>
    <t>397113154535536549</t>
  </si>
  <si>
    <t>逗比请来d猴子</t>
  </si>
  <si>
    <t xml:space="preserve">转账给阿容阿里巴巴补单 </t>
  </si>
  <si>
    <t>290875023423250214</t>
  </si>
  <si>
    <t>m4</t>
  </si>
  <si>
    <t>90爷活得潇洒</t>
  </si>
  <si>
    <t>272085958224807391</t>
  </si>
  <si>
    <t>tb890664_99</t>
  </si>
  <si>
    <t>398914272166638456</t>
  </si>
  <si>
    <t>tb201202134</t>
  </si>
  <si>
    <t>272425126033799796</t>
  </si>
  <si>
    <t>xpq963</t>
  </si>
  <si>
    <t>400200449736101719</t>
  </si>
  <si>
    <t>zhang6320</t>
  </si>
  <si>
    <t>291251663666190210</t>
  </si>
  <si>
    <t>夜清紫</t>
  </si>
  <si>
    <t>4月26</t>
  </si>
  <si>
    <t>294484333460720801</t>
  </si>
  <si>
    <t>安静的逛</t>
  </si>
  <si>
    <t>395595458773538731</t>
  </si>
  <si>
    <t>zhiyouyou</t>
  </si>
  <si>
    <t>19.4.2</t>
  </si>
  <si>
    <t>zhao6266261</t>
  </si>
  <si>
    <t>houhaojiee</t>
  </si>
  <si>
    <t>t_1493767919226_0992</t>
  </si>
  <si>
    <t>19.4.5</t>
  </si>
  <si>
    <t>398905408024702438</t>
  </si>
  <si>
    <t>2018b</t>
  </si>
  <si>
    <t>唯我有梅3600</t>
  </si>
  <si>
    <t>272257572391077294</t>
  </si>
  <si>
    <t>2018A</t>
  </si>
  <si>
    <t>周妍汐淘</t>
  </si>
  <si>
    <t>272691495109806294</t>
  </si>
  <si>
    <t>2018a</t>
  </si>
  <si>
    <t>tb624234394</t>
  </si>
  <si>
    <t>399811904782964250</t>
  </si>
  <si>
    <t>康桂英k</t>
  </si>
  <si>
    <t>19.4.7</t>
  </si>
  <si>
    <t>401496929138175083</t>
  </si>
  <si>
    <t>小城望月</t>
  </si>
  <si>
    <t>19.4.8</t>
  </si>
  <si>
    <t>291101421200461909</t>
  </si>
  <si>
    <t>亢521</t>
  </si>
  <si>
    <t>403905890539296164</t>
  </si>
  <si>
    <t>2018B</t>
  </si>
  <si>
    <r>
      <rPr>
        <sz val="9"/>
        <color rgb="FF3366CC"/>
        <rFont val="宋体"/>
        <charset val="134"/>
      </rPr>
      <t>娃娃</t>
    </r>
    <r>
      <rPr>
        <sz val="9"/>
        <color rgb="FF3366CC"/>
        <rFont val="Tahoma"/>
        <charset val="134"/>
      </rPr>
      <t>ai12</t>
    </r>
  </si>
  <si>
    <t>406042849777171977</t>
  </si>
  <si>
    <t>2018A黑色</t>
  </si>
  <si>
    <t>yuq抹不掉的记忆</t>
  </si>
  <si>
    <t>406322370807523352</t>
  </si>
  <si>
    <t>wishouhia</t>
  </si>
  <si>
    <t>406323682797325715</t>
  </si>
  <si>
    <r>
      <rPr>
        <sz val="9"/>
        <color rgb="FF3366CC"/>
        <rFont val="宋体"/>
        <charset val="134"/>
      </rPr>
      <t>一只会飞的猪</t>
    </r>
    <r>
      <rPr>
        <sz val="9"/>
        <color rgb="FF3366CC"/>
        <rFont val="Tahoma"/>
        <charset val="134"/>
      </rPr>
      <t>1213</t>
    </r>
    <r>
      <rPr>
        <sz val="9"/>
        <color rgb="FF3366CC"/>
        <rFont val="宋体"/>
        <charset val="134"/>
      </rPr>
      <t>开</t>
    </r>
  </si>
  <si>
    <t>406637539760505515</t>
  </si>
  <si>
    <t>tb940226075</t>
  </si>
  <si>
    <t>406341410704219978</t>
  </si>
  <si>
    <t>2018A黑胶果绿</t>
  </si>
  <si>
    <t>tb17076890</t>
  </si>
  <si>
    <t>407318851746868779</t>
  </si>
  <si>
    <t>xiaonin1991</t>
  </si>
  <si>
    <t>407032482235062370</t>
  </si>
  <si>
    <t>0温柔不是姐的范</t>
  </si>
  <si>
    <t>407357923637733785</t>
  </si>
  <si>
    <t>winterbaby021218</t>
  </si>
  <si>
    <t>407403395617461928</t>
  </si>
  <si>
    <t>lh雨薇356</t>
  </si>
  <si>
    <t>407726753193794033</t>
  </si>
  <si>
    <t>t_1514008716607_0879</t>
  </si>
  <si>
    <t>408548418550277468</t>
  </si>
  <si>
    <t>marytan_1980</t>
  </si>
  <si>
    <t>19.4.15</t>
  </si>
  <si>
    <t>410350016781424861</t>
  </si>
  <si>
    <t>2018B*4</t>
  </si>
  <si>
    <t>heyulanxj1982</t>
  </si>
  <si>
    <t>412066368127725329</t>
  </si>
  <si>
    <t>2018A*2</t>
  </si>
  <si>
    <t>清荷621018</t>
  </si>
  <si>
    <t>19.4.17</t>
  </si>
  <si>
    <t>413000131688271438</t>
  </si>
  <si>
    <t>tb76152293</t>
  </si>
  <si>
    <t>413244963550951283</t>
  </si>
  <si>
    <t>一峰家具有限公司</t>
  </si>
  <si>
    <t>19.4.18</t>
  </si>
  <si>
    <t>413622272623957031</t>
  </si>
  <si>
    <t>2018A*3</t>
  </si>
  <si>
    <t>八面纷飞</t>
  </si>
  <si>
    <t>274433989051108193</t>
  </si>
  <si>
    <t>2018A*4</t>
  </si>
  <si>
    <t>honglaohutadi</t>
  </si>
  <si>
    <t>19.4.19</t>
  </si>
  <si>
    <t>415298243526214839</t>
  </si>
  <si>
    <t>2018B*3电镀脚绿</t>
  </si>
  <si>
    <t>zhangfangdejuhua</t>
  </si>
  <si>
    <t>415402531835696444</t>
  </si>
  <si>
    <r>
      <rPr>
        <sz val="10"/>
        <color rgb="FF3C3C3C"/>
        <rFont val="Tahoma"/>
        <charset val="134"/>
      </rPr>
      <t>2018B*4</t>
    </r>
    <r>
      <rPr>
        <sz val="10"/>
        <color rgb="FF3C3C3C"/>
        <rFont val="宋体"/>
        <charset val="134"/>
      </rPr>
      <t>尼龙脚黑色</t>
    </r>
  </si>
  <si>
    <t>yuxuge678</t>
  </si>
  <si>
    <t>19.4.20</t>
  </si>
  <si>
    <t>416102978671032173</t>
  </si>
  <si>
    <r>
      <rPr>
        <sz val="10"/>
        <color rgb="FF3C3C3C"/>
        <rFont val="Tahoma"/>
        <charset val="134"/>
      </rPr>
      <t>2018A*2</t>
    </r>
    <r>
      <rPr>
        <sz val="10"/>
        <color rgb="FF3C3C3C"/>
        <rFont val="宋体"/>
        <charset val="134"/>
      </rPr>
      <t>黑色尼龙脚带头枕</t>
    </r>
  </si>
  <si>
    <t>美花儿欧式</t>
  </si>
  <si>
    <t>293449422302958503</t>
  </si>
  <si>
    <t>2018A*2黑胶果绿尼龙脚带头枕</t>
  </si>
  <si>
    <t>tb980486026</t>
  </si>
  <si>
    <t>416529249788017732</t>
  </si>
  <si>
    <t>2018B*4电镀脚绿色</t>
  </si>
  <si>
    <t>t_1483245546828_0464</t>
  </si>
  <si>
    <t>19.4.21</t>
  </si>
  <si>
    <t>274961413696456591</t>
  </si>
  <si>
    <t>2018A果绿电镀脚带头枕*4</t>
  </si>
  <si>
    <t>tb_8419621</t>
  </si>
  <si>
    <t>19.4.23</t>
  </si>
  <si>
    <t>420401281960296761</t>
  </si>
  <si>
    <r>
      <rPr>
        <sz val="10"/>
        <rFont val="Tahoma"/>
        <charset val="134"/>
      </rPr>
      <t>2018A*2</t>
    </r>
    <r>
      <rPr>
        <sz val="10"/>
        <rFont val="宋体"/>
        <charset val="134"/>
      </rPr>
      <t>黑色尼龙脚带头枕</t>
    </r>
  </si>
  <si>
    <t>鱼在水里哭19940123</t>
  </si>
  <si>
    <t>420069824841030756</t>
  </si>
  <si>
    <t>2018B*2黑色尼龙脚</t>
  </si>
  <si>
    <t>wsjj313314315</t>
  </si>
  <si>
    <t>275283588477539492</t>
  </si>
  <si>
    <t>2018A果绿电镀脚带头枕*2</t>
  </si>
  <si>
    <t>麦芽来一杯</t>
  </si>
  <si>
    <t>19.4.24</t>
  </si>
  <si>
    <t>421508257289160254</t>
  </si>
  <si>
    <t>2018A*2黑色尼龙脚带头枕</t>
  </si>
  <si>
    <t>zhaohuili0101</t>
  </si>
  <si>
    <t>422113475294299770</t>
  </si>
  <si>
    <r>
      <rPr>
        <sz val="11"/>
        <color rgb="FF3366CC"/>
        <rFont val="宋体"/>
        <charset val="134"/>
      </rPr>
      <t>贝儿</t>
    </r>
    <r>
      <rPr>
        <sz val="11"/>
        <color rgb="FF3366CC"/>
        <rFont val="Tahoma"/>
        <charset val="134"/>
      </rPr>
      <t>baby60112766</t>
    </r>
  </si>
  <si>
    <t>421833154521173471</t>
  </si>
  <si>
    <t>2018A果绿电镀脚带头枕*1</t>
  </si>
  <si>
    <t>轩航宸</t>
  </si>
  <si>
    <t>275584933224741894</t>
  </si>
  <si>
    <t>8213黑框红*4</t>
  </si>
  <si>
    <t>妮妮云集店主</t>
  </si>
  <si>
    <t>19.4.25</t>
  </si>
  <si>
    <t>422771457918267024</t>
  </si>
  <si>
    <r>
      <rPr>
        <sz val="9"/>
        <color rgb="FF3366CC"/>
        <rFont val="宋体"/>
        <charset val="134"/>
      </rPr>
      <t>可爱小猫咪</t>
    </r>
    <r>
      <rPr>
        <sz val="9"/>
        <color rgb="FF3366CC"/>
        <rFont val="Tahoma"/>
        <charset val="134"/>
      </rPr>
      <t>489789121</t>
    </r>
  </si>
  <si>
    <t>294187564877848305</t>
  </si>
  <si>
    <r>
      <rPr>
        <sz val="9"/>
        <color rgb="FF3C3C3C"/>
        <rFont val="Tahoma"/>
        <charset val="134"/>
      </rPr>
      <t>2018A</t>
    </r>
    <r>
      <rPr>
        <sz val="9"/>
        <color rgb="FF3C3C3C"/>
        <rFont val="宋体"/>
        <charset val="134"/>
      </rPr>
      <t>黑色尼龙脚有头枕</t>
    </r>
    <r>
      <rPr>
        <sz val="9"/>
        <color rgb="FF3C3C3C"/>
        <rFont val="Tahoma"/>
        <charset val="134"/>
      </rPr>
      <t>*2</t>
    </r>
  </si>
  <si>
    <t>wenqiongfang7290</t>
  </si>
  <si>
    <t>424643235855348839</t>
  </si>
  <si>
    <t>李依依美丽好看</t>
  </si>
  <si>
    <t>423745856300747544</t>
  </si>
  <si>
    <t>8213黑框红*6</t>
  </si>
  <si>
    <t>tb954770734</t>
  </si>
  <si>
    <t>424399522740266878</t>
  </si>
  <si>
    <t>8213*5</t>
  </si>
  <si>
    <t>m13917501350</t>
  </si>
  <si>
    <t>294673838363249309</t>
  </si>
  <si>
    <t>hb940516</t>
  </si>
  <si>
    <t>424435938082493973</t>
  </si>
  <si>
    <r>
      <rPr>
        <sz val="9"/>
        <color rgb="FF3366CC"/>
        <rFont val="宋体"/>
        <charset val="134"/>
      </rPr>
      <t>昌</t>
    </r>
    <r>
      <rPr>
        <sz val="9"/>
        <color rgb="FF3366CC"/>
        <rFont val="Tahoma"/>
        <charset val="134"/>
      </rPr>
      <t>111215</t>
    </r>
  </si>
  <si>
    <t>19.4.28</t>
  </si>
  <si>
    <t>426999139033414348</t>
  </si>
  <si>
    <t>jxjdhuid</t>
  </si>
  <si>
    <t>426703618396248038</t>
  </si>
  <si>
    <r>
      <rPr>
        <sz val="9"/>
        <rFont val="Tahoma"/>
        <charset val="134"/>
      </rPr>
      <t>2018A*2</t>
    </r>
    <r>
      <rPr>
        <sz val="9"/>
        <rFont val="宋体"/>
        <charset val="134"/>
      </rPr>
      <t>黑胶灰白尼龙脚带头枕</t>
    </r>
  </si>
  <si>
    <t>tb88977507</t>
  </si>
  <si>
    <t>426719810359916247</t>
  </si>
  <si>
    <r>
      <rPr>
        <sz val="9"/>
        <rFont val="Tahoma"/>
        <charset val="134"/>
      </rPr>
      <t>8213A*6</t>
    </r>
    <r>
      <rPr>
        <sz val="9"/>
        <rFont val="宋体"/>
        <charset val="134"/>
      </rPr>
      <t>黑框红</t>
    </r>
  </si>
  <si>
    <r>
      <rPr>
        <sz val="9"/>
        <rFont val="宋体"/>
        <charset val="134"/>
      </rPr>
      <t>华</t>
    </r>
    <r>
      <rPr>
        <sz val="9"/>
        <rFont val="Tahoma"/>
        <charset val="134"/>
      </rPr>
      <t>3468</t>
    </r>
  </si>
  <si>
    <t>295015022266602502</t>
  </si>
  <si>
    <r>
      <rPr>
        <sz val="9"/>
        <rFont val="Tahoma"/>
        <charset val="134"/>
      </rPr>
      <t>8213B</t>
    </r>
    <r>
      <rPr>
        <sz val="9"/>
        <rFont val="宋体"/>
        <charset val="134"/>
      </rPr>
      <t>白框</t>
    </r>
    <r>
      <rPr>
        <sz val="9"/>
        <rFont val="Tahoma"/>
        <charset val="134"/>
      </rPr>
      <t>*2</t>
    </r>
  </si>
  <si>
    <t>常凯光光</t>
  </si>
  <si>
    <t>19.4.29</t>
  </si>
  <si>
    <t>276384101938048995</t>
  </si>
  <si>
    <r>
      <rPr>
        <sz val="9"/>
        <rFont val="Tahoma"/>
        <charset val="134"/>
      </rPr>
      <t>2018A</t>
    </r>
    <r>
      <rPr>
        <sz val="9"/>
        <rFont val="宋体"/>
        <charset val="134"/>
      </rPr>
      <t>黑色尼龙脚带头枕</t>
    </r>
    <r>
      <rPr>
        <sz val="9"/>
        <rFont val="Tahoma"/>
        <charset val="134"/>
      </rPr>
      <t>*1</t>
    </r>
  </si>
  <si>
    <t>zhen15870782931</t>
  </si>
  <si>
    <t>427489473448996032</t>
  </si>
  <si>
    <r>
      <rPr>
        <sz val="9"/>
        <rFont val="Tahoma"/>
        <charset val="134"/>
      </rPr>
      <t>2018A</t>
    </r>
    <r>
      <rPr>
        <sz val="9"/>
        <rFont val="宋体"/>
        <charset val="134"/>
      </rPr>
      <t>黑色尼龙脚带头枕</t>
    </r>
    <r>
      <rPr>
        <sz val="9"/>
        <rFont val="Tahoma"/>
        <charset val="134"/>
      </rPr>
      <t>*4</t>
    </r>
  </si>
  <si>
    <r>
      <rPr>
        <sz val="9"/>
        <rFont val="宋体"/>
        <charset val="134"/>
      </rPr>
      <t>贺发发</t>
    </r>
    <r>
      <rPr>
        <sz val="9"/>
        <rFont val="Tahoma"/>
        <charset val="134"/>
      </rPr>
      <t>2014</t>
    </r>
  </si>
  <si>
    <t>427922946908771719</t>
  </si>
  <si>
    <r>
      <rPr>
        <sz val="11"/>
        <color rgb="FF3C3C3C"/>
        <rFont val="Tahoma"/>
        <charset val="134"/>
      </rPr>
      <t>8213B</t>
    </r>
    <r>
      <rPr>
        <sz val="11"/>
        <color rgb="FF3C3C3C"/>
        <rFont val="宋体"/>
        <charset val="134"/>
      </rPr>
      <t>白框</t>
    </r>
    <r>
      <rPr>
        <sz val="11"/>
        <color rgb="FF3C3C3C"/>
        <rFont val="Tahoma"/>
        <charset val="134"/>
      </rPr>
      <t>*2</t>
    </r>
  </si>
  <si>
    <t>t_1515826981865_0854</t>
  </si>
  <si>
    <t>427910210898546573</t>
  </si>
  <si>
    <t>8213A黑框红*2</t>
  </si>
  <si>
    <t>125305914ss</t>
  </si>
  <si>
    <t>19.4.30</t>
  </si>
  <si>
    <t>276902183372538794</t>
  </si>
  <si>
    <r>
      <rPr>
        <sz val="9"/>
        <rFont val="Tahoma"/>
        <charset val="134"/>
      </rPr>
      <t>2018B</t>
    </r>
    <r>
      <rPr>
        <sz val="9"/>
        <rFont val="宋体"/>
        <charset val="134"/>
      </rPr>
      <t>黑色尼龙脚不带头枕</t>
    </r>
    <r>
      <rPr>
        <sz val="9"/>
        <rFont val="Tahoma"/>
        <charset val="134"/>
      </rPr>
      <t>*2</t>
    </r>
  </si>
  <si>
    <t>jj6467</t>
  </si>
  <si>
    <t>428668513120325633</t>
  </si>
  <si>
    <r>
      <rPr>
        <sz val="9"/>
        <color rgb="FF3C3C3C"/>
        <rFont val="Tahoma"/>
        <charset val="134"/>
      </rPr>
      <t>8213</t>
    </r>
    <r>
      <rPr>
        <sz val="9"/>
        <color rgb="FF3C3C3C"/>
        <rFont val="宋体"/>
        <charset val="134"/>
      </rPr>
      <t>黑框红</t>
    </r>
    <r>
      <rPr>
        <sz val="9"/>
        <color rgb="FF3C3C3C"/>
        <rFont val="Tahoma"/>
        <charset val="134"/>
      </rPr>
      <t>*2</t>
    </r>
  </si>
  <si>
    <t>宏派全屋装饰</t>
  </si>
  <si>
    <t>295673679569171704</t>
  </si>
  <si>
    <t>8213B灰框*2</t>
  </si>
  <si>
    <r>
      <rPr>
        <sz val="9"/>
        <color rgb="FF3366CC"/>
        <rFont val="宋体"/>
        <charset val="134"/>
      </rPr>
      <t>缘之梦</t>
    </r>
    <r>
      <rPr>
        <sz val="9"/>
        <color rgb="FF3366CC"/>
        <rFont val="Tahoma"/>
        <charset val="134"/>
      </rPr>
      <t>19960809</t>
    </r>
  </si>
  <si>
    <t>429233155615938819</t>
  </si>
  <si>
    <r>
      <rPr>
        <sz val="9"/>
        <color rgb="FF3C3C3C"/>
        <rFont val="Tahoma"/>
        <charset val="134"/>
      </rPr>
      <t>2018A</t>
    </r>
    <r>
      <rPr>
        <sz val="9"/>
        <color rgb="FF3C3C3C"/>
        <rFont val="宋体"/>
        <charset val="134"/>
      </rPr>
      <t>黑色尼龙脚带头枕</t>
    </r>
  </si>
  <si>
    <r>
      <rPr>
        <sz val="9"/>
        <color rgb="FF3366CC"/>
        <rFont val="宋体"/>
        <charset val="134"/>
      </rPr>
      <t>妈在学习</t>
    </r>
    <r>
      <rPr>
        <sz val="9"/>
        <color rgb="FF3366CC"/>
        <rFont val="Tahoma"/>
        <charset val="134"/>
      </rPr>
      <t>ne</t>
    </r>
  </si>
  <si>
    <r>
      <rPr>
        <sz val="9"/>
        <color rgb="FF3C3C3C"/>
        <rFont val="宋体"/>
        <charset val="134"/>
      </rPr>
      <t>订单号：</t>
    </r>
    <r>
      <rPr>
        <sz val="9"/>
        <color rgb="FF3C3C3C"/>
        <rFont val="Tahoma"/>
        <charset val="134"/>
      </rPr>
      <t>428675489970754577</t>
    </r>
  </si>
  <si>
    <t>tb37363</t>
  </si>
  <si>
    <t>429356579425045729</t>
  </si>
  <si>
    <t>tb960506049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</si>
</sst>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8" formatCode="&quot;￥&quot;#,##0.00;[Red]&quot;￥&quot;\-#,##0.00"/>
    <numFmt numFmtId="6" formatCode="&quot;￥&quot;#,##0;[Red]&quot;￥&quot;\-#,##0"/>
  </numFmts>
  <fonts count="58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rgb="FF333333"/>
      <name val="Tahoma"/>
      <charset val="134"/>
    </font>
    <font>
      <sz val="9"/>
      <color rgb="FF3366CC"/>
      <name val="Tahoma"/>
      <charset val="134"/>
    </font>
    <font>
      <sz val="11"/>
      <color rgb="FF000000"/>
      <name val="宋体"/>
      <charset val="134"/>
    </font>
    <font>
      <sz val="9"/>
      <color rgb="FF333333"/>
      <name val="Tahoma"/>
      <charset val="0"/>
    </font>
    <font>
      <sz val="9"/>
      <color rgb="FF3366CC"/>
      <name val="宋体"/>
      <charset val="134"/>
    </font>
    <font>
      <sz val="9"/>
      <color rgb="FF3C3C3C"/>
      <name val="Tahoma"/>
      <charset val="134"/>
    </font>
    <font>
      <b/>
      <sz val="9"/>
      <color rgb="FF3C3C3C"/>
      <name val="Verdana"/>
      <charset val="134"/>
    </font>
    <font>
      <sz val="9"/>
      <color rgb="FF888888"/>
      <name val="Tahoma"/>
      <charset val="134"/>
    </font>
    <font>
      <sz val="11"/>
      <name val="宋体"/>
      <charset val="134"/>
      <scheme val="minor"/>
    </font>
    <font>
      <sz val="9"/>
      <name val="Tahoma"/>
      <charset val="134"/>
    </font>
    <font>
      <sz val="9"/>
      <color rgb="FF9E9E9E"/>
      <name val="Tahoma"/>
      <charset val="134"/>
    </font>
    <font>
      <sz val="10"/>
      <color theme="1"/>
      <name val="宋体"/>
      <charset val="134"/>
      <scheme val="minor"/>
    </font>
    <font>
      <sz val="10"/>
      <color rgb="FF3C3C3C"/>
      <name val="Tahoma"/>
      <charset val="134"/>
    </font>
    <font>
      <sz val="10"/>
      <color rgb="FF3366CC"/>
      <name val="宋体"/>
      <charset val="134"/>
    </font>
    <font>
      <sz val="10"/>
      <color rgb="FF3366CC"/>
      <name val="Tahoma"/>
      <charset val="134"/>
    </font>
    <font>
      <sz val="10"/>
      <name val="Tahoma"/>
      <charset val="134"/>
    </font>
    <font>
      <sz val="11"/>
      <color rgb="FF3C3C3C"/>
      <name val="Tahoma"/>
      <charset val="134"/>
    </font>
    <font>
      <sz val="11"/>
      <color rgb="FF3366CC"/>
      <name val="Tahoma"/>
      <charset val="134"/>
    </font>
    <font>
      <sz val="11"/>
      <color rgb="FF3366CC"/>
      <name val="宋体"/>
      <charset val="134"/>
    </font>
    <font>
      <sz val="9"/>
      <color rgb="FF3C3C3C"/>
      <name val="宋体"/>
      <charset val="134"/>
    </font>
    <font>
      <sz val="9"/>
      <name val="宋体"/>
      <charset val="134"/>
    </font>
    <font>
      <sz val="9"/>
      <color rgb="FF3C3C3C"/>
      <name val="Verdana"/>
      <charset val="134"/>
    </font>
    <font>
      <sz val="11"/>
      <color rgb="FFFF0000"/>
      <name val="宋体"/>
      <charset val="134"/>
      <scheme val="minor"/>
    </font>
    <font>
      <b/>
      <sz val="9"/>
      <color rgb="FF3C3C3C"/>
      <name val="Tahoma"/>
      <charset val="134"/>
    </font>
    <font>
      <b/>
      <sz val="9"/>
      <color rgb="FFFF0000"/>
      <name val="Helvetica"/>
      <charset val="134"/>
    </font>
    <font>
      <sz val="11"/>
      <color rgb="FF999999"/>
      <name val="宋体"/>
      <charset val="134"/>
      <scheme val="minor"/>
    </font>
    <font>
      <sz val="9"/>
      <color rgb="FF999999"/>
      <name val="Helvetica"/>
      <charset val="134"/>
    </font>
    <font>
      <sz val="11"/>
      <color rgb="FF333333"/>
      <name val="宋体"/>
      <charset val="134"/>
      <scheme val="minor"/>
    </font>
    <font>
      <sz val="9"/>
      <color rgb="FF333333"/>
      <name val="Helvetica"/>
      <charset val="134"/>
    </font>
    <font>
      <b/>
      <sz val="9"/>
      <color rgb="FFFF0000"/>
      <name val="微软雅黑"/>
      <charset val="134"/>
    </font>
    <font>
      <sz val="11"/>
      <color rgb="FF7C7C7C"/>
      <name val="宋体"/>
      <charset val="134"/>
      <scheme val="minor"/>
    </font>
    <font>
      <sz val="9"/>
      <color rgb="FF333333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3C3C3C"/>
      <name val="宋体"/>
      <charset val="134"/>
    </font>
    <font>
      <sz val="10"/>
      <name val="宋体"/>
      <charset val="134"/>
    </font>
    <font>
      <sz val="11"/>
      <color rgb="FF3C3C3C"/>
      <name val="宋体"/>
      <charset val="134"/>
    </font>
    <font>
      <sz val="9"/>
      <color rgb="FFACACAC"/>
      <name val="iconfont"/>
      <charset val="134"/>
    </font>
  </fonts>
  <fills count="40">
    <fill>
      <patternFill patternType="none"/>
    </fill>
    <fill>
      <patternFill patternType="gray125"/>
    </fill>
    <fill>
      <patternFill patternType="solid">
        <fgColor rgb="FFEDF2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AF3EB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EBEBEB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41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51" fillId="24" borderId="13" applyNumberFormat="0" applyAlignment="0" applyProtection="0">
      <alignment vertical="center"/>
    </xf>
    <xf numFmtId="0" fontId="52" fillId="24" borderId="8" applyNumberFormat="0" applyAlignment="0" applyProtection="0">
      <alignment vertical="center"/>
    </xf>
    <xf numFmtId="0" fontId="53" fillId="25" borderId="14" applyNumberFormat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8" fillId="0" borderId="11" applyNumberFormat="0" applyFill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3" fillId="0" borderId="0" xfId="0" applyNumberFormat="1" applyFont="1">
      <alignment vertical="center"/>
    </xf>
    <xf numFmtId="0" fontId="0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58" fontId="0" fillId="0" borderId="0" xfId="0" applyNumberForma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 wrapText="1"/>
    </xf>
    <xf numFmtId="0" fontId="8" fillId="0" borderId="0" xfId="0" applyFont="1" applyFill="1" applyAlignment="1"/>
    <xf numFmtId="0" fontId="9" fillId="0" borderId="0" xfId="0" applyFont="1" applyFill="1" applyAlignment="1"/>
    <xf numFmtId="0" fontId="8" fillId="0" borderId="0" xfId="0" applyFont="1" applyFill="1" applyAlignment="1">
      <alignment wrapText="1"/>
    </xf>
    <xf numFmtId="58" fontId="0" fillId="0" borderId="0" xfId="0" applyNumberFormat="1" applyFill="1" applyAlignment="1">
      <alignment vertical="center" wrapText="1"/>
    </xf>
    <xf numFmtId="0" fontId="7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11" fillId="0" borderId="0" xfId="0" applyFont="1" applyFill="1" applyAlignment="1">
      <alignment vertical="center" wrapText="1"/>
    </xf>
    <xf numFmtId="0" fontId="11" fillId="0" borderId="0" xfId="0" applyFont="1" applyFill="1" applyAlignment="1">
      <alignment horizontal="center" vertical="center" wrapText="1"/>
    </xf>
    <xf numFmtId="49" fontId="12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3" fillId="0" borderId="0" xfId="0" applyFont="1" applyFill="1" applyAlignment="1">
      <alignment wrapText="1"/>
    </xf>
    <xf numFmtId="0" fontId="8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 vertical="center"/>
    </xf>
    <xf numFmtId="0" fontId="4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8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22" fillId="0" borderId="0" xfId="0" applyFont="1" applyFill="1" applyAlignment="1"/>
    <xf numFmtId="0" fontId="23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25" fillId="0" borderId="0" xfId="0" applyFont="1" applyFill="1" applyAlignment="1">
      <alignment horizontal="center" vertical="center"/>
    </xf>
    <xf numFmtId="58" fontId="0" fillId="0" borderId="0" xfId="0" applyNumberFormat="1" applyFill="1" applyAlignment="1">
      <alignment vertical="center"/>
    </xf>
    <xf numFmtId="0" fontId="8" fillId="0" borderId="0" xfId="0" applyFont="1">
      <alignment vertical="center"/>
    </xf>
    <xf numFmtId="0" fontId="26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4" fontId="27" fillId="2" borderId="3" xfId="0" applyNumberFormat="1" applyFont="1" applyFill="1" applyBorder="1" applyAlignment="1">
      <alignment vertical="center" wrapText="1"/>
    </xf>
    <xf numFmtId="0" fontId="27" fillId="2" borderId="3" xfId="0" applyFont="1" applyFill="1" applyBorder="1" applyAlignment="1">
      <alignment vertical="center" wrapText="1"/>
    </xf>
    <xf numFmtId="3" fontId="27" fillId="2" borderId="3" xfId="0" applyNumberFormat="1" applyFont="1" applyFill="1" applyBorder="1" applyAlignment="1">
      <alignment vertical="center" wrapText="1"/>
    </xf>
    <xf numFmtId="10" fontId="27" fillId="2" borderId="3" xfId="0" applyNumberFormat="1" applyFont="1" applyFill="1" applyBorder="1" applyAlignment="1">
      <alignment vertical="center" wrapText="1"/>
    </xf>
    <xf numFmtId="0" fontId="28" fillId="3" borderId="0" xfId="0" applyFont="1" applyFill="1" applyAlignment="1">
      <alignment horizontal="left" vertical="center"/>
    </xf>
    <xf numFmtId="0" fontId="29" fillId="3" borderId="0" xfId="0" applyFont="1" applyFill="1" applyAlignment="1">
      <alignment horizontal="left" vertical="top"/>
    </xf>
    <xf numFmtId="0" fontId="30" fillId="0" borderId="4" xfId="0" applyFont="1" applyBorder="1" applyAlignment="1">
      <alignment vertical="center" wrapText="1"/>
    </xf>
    <xf numFmtId="0" fontId="31" fillId="0" borderId="4" xfId="0" applyFont="1" applyBorder="1" applyAlignment="1">
      <alignment vertical="center" wrapText="1"/>
    </xf>
    <xf numFmtId="3" fontId="31" fillId="0" borderId="4" xfId="0" applyNumberFormat="1" applyFont="1" applyBorder="1" applyAlignment="1">
      <alignment vertical="center" wrapText="1"/>
    </xf>
    <xf numFmtId="10" fontId="31" fillId="0" borderId="4" xfId="0" applyNumberFormat="1" applyFont="1" applyBorder="1" applyAlignment="1">
      <alignment vertical="center" wrapText="1"/>
    </xf>
    <xf numFmtId="0" fontId="27" fillId="2" borderId="2" xfId="0" applyFont="1" applyFill="1" applyBorder="1" applyAlignment="1">
      <alignment vertical="center" wrapText="1"/>
    </xf>
    <xf numFmtId="0" fontId="28" fillId="3" borderId="0" xfId="0" applyFont="1" applyFill="1" applyAlignment="1">
      <alignment horizontal="left" vertical="top"/>
    </xf>
    <xf numFmtId="0" fontId="32" fillId="4" borderId="1" xfId="0" applyFont="1" applyFill="1" applyBorder="1" applyAlignment="1">
      <alignment horizontal="right" vertical="center" wrapText="1"/>
    </xf>
    <xf numFmtId="8" fontId="32" fillId="4" borderId="3" xfId="0" applyNumberFormat="1" applyFont="1" applyFill="1" applyBorder="1" applyAlignment="1">
      <alignment vertical="center" wrapText="1"/>
    </xf>
    <xf numFmtId="3" fontId="32" fillId="4" borderId="3" xfId="0" applyNumberFormat="1" applyFont="1" applyFill="1" applyBorder="1" applyAlignment="1">
      <alignment vertical="center" wrapText="1"/>
    </xf>
    <xf numFmtId="0" fontId="32" fillId="4" borderId="3" xfId="0" applyFont="1" applyFill="1" applyBorder="1" applyAlignment="1">
      <alignment vertical="center" wrapText="1"/>
    </xf>
    <xf numFmtId="10" fontId="32" fillId="4" borderId="3" xfId="0" applyNumberFormat="1" applyFont="1" applyFill="1" applyBorder="1" applyAlignment="1">
      <alignment vertical="center" wrapText="1"/>
    </xf>
    <xf numFmtId="0" fontId="33" fillId="5" borderId="0" xfId="0" applyFont="1" applyFill="1" applyAlignment="1">
      <alignment horizontal="center" vertical="center" wrapText="1"/>
    </xf>
    <xf numFmtId="0" fontId="34" fillId="6" borderId="4" xfId="0" applyFont="1" applyFill="1" applyBorder="1" applyAlignment="1">
      <alignment vertical="center" wrapText="1"/>
    </xf>
    <xf numFmtId="8" fontId="34" fillId="6" borderId="4" xfId="0" applyNumberFormat="1" applyFont="1" applyFill="1" applyBorder="1" applyAlignment="1">
      <alignment vertical="center" wrapText="1"/>
    </xf>
    <xf numFmtId="3" fontId="34" fillId="6" borderId="4" xfId="0" applyNumberFormat="1" applyFont="1" applyFill="1" applyBorder="1" applyAlignment="1">
      <alignment vertical="center" wrapText="1"/>
    </xf>
    <xf numFmtId="10" fontId="34" fillId="6" borderId="4" xfId="0" applyNumberFormat="1" applyFont="1" applyFill="1" applyBorder="1" applyAlignment="1">
      <alignment vertical="center" wrapText="1"/>
    </xf>
    <xf numFmtId="0" fontId="34" fillId="6" borderId="0" xfId="0" applyFont="1" applyFill="1" applyBorder="1" applyAlignment="1">
      <alignment vertical="center" wrapText="1"/>
    </xf>
    <xf numFmtId="8" fontId="34" fillId="6" borderId="0" xfId="0" applyNumberFormat="1" applyFont="1" applyFill="1" applyBorder="1" applyAlignment="1">
      <alignment vertical="center" wrapText="1"/>
    </xf>
    <xf numFmtId="3" fontId="34" fillId="6" borderId="0" xfId="0" applyNumberFormat="1" applyFont="1" applyFill="1" applyBorder="1" applyAlignment="1">
      <alignment vertical="center" wrapText="1"/>
    </xf>
    <xf numFmtId="10" fontId="34" fillId="6" borderId="0" xfId="0" applyNumberFormat="1" applyFont="1" applyFill="1" applyBorder="1" applyAlignment="1">
      <alignment vertical="center" wrapText="1"/>
    </xf>
    <xf numFmtId="6" fontId="32" fillId="4" borderId="3" xfId="0" applyNumberFormat="1" applyFont="1" applyFill="1" applyBorder="1" applyAlignment="1">
      <alignment vertical="center" wrapText="1"/>
    </xf>
    <xf numFmtId="0" fontId="32" fillId="4" borderId="2" xfId="0" applyFont="1" applyFill="1" applyBorder="1" applyAlignment="1">
      <alignment vertical="center" wrapText="1"/>
    </xf>
    <xf numFmtId="9" fontId="34" fillId="6" borderId="4" xfId="0" applyNumberFormat="1" applyFont="1" applyFill="1" applyBorder="1" applyAlignment="1">
      <alignment vertical="center" wrapText="1"/>
    </xf>
    <xf numFmtId="6" fontId="34" fillId="6" borderId="4" xfId="0" applyNumberFormat="1" applyFont="1" applyFill="1" applyBorder="1" applyAlignment="1">
      <alignment vertical="center" wrapText="1"/>
    </xf>
    <xf numFmtId="9" fontId="34" fillId="6" borderId="0" xfId="0" applyNumberFormat="1" applyFont="1" applyFill="1" applyBorder="1" applyAlignment="1">
      <alignment vertical="center" wrapText="1"/>
    </xf>
    <xf numFmtId="6" fontId="34" fillId="6" borderId="0" xfId="0" applyNumberFormat="1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0" xfId="0" applyFont="1" applyFill="1" applyAlignment="1">
      <alignment horizontal="left" vertical="center" wrapText="1"/>
    </xf>
    <xf numFmtId="58" fontId="0" fillId="7" borderId="0" xfId="0" applyNumberFormat="1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left" vertical="center"/>
    </xf>
    <xf numFmtId="0" fontId="1" fillId="2" borderId="1" xfId="0" applyFont="1" applyFill="1" applyBorder="1" applyAlignment="1">
      <alignment horizontal="right" vertical="center" wrapText="1"/>
    </xf>
    <xf numFmtId="4" fontId="31" fillId="0" borderId="4" xfId="0" applyNumberFormat="1" applyFont="1" applyBorder="1" applyAlignment="1">
      <alignment vertical="center" wrapText="1"/>
    </xf>
    <xf numFmtId="0" fontId="30" fillId="0" borderId="0" xfId="0" applyFont="1" applyBorder="1" applyAlignment="1">
      <alignment vertical="center" wrapText="1"/>
    </xf>
    <xf numFmtId="4" fontId="31" fillId="0" borderId="0" xfId="0" applyNumberFormat="1" applyFont="1" applyBorder="1" applyAlignment="1">
      <alignment vertical="center" wrapText="1"/>
    </xf>
    <xf numFmtId="3" fontId="31" fillId="0" borderId="0" xfId="0" applyNumberFormat="1" applyFont="1" applyBorder="1" applyAlignment="1">
      <alignment vertical="center" wrapText="1"/>
    </xf>
    <xf numFmtId="0" fontId="31" fillId="0" borderId="0" xfId="0" applyFont="1" applyBorder="1" applyAlignment="1">
      <alignment vertical="center" wrapText="1"/>
    </xf>
    <xf numFmtId="10" fontId="31" fillId="0" borderId="0" xfId="0" applyNumberFormat="1" applyFont="1" applyBorder="1" applyAlignment="1">
      <alignment vertical="center" wrapText="1"/>
    </xf>
    <xf numFmtId="4" fontId="27" fillId="2" borderId="2" xfId="0" applyNumberFormat="1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32" fillId="6" borderId="1" xfId="0" applyFont="1" applyFill="1" applyBorder="1" applyAlignment="1">
      <alignment horizontal="center" vertical="center" wrapText="1"/>
    </xf>
    <xf numFmtId="8" fontId="32" fillId="6" borderId="3" xfId="0" applyNumberFormat="1" applyFont="1" applyFill="1" applyBorder="1" applyAlignment="1">
      <alignment vertical="center" wrapText="1"/>
    </xf>
    <xf numFmtId="3" fontId="32" fillId="6" borderId="3" xfId="0" applyNumberFormat="1" applyFont="1" applyFill="1" applyBorder="1" applyAlignment="1">
      <alignment vertical="center" wrapText="1"/>
    </xf>
    <xf numFmtId="10" fontId="32" fillId="6" borderId="3" xfId="0" applyNumberFormat="1" applyFont="1" applyFill="1" applyBorder="1" applyAlignment="1">
      <alignment vertical="center" wrapText="1"/>
    </xf>
    <xf numFmtId="0" fontId="32" fillId="6" borderId="3" xfId="0" applyFont="1" applyFill="1" applyBorder="1" applyAlignment="1">
      <alignment vertical="center" wrapText="1"/>
    </xf>
    <xf numFmtId="0" fontId="34" fillId="4" borderId="4" xfId="0" applyFont="1" applyFill="1" applyBorder="1" applyAlignment="1">
      <alignment vertical="center" wrapText="1"/>
    </xf>
    <xf numFmtId="8" fontId="34" fillId="4" borderId="4" xfId="0" applyNumberFormat="1" applyFont="1" applyFill="1" applyBorder="1" applyAlignment="1">
      <alignment vertical="center" wrapText="1"/>
    </xf>
    <xf numFmtId="3" fontId="34" fillId="4" borderId="4" xfId="0" applyNumberFormat="1" applyFont="1" applyFill="1" applyBorder="1" applyAlignment="1">
      <alignment vertical="center" wrapText="1"/>
    </xf>
    <xf numFmtId="10" fontId="34" fillId="4" borderId="4" xfId="0" applyNumberFormat="1" applyFont="1" applyFill="1" applyBorder="1" applyAlignment="1">
      <alignment vertical="center" wrapText="1"/>
    </xf>
    <xf numFmtId="0" fontId="32" fillId="6" borderId="2" xfId="0" applyFont="1" applyFill="1" applyBorder="1" applyAlignment="1">
      <alignment vertical="center" wrapText="1"/>
    </xf>
    <xf numFmtId="6" fontId="34" fillId="4" borderId="4" xfId="0" applyNumberFormat="1" applyFont="1" applyFill="1" applyBorder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1" fillId="0" borderId="5" xfId="0" applyFont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1" fillId="0" borderId="6" xfId="0" applyFont="1" applyBorder="1">
      <alignment vertical="center"/>
    </xf>
    <xf numFmtId="0" fontId="0" fillId="7" borderId="0" xfId="0" applyFill="1" applyAlignment="1" quotePrefix="1">
      <alignment vertical="center"/>
    </xf>
    <xf numFmtId="0" fontId="0" fillId="0" borderId="0" xfId="0" applyFill="1" applyAlignment="1" quotePrefix="1">
      <alignment vertical="center"/>
    </xf>
    <xf numFmtId="0" fontId="8" fillId="0" borderId="0" xfId="0" applyFont="1" quotePrefix="1">
      <alignment vertical="center"/>
    </xf>
    <xf numFmtId="0" fontId="0" fillId="0" borderId="0" xfId="0" applyAlignment="1" quotePrefix="1">
      <alignment horizontal="center" vertical="center"/>
    </xf>
    <xf numFmtId="0" fontId="3" fillId="0" borderId="0" xfId="0" applyFont="1" applyAlignment="1" quotePrefix="1">
      <alignment horizontal="center" vertical="center"/>
    </xf>
    <xf numFmtId="0" fontId="8" fillId="0" borderId="0" xfId="0" applyFont="1" applyFill="1" applyAlignment="1" quotePrefix="1"/>
    <xf numFmtId="0" fontId="0" fillId="0" borderId="0" xfId="0" applyFill="1" applyAlignment="1" quotePrefix="1">
      <alignment vertical="center" wrapText="1"/>
    </xf>
    <xf numFmtId="0" fontId="8" fillId="0" borderId="0" xfId="0" applyFont="1" applyFill="1" applyAlignment="1" quotePrefix="1">
      <alignment horizontal="center" vertical="center"/>
    </xf>
    <xf numFmtId="0" fontId="15" fillId="0" borderId="0" xfId="0" applyFont="1" applyFill="1" applyAlignment="1" quotePrefix="1">
      <alignment horizontal="center" vertical="center"/>
    </xf>
    <xf numFmtId="0" fontId="8" fillId="0" borderId="0" xfId="0" applyFont="1" applyFill="1" applyAlignment="1" quotePrefix="1">
      <alignment horizontal="center"/>
    </xf>
    <xf numFmtId="0" fontId="19" fillId="0" borderId="0" xfId="0" applyFont="1" applyFill="1" applyAlignment="1" quotePrefix="1"/>
    <xf numFmtId="0" fontId="22" fillId="0" borderId="0" xfId="0" applyFont="1" applyFill="1" applyAlignment="1" quotePrefix="1"/>
    <xf numFmtId="0" fontId="12" fillId="0" borderId="0" xfId="0" applyFont="1" applyFill="1" applyAlignment="1" quotePrefix="1">
      <alignment horizontal="center" vertical="center"/>
    </xf>
    <xf numFmtId="0" fontId="19" fillId="0" borderId="0" xfId="0" applyFont="1" applyFill="1" applyAlignment="1" quotePrefix="1">
      <alignment horizontal="center" vertical="center"/>
    </xf>
    <xf numFmtId="0" fontId="0" fillId="0" borderId="0" xfId="0" applyFont="1" applyFill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ubway.simba.taoba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zuanshi.taobao.com/indexbp.jsp?spm=a2e1t.8741129.12244557.6.3d0d304cLy36z1&amp;file=indexbp.jsp#!/report2/proxy/javascript:;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ubway.simba.taobao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zuanshi.taobao.com/indexbp.jsp?spm=a2e1t.8741129.12244557.6.2ba1304coVqHIn&amp;file=indexbp.jsp#!/report2/proxy/javascript:;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28" sqref="F28"/>
    </sheetView>
  </sheetViews>
  <sheetFormatPr defaultColWidth="9" defaultRowHeight="13.5" outlineLevelRow="4" outlineLevelCol="5"/>
  <cols>
    <col min="3" max="3" width="10.375"/>
    <col min="4" max="4" width="9.375"/>
    <col min="6" max="6" width="10.375"/>
  </cols>
  <sheetData>
    <row r="1" ht="63" customHeight="1" spans="1:6">
      <c r="A1" s="130" t="s">
        <v>0</v>
      </c>
      <c r="B1" s="130"/>
      <c r="C1" s="130"/>
      <c r="D1" s="130"/>
      <c r="E1" s="130"/>
      <c r="F1" s="130"/>
    </row>
    <row r="2" ht="14.25" spans="3:6">
      <c r="C2" t="s">
        <v>1</v>
      </c>
      <c r="D2" t="s">
        <v>2</v>
      </c>
      <c r="E2" t="s">
        <v>3</v>
      </c>
      <c r="F2" s="131" t="s">
        <v>4</v>
      </c>
    </row>
    <row r="3" ht="33" customHeight="1" spans="1:6">
      <c r="A3" s="132"/>
      <c r="B3" s="133" t="s">
        <v>5</v>
      </c>
      <c r="C3" s="133">
        <f>天猫直通车!B1</f>
        <v>32116.29</v>
      </c>
      <c r="D3" s="133">
        <f>天猫钻展!B1</f>
        <v>11036.27</v>
      </c>
      <c r="E3" s="133">
        <f>天猫刷单!B1</f>
        <v>1540</v>
      </c>
      <c r="F3" s="134">
        <f>SUM(C3:E3)</f>
        <v>44692.56</v>
      </c>
    </row>
    <row r="4" ht="33" customHeight="1" spans="1:6">
      <c r="A4" s="132"/>
      <c r="B4" s="133" t="s">
        <v>6</v>
      </c>
      <c r="C4" s="133">
        <f>企业直通车!B1</f>
        <v>1423.06</v>
      </c>
      <c r="D4" s="133">
        <f>企业钻展!B1</f>
        <v>1934.13</v>
      </c>
      <c r="E4" s="133">
        <f>企业刷单!B1</f>
        <v>304</v>
      </c>
      <c r="F4" s="134">
        <f>SUM(C4:E4)</f>
        <v>3661.19</v>
      </c>
    </row>
    <row r="5" ht="33" customHeight="1" spans="1:6">
      <c r="A5" s="132"/>
      <c r="B5" s="133" t="s">
        <v>7</v>
      </c>
      <c r="C5" s="133">
        <f>阿里直通车!B1</f>
        <v>0</v>
      </c>
      <c r="D5" s="133">
        <v>0</v>
      </c>
      <c r="E5" s="133">
        <f>阿里刷单!B1</f>
        <v>777</v>
      </c>
      <c r="F5" s="134">
        <f>SUM(C5:E5)</f>
        <v>777</v>
      </c>
    </row>
  </sheetData>
  <mergeCells count="1">
    <mergeCell ref="A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B1" sqref="B1"/>
    </sheetView>
  </sheetViews>
  <sheetFormatPr defaultColWidth="9" defaultRowHeight="13.5"/>
  <cols>
    <col min="2" max="2" width="9.75"/>
    <col min="11" max="11" width="10.75" customWidth="1"/>
  </cols>
  <sheetData>
    <row r="1" s="118" customFormat="1" ht="15.75" customHeight="1" spans="1:12">
      <c r="A1" s="119" t="s">
        <v>4</v>
      </c>
      <c r="B1" s="120">
        <v>32116.29</v>
      </c>
      <c r="C1" s="121">
        <v>1101893</v>
      </c>
      <c r="D1" s="121">
        <v>11317</v>
      </c>
      <c r="E1" s="122">
        <v>0.0103</v>
      </c>
      <c r="F1" s="120">
        <v>2.84</v>
      </c>
      <c r="G1" s="122">
        <v>0.0057</v>
      </c>
      <c r="H1" s="123">
        <v>3.92</v>
      </c>
      <c r="I1" s="123">
        <v>509</v>
      </c>
      <c r="J1" s="123">
        <v>365</v>
      </c>
      <c r="K1" s="120">
        <v>125778.89</v>
      </c>
      <c r="L1" s="128">
        <v>65</v>
      </c>
    </row>
    <row r="2" ht="27" spans="1:12">
      <c r="A2" s="88" t="s">
        <v>8</v>
      </c>
      <c r="B2" s="88" t="s">
        <v>9</v>
      </c>
      <c r="C2" s="88" t="s">
        <v>10</v>
      </c>
      <c r="D2" s="88" t="s">
        <v>11</v>
      </c>
      <c r="E2" s="88" t="s">
        <v>12</v>
      </c>
      <c r="F2" s="88" t="s">
        <v>13</v>
      </c>
      <c r="G2" s="88" t="s">
        <v>14</v>
      </c>
      <c r="H2" s="88" t="s">
        <v>15</v>
      </c>
      <c r="I2" s="88" t="s">
        <v>16</v>
      </c>
      <c r="J2" s="88" t="s">
        <v>17</v>
      </c>
      <c r="K2" s="88" t="s">
        <v>18</v>
      </c>
      <c r="L2" s="88" t="s">
        <v>19</v>
      </c>
    </row>
    <row r="3" ht="29.25" spans="1:12">
      <c r="A3" s="89" t="s">
        <v>20</v>
      </c>
      <c r="B3" s="90">
        <v>10542.13</v>
      </c>
      <c r="C3" s="91">
        <v>203218</v>
      </c>
      <c r="D3" s="91">
        <v>3122</v>
      </c>
      <c r="E3" s="92">
        <v>0.0154</v>
      </c>
      <c r="F3" s="90">
        <v>3.38</v>
      </c>
      <c r="G3" s="92">
        <v>0.0083</v>
      </c>
      <c r="H3" s="89">
        <v>4.57</v>
      </c>
      <c r="I3" s="89">
        <v>164</v>
      </c>
      <c r="J3" s="89">
        <v>112</v>
      </c>
      <c r="K3" s="90">
        <v>48173.98</v>
      </c>
      <c r="L3" s="89">
        <v>26</v>
      </c>
    </row>
    <row r="4" ht="15" spans="1:12">
      <c r="A4" s="124" t="s">
        <v>21</v>
      </c>
      <c r="B4" s="125">
        <v>1920.73</v>
      </c>
      <c r="C4" s="126">
        <v>72130</v>
      </c>
      <c r="D4" s="124">
        <v>502</v>
      </c>
      <c r="E4" s="127">
        <v>0.007</v>
      </c>
      <c r="F4" s="125">
        <v>3.83</v>
      </c>
      <c r="G4" s="127">
        <v>0.002</v>
      </c>
      <c r="H4" s="124">
        <v>0.92</v>
      </c>
      <c r="I4" s="124">
        <v>19</v>
      </c>
      <c r="J4" s="124">
        <v>16</v>
      </c>
      <c r="K4" s="129">
        <v>1767</v>
      </c>
      <c r="L4" s="124">
        <v>1</v>
      </c>
    </row>
    <row r="5" ht="15" spans="1:12">
      <c r="A5" s="89" t="s">
        <v>22</v>
      </c>
      <c r="B5" s="90">
        <v>3268.96</v>
      </c>
      <c r="C5" s="91">
        <v>81577</v>
      </c>
      <c r="D5" s="91">
        <v>1234</v>
      </c>
      <c r="E5" s="92">
        <v>0.0151</v>
      </c>
      <c r="F5" s="90">
        <v>2.65</v>
      </c>
      <c r="G5" s="92">
        <v>0.0016</v>
      </c>
      <c r="H5" s="89">
        <v>1.84</v>
      </c>
      <c r="I5" s="89">
        <v>72</v>
      </c>
      <c r="J5" s="89">
        <v>45</v>
      </c>
      <c r="K5" s="90">
        <v>6022.6</v>
      </c>
      <c r="L5" s="89">
        <v>2</v>
      </c>
    </row>
    <row r="6" ht="15" spans="1:12">
      <c r="A6" s="89" t="s">
        <v>23</v>
      </c>
      <c r="B6" s="90">
        <v>1230.89</v>
      </c>
      <c r="C6" s="91">
        <v>13555</v>
      </c>
      <c r="D6" s="89">
        <v>390</v>
      </c>
      <c r="E6" s="92">
        <v>0.0288</v>
      </c>
      <c r="F6" s="90">
        <v>3.16</v>
      </c>
      <c r="G6" s="92">
        <v>0.0205</v>
      </c>
      <c r="H6" s="89">
        <v>12.62</v>
      </c>
      <c r="I6" s="89">
        <v>23</v>
      </c>
      <c r="J6" s="89">
        <v>18</v>
      </c>
      <c r="K6" s="100">
        <v>15539</v>
      </c>
      <c r="L6" s="89">
        <v>8</v>
      </c>
    </row>
    <row r="7" ht="29.25" spans="1:12">
      <c r="A7" s="89" t="s">
        <v>24</v>
      </c>
      <c r="B7" s="90">
        <v>6906.21</v>
      </c>
      <c r="C7" s="91">
        <v>78982</v>
      </c>
      <c r="D7" s="91">
        <v>2431</v>
      </c>
      <c r="E7" s="92">
        <v>0.0308</v>
      </c>
      <c r="F7" s="90">
        <v>2.84</v>
      </c>
      <c r="G7" s="92">
        <v>0.0041</v>
      </c>
      <c r="H7" s="89">
        <v>3.3</v>
      </c>
      <c r="I7" s="89">
        <v>78</v>
      </c>
      <c r="J7" s="89">
        <v>58</v>
      </c>
      <c r="K7" s="90">
        <v>22819.49</v>
      </c>
      <c r="L7" s="89">
        <v>10</v>
      </c>
    </row>
    <row r="8" ht="15" spans="1:12">
      <c r="A8" s="89" t="s">
        <v>25</v>
      </c>
      <c r="B8" s="90">
        <v>6165.8</v>
      </c>
      <c r="C8" s="91">
        <v>512208</v>
      </c>
      <c r="D8" s="91">
        <v>1935</v>
      </c>
      <c r="E8" s="92">
        <v>0.0038</v>
      </c>
      <c r="F8" s="90">
        <v>3.19</v>
      </c>
      <c r="G8" s="92">
        <v>0.0021</v>
      </c>
      <c r="H8" s="89">
        <v>1.41</v>
      </c>
      <c r="I8" s="89">
        <v>84</v>
      </c>
      <c r="J8" s="89">
        <v>67</v>
      </c>
      <c r="K8" s="90">
        <v>8690.96</v>
      </c>
      <c r="L8" s="89">
        <v>4</v>
      </c>
    </row>
    <row r="9" ht="14.25" spans="1:12">
      <c r="A9" s="93" t="s">
        <v>26</v>
      </c>
      <c r="B9" s="94">
        <v>2081.57</v>
      </c>
      <c r="C9" s="95">
        <v>140223</v>
      </c>
      <c r="D9" s="95">
        <v>1703</v>
      </c>
      <c r="E9" s="96">
        <v>0.0121</v>
      </c>
      <c r="F9" s="94">
        <v>1.22</v>
      </c>
      <c r="G9" s="96">
        <v>0.0082</v>
      </c>
      <c r="H9" s="93">
        <v>10.94</v>
      </c>
      <c r="I9" s="93">
        <v>69</v>
      </c>
      <c r="J9" s="93">
        <v>49</v>
      </c>
      <c r="K9" s="94">
        <v>22765.86</v>
      </c>
      <c r="L9" s="93">
        <v>14</v>
      </c>
    </row>
  </sheetData>
  <hyperlinks>
    <hyperlink ref="A3" r:id="rId1" display="G12主推产品"/>
    <hyperlink ref="A4" r:id="rId1" display="清仓产品"/>
    <hyperlink ref="A5" r:id="rId1" display="Q6"/>
    <hyperlink ref="A6" r:id="rId1" display="广撒网"/>
    <hyperlink ref="A7" r:id="rId1" display="低出价+高溢价"/>
    <hyperlink ref="A8" r:id="rId1" display="F03H"/>
    <hyperlink ref="A9" r:id="rId1" display="智能推广"/>
  </hyperlink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C27" sqref="C27"/>
    </sheetView>
  </sheetViews>
  <sheetFormatPr defaultColWidth="9" defaultRowHeight="13.5"/>
  <cols>
    <col min="1" max="1" width="25.875" customWidth="1"/>
    <col min="11" max="11" width="9.125"/>
  </cols>
  <sheetData>
    <row r="1" ht="14.25" spans="1:12">
      <c r="A1" s="110" t="s">
        <v>4</v>
      </c>
      <c r="B1" s="71">
        <v>11036.27</v>
      </c>
      <c r="C1" s="73">
        <v>124027</v>
      </c>
      <c r="D1" s="73">
        <v>4149</v>
      </c>
      <c r="E1" s="72">
        <v>2.66</v>
      </c>
      <c r="F1" s="74">
        <v>0.0335</v>
      </c>
      <c r="G1" s="72">
        <v>8.77</v>
      </c>
      <c r="H1" s="72">
        <v>124</v>
      </c>
      <c r="I1" s="72">
        <v>35</v>
      </c>
      <c r="J1" s="72">
        <v>238</v>
      </c>
      <c r="K1" s="72">
        <v>27.8</v>
      </c>
      <c r="L1" s="117">
        <v>96823.72</v>
      </c>
    </row>
    <row r="2" spans="1:12">
      <c r="A2" s="75" t="s">
        <v>27</v>
      </c>
      <c r="B2" s="76" t="s">
        <v>28</v>
      </c>
      <c r="C2" s="76" t="s">
        <v>29</v>
      </c>
      <c r="D2" s="76" t="s">
        <v>30</v>
      </c>
      <c r="E2" s="76" t="s">
        <v>31</v>
      </c>
      <c r="F2" s="76" t="s">
        <v>32</v>
      </c>
      <c r="G2" s="76" t="s">
        <v>33</v>
      </c>
      <c r="H2" s="76" t="s">
        <v>34</v>
      </c>
      <c r="I2" s="76" t="s">
        <v>35</v>
      </c>
      <c r="J2" s="76" t="s">
        <v>36</v>
      </c>
      <c r="K2" s="76" t="s">
        <v>37</v>
      </c>
      <c r="L2" s="76" t="s">
        <v>38</v>
      </c>
    </row>
    <row r="3" ht="14.25" spans="1:12">
      <c r="A3" s="77" t="s">
        <v>39</v>
      </c>
      <c r="B3" s="78">
        <v>480.66</v>
      </c>
      <c r="C3" s="79">
        <v>5826</v>
      </c>
      <c r="D3" s="78">
        <v>277</v>
      </c>
      <c r="E3" s="78">
        <v>1.74</v>
      </c>
      <c r="F3" s="80">
        <v>0.0475</v>
      </c>
      <c r="G3" s="78" t="s">
        <v>40</v>
      </c>
      <c r="H3" s="78">
        <v>3</v>
      </c>
      <c r="I3" s="78" t="s">
        <v>40</v>
      </c>
      <c r="J3" s="78">
        <v>3</v>
      </c>
      <c r="K3" s="78">
        <v>80.11</v>
      </c>
      <c r="L3" s="78" t="s">
        <v>40</v>
      </c>
    </row>
    <row r="4" ht="14.25" spans="1:12">
      <c r="A4" s="77" t="s">
        <v>41</v>
      </c>
      <c r="B4" s="111">
        <v>2119.07</v>
      </c>
      <c r="C4" s="79">
        <v>16286</v>
      </c>
      <c r="D4" s="78">
        <v>809</v>
      </c>
      <c r="E4" s="78">
        <v>2.62</v>
      </c>
      <c r="F4" s="80">
        <v>0.0497</v>
      </c>
      <c r="G4" s="78" t="s">
        <v>40</v>
      </c>
      <c r="H4" s="78">
        <v>14</v>
      </c>
      <c r="I4" s="78">
        <v>7</v>
      </c>
      <c r="J4" s="78">
        <v>27</v>
      </c>
      <c r="K4" s="78">
        <v>44.15</v>
      </c>
      <c r="L4" s="78" t="s">
        <v>40</v>
      </c>
    </row>
    <row r="5" ht="14.25" spans="1:12">
      <c r="A5" s="77" t="s">
        <v>42</v>
      </c>
      <c r="B5" s="78">
        <v>107.92</v>
      </c>
      <c r="C5" s="79">
        <v>1766</v>
      </c>
      <c r="D5" s="78">
        <v>60</v>
      </c>
      <c r="E5" s="78">
        <v>1.8</v>
      </c>
      <c r="F5" s="80">
        <v>0.034</v>
      </c>
      <c r="G5" s="78" t="s">
        <v>40</v>
      </c>
      <c r="H5" s="78">
        <v>3</v>
      </c>
      <c r="I5" s="78">
        <v>1</v>
      </c>
      <c r="J5" s="78">
        <v>1</v>
      </c>
      <c r="K5" s="78">
        <v>21.58</v>
      </c>
      <c r="L5" s="78" t="s">
        <v>40</v>
      </c>
    </row>
    <row r="6" ht="14.25" spans="1:12">
      <c r="A6" s="77" t="s">
        <v>43</v>
      </c>
      <c r="B6" s="78">
        <v>14.84</v>
      </c>
      <c r="C6" s="78">
        <v>125</v>
      </c>
      <c r="D6" s="78">
        <v>2</v>
      </c>
      <c r="E6" s="78">
        <v>7.42</v>
      </c>
      <c r="F6" s="80">
        <v>0.016</v>
      </c>
      <c r="G6" s="78" t="s">
        <v>40</v>
      </c>
      <c r="H6" s="78" t="s">
        <v>40</v>
      </c>
      <c r="I6" s="78" t="s">
        <v>40</v>
      </c>
      <c r="J6" s="78" t="s">
        <v>40</v>
      </c>
      <c r="K6" s="78" t="s">
        <v>40</v>
      </c>
      <c r="L6" s="78" t="s">
        <v>40</v>
      </c>
    </row>
    <row r="7" ht="14.25" spans="1:12">
      <c r="A7" s="77" t="s">
        <v>44</v>
      </c>
      <c r="B7" s="111">
        <v>2218.61</v>
      </c>
      <c r="C7" s="79">
        <v>38767</v>
      </c>
      <c r="D7" s="78">
        <v>674</v>
      </c>
      <c r="E7" s="78">
        <v>3.29</v>
      </c>
      <c r="F7" s="80">
        <v>0.0174</v>
      </c>
      <c r="G7" s="78">
        <v>39.31</v>
      </c>
      <c r="H7" s="78">
        <v>43</v>
      </c>
      <c r="I7" s="78">
        <v>9</v>
      </c>
      <c r="J7" s="78">
        <v>102</v>
      </c>
      <c r="K7" s="78">
        <v>14.41</v>
      </c>
      <c r="L7" s="111">
        <v>87216.12</v>
      </c>
    </row>
    <row r="8" ht="14.25" spans="1:12">
      <c r="A8" s="77" t="s">
        <v>45</v>
      </c>
      <c r="B8" s="111">
        <v>1283.09</v>
      </c>
      <c r="C8" s="79">
        <v>13390</v>
      </c>
      <c r="D8" s="78">
        <v>445</v>
      </c>
      <c r="E8" s="78">
        <v>2.88</v>
      </c>
      <c r="F8" s="80">
        <v>0.0332</v>
      </c>
      <c r="G8" s="78" t="s">
        <v>40</v>
      </c>
      <c r="H8" s="78">
        <v>9</v>
      </c>
      <c r="I8" s="78">
        <v>2</v>
      </c>
      <c r="J8" s="78">
        <v>18</v>
      </c>
      <c r="K8" s="78">
        <v>44.24</v>
      </c>
      <c r="L8" s="78" t="s">
        <v>40</v>
      </c>
    </row>
    <row r="9" ht="14.25" spans="1:12">
      <c r="A9" s="77" t="s">
        <v>46</v>
      </c>
      <c r="B9" s="78">
        <v>161.9</v>
      </c>
      <c r="C9" s="79">
        <v>1418</v>
      </c>
      <c r="D9" s="78">
        <v>85</v>
      </c>
      <c r="E9" s="78">
        <v>1.9</v>
      </c>
      <c r="F9" s="80">
        <v>0.0599</v>
      </c>
      <c r="G9" s="78" t="s">
        <v>40</v>
      </c>
      <c r="H9" s="78">
        <v>1</v>
      </c>
      <c r="I9" s="78">
        <v>1</v>
      </c>
      <c r="J9" s="78">
        <v>1</v>
      </c>
      <c r="K9" s="78">
        <v>53.97</v>
      </c>
      <c r="L9" s="78" t="s">
        <v>40</v>
      </c>
    </row>
    <row r="10" ht="14.25" spans="1:12">
      <c r="A10" s="77" t="s">
        <v>47</v>
      </c>
      <c r="B10" s="78">
        <v>292.37</v>
      </c>
      <c r="C10" s="79">
        <v>4651</v>
      </c>
      <c r="D10" s="78">
        <v>159</v>
      </c>
      <c r="E10" s="78">
        <v>1.84</v>
      </c>
      <c r="F10" s="80">
        <v>0.0342</v>
      </c>
      <c r="G10" s="78" t="s">
        <v>40</v>
      </c>
      <c r="H10" s="78">
        <v>1</v>
      </c>
      <c r="I10" s="78" t="s">
        <v>40</v>
      </c>
      <c r="J10" s="78" t="s">
        <v>40</v>
      </c>
      <c r="K10" s="78">
        <v>292.37</v>
      </c>
      <c r="L10" s="78" t="s">
        <v>40</v>
      </c>
    </row>
    <row r="11" ht="14.25" spans="1:12">
      <c r="A11" s="77" t="s">
        <v>48</v>
      </c>
      <c r="B11" s="111">
        <v>1977.42</v>
      </c>
      <c r="C11" s="79">
        <v>24667</v>
      </c>
      <c r="D11" s="78">
        <v>763</v>
      </c>
      <c r="E11" s="78">
        <v>2.59</v>
      </c>
      <c r="F11" s="80">
        <v>0.0309</v>
      </c>
      <c r="G11" s="78">
        <v>0.97</v>
      </c>
      <c r="H11" s="78">
        <v>11</v>
      </c>
      <c r="I11" s="78">
        <v>3</v>
      </c>
      <c r="J11" s="78">
        <v>24</v>
      </c>
      <c r="K11" s="78">
        <v>52.04</v>
      </c>
      <c r="L11" s="111">
        <v>1923.12</v>
      </c>
    </row>
    <row r="12" spans="1:12">
      <c r="A12" s="112" t="s">
        <v>49</v>
      </c>
      <c r="B12" s="113">
        <v>2380.39</v>
      </c>
      <c r="C12" s="114">
        <v>17131</v>
      </c>
      <c r="D12" s="115">
        <v>875</v>
      </c>
      <c r="E12" s="115">
        <v>2.72</v>
      </c>
      <c r="F12" s="116">
        <v>0.0511</v>
      </c>
      <c r="G12" s="115">
        <v>3.23</v>
      </c>
      <c r="H12" s="115">
        <v>39</v>
      </c>
      <c r="I12" s="115">
        <v>12</v>
      </c>
      <c r="J12" s="115">
        <v>62</v>
      </c>
      <c r="K12" s="115">
        <v>21.07</v>
      </c>
      <c r="L12" s="113">
        <v>7684.48</v>
      </c>
    </row>
    <row r="13" ht="15" customHeight="1"/>
    <row r="15" ht="15" customHeight="1"/>
  </sheetData>
  <hyperlinks>
    <hyperlink ref="A3" r:id="rId1" display="F03H关键词 自定义" tooltip="https://zuanshi.taobao.com/indexbp.jsp?spm=a2e1t.8741129.12244557.6.3d0d304cLy36z1&amp;file=indexbp.jsp#!/report2/proxy/javascript:;"/>
    <hyperlink ref="A4" r:id="rId1" display="F03H优质人群 自定义" tooltip="https://zuanshi.taobao.com/indexbp.jsp?spm=a2e1t.8741129.12244557.6.3d0d304cLy36z1&amp;file=indexbp.jsp#!/report2/proxy/javascript:;"/>
    <hyperlink ref="A5" r:id="rId1" display="G12关键词 自定义" tooltip="https://zuanshi.taobao.com/indexbp.jsp?spm=a2e1t.8741129.12244557.6.3d0d304cLy36z1&amp;file=indexbp.jsp#!/report2/proxy/javascript:;"/>
    <hyperlink ref="A6" r:id="rId1" display="G12V优质人群" tooltip="https://zuanshi.taobao.com/indexbp.jsp?spm=a2e1t.8741129.12244557.6.3d0d304cLy36z1&amp;file=indexbp.jsp#!/report2/proxy/javascript:;"/>
    <hyperlink ref="A7" r:id="rId1" display="收藏加购浏览人群 自定义" tooltip="https://zuanshi.taobao.com/indexbp.jsp?spm=a2e1t.8741129.12244557.6.3d0d304cLy36z1&amp;file=indexbp.jsp#!/report2/proxy/javascript:;"/>
    <hyperlink ref="A8" r:id="rId1" display="50宝贝优质人群 自定义" tooltip="https://zuanshi.taobao.com/indexbp.jsp?spm=a2e1t.8741129.12244557.6.3d0d304cLy36z1&amp;file=indexbp.jsp#!/report2/proxy/javascript:;"/>
    <hyperlink ref="A9" r:id="rId1" display="Q6关键词 自定义" tooltip="https://zuanshi.taobao.com/indexbp.jsp?spm=a2e1t.8741129.12244557.6.3d0d304cLy36z1&amp;file=indexbp.jsp#!/report2/proxy/javascript:;"/>
    <hyperlink ref="A10" r:id="rId1" display="50关键词 自定义" tooltip="https://zuanshi.taobao.com/indexbp.jsp?spm=a2e1t.8741129.12244557.6.3d0d304cLy36z1&amp;file=indexbp.jsp#!/report2/proxy/javascript:;"/>
    <hyperlink ref="A11" r:id="rId1" display="G12优质人群 自定义" tooltip="https://zuanshi.taobao.com/indexbp.jsp?spm=a2e1t.8741129.12244557.6.3d0d304cLy36z1&amp;file=indexbp.jsp#!/report2/proxy/javascript:;"/>
    <hyperlink ref="A12" r:id="rId1" display="店铺优质人群 日常销售" tooltip="https://zuanshi.taobao.com/indexbp.jsp?spm=a2e1t.8741129.12244557.6.3d0d304cLy36z1&amp;file=indexbp.jsp#!/report2/proxy/javascript:;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"/>
  <sheetViews>
    <sheetView workbookViewId="0">
      <selection activeCell="D1" sqref="D1"/>
    </sheetView>
  </sheetViews>
  <sheetFormatPr defaultColWidth="9" defaultRowHeight="13.5" outlineLevelCol="5"/>
  <cols>
    <col min="4" max="4" width="10.375"/>
    <col min="5" max="5" width="11.625"/>
  </cols>
  <sheetData>
    <row r="1" ht="23" customHeight="1" spans="1:6">
      <c r="A1" s="103" t="s">
        <v>50</v>
      </c>
      <c r="B1" s="104">
        <f>SUM(F:F)</f>
        <v>1540</v>
      </c>
      <c r="C1" s="103" t="s">
        <v>51</v>
      </c>
      <c r="D1" s="104">
        <f>SUM(E:E)</f>
        <v>173996.3</v>
      </c>
      <c r="E1" s="105"/>
      <c r="F1" s="104"/>
    </row>
    <row r="2" spans="1:6">
      <c r="A2" s="5" t="s">
        <v>52</v>
      </c>
      <c r="B2" s="6" t="s">
        <v>53</v>
      </c>
      <c r="C2" s="6" t="s">
        <v>54</v>
      </c>
      <c r="D2" s="6" t="s">
        <v>55</v>
      </c>
      <c r="E2" s="6" t="s">
        <v>56</v>
      </c>
      <c r="F2" s="106" t="s">
        <v>57</v>
      </c>
    </row>
    <row r="3" spans="1:6">
      <c r="A3" s="5"/>
      <c r="B3" s="6"/>
      <c r="C3" s="6"/>
      <c r="D3" s="6"/>
      <c r="E3" s="6"/>
      <c r="F3" s="106"/>
    </row>
    <row r="4" spans="1:6">
      <c r="A4" s="107">
        <v>43557</v>
      </c>
      <c r="B4" s="135" t="s">
        <v>58</v>
      </c>
      <c r="C4" s="108" t="s">
        <v>59</v>
      </c>
      <c r="D4" s="108" t="s">
        <v>60</v>
      </c>
      <c r="E4" s="108">
        <v>6755.44</v>
      </c>
      <c r="F4" s="109"/>
    </row>
    <row r="5" spans="1:6">
      <c r="A5" s="67"/>
      <c r="B5" s="38"/>
      <c r="C5" s="38"/>
      <c r="D5" s="38"/>
      <c r="E5" s="38"/>
      <c r="F5" s="65"/>
    </row>
    <row r="6" spans="1:6">
      <c r="A6" s="107">
        <v>43559</v>
      </c>
      <c r="B6" s="135" t="s">
        <v>61</v>
      </c>
      <c r="C6" s="108" t="s">
        <v>59</v>
      </c>
      <c r="D6" s="108" t="s">
        <v>62</v>
      </c>
      <c r="E6" s="108">
        <v>1799</v>
      </c>
      <c r="F6" s="109"/>
    </row>
    <row r="7" spans="1:6">
      <c r="A7" s="67"/>
      <c r="B7" s="38"/>
      <c r="C7" s="38"/>
      <c r="D7" s="38"/>
      <c r="E7" s="38"/>
      <c r="F7" s="65"/>
    </row>
    <row r="8" spans="1:6">
      <c r="A8" s="107">
        <v>43559</v>
      </c>
      <c r="B8" s="135" t="s">
        <v>63</v>
      </c>
      <c r="C8" s="108" t="s">
        <v>59</v>
      </c>
      <c r="D8" s="108" t="s">
        <v>62</v>
      </c>
      <c r="E8" s="108">
        <v>3898</v>
      </c>
      <c r="F8" s="109"/>
    </row>
    <row r="9" spans="1:6">
      <c r="A9" s="67"/>
      <c r="B9" s="38"/>
      <c r="C9" s="38"/>
      <c r="D9" s="38"/>
      <c r="E9" s="38"/>
      <c r="F9" s="65"/>
    </row>
    <row r="10" spans="1:6">
      <c r="A10" s="107">
        <v>43560</v>
      </c>
      <c r="B10" s="135" t="s">
        <v>64</v>
      </c>
      <c r="C10" s="108" t="s">
        <v>59</v>
      </c>
      <c r="D10" s="108" t="s">
        <v>65</v>
      </c>
      <c r="E10" s="108">
        <v>9052</v>
      </c>
      <c r="F10" s="109"/>
    </row>
    <row r="11" spans="1:6">
      <c r="A11" s="67"/>
      <c r="B11" s="38"/>
      <c r="C11" s="38"/>
      <c r="D11" s="38"/>
      <c r="E11" s="38"/>
      <c r="F11" s="65"/>
    </row>
    <row r="12" spans="1:6">
      <c r="A12" s="67">
        <v>43561</v>
      </c>
      <c r="B12" s="136" t="s">
        <v>66</v>
      </c>
      <c r="C12" s="38" t="s">
        <v>59</v>
      </c>
      <c r="D12" s="38" t="s">
        <v>67</v>
      </c>
      <c r="E12" s="38">
        <v>1888</v>
      </c>
      <c r="F12" s="65">
        <v>20</v>
      </c>
    </row>
    <row r="13" spans="1:6">
      <c r="A13" s="38"/>
      <c r="B13" s="136" t="s">
        <v>68</v>
      </c>
      <c r="C13" s="38" t="s">
        <v>59</v>
      </c>
      <c r="D13" s="38" t="s">
        <v>69</v>
      </c>
      <c r="E13" s="38">
        <v>1888</v>
      </c>
      <c r="F13" s="65">
        <v>20</v>
      </c>
    </row>
    <row r="14" spans="1:6">
      <c r="A14" s="38"/>
      <c r="B14" s="136" t="s">
        <v>70</v>
      </c>
      <c r="C14" s="38" t="s">
        <v>22</v>
      </c>
      <c r="D14" s="38" t="s">
        <v>71</v>
      </c>
      <c r="E14" s="38">
        <v>2788</v>
      </c>
      <c r="F14" s="65">
        <v>20</v>
      </c>
    </row>
    <row r="15" spans="1:6">
      <c r="A15" s="38"/>
      <c r="B15" s="38"/>
      <c r="C15" s="38"/>
      <c r="D15" s="38"/>
      <c r="E15" s="38"/>
      <c r="F15" s="65"/>
    </row>
    <row r="16" spans="1:6">
      <c r="A16" s="67">
        <v>43562</v>
      </c>
      <c r="B16" s="136" t="s">
        <v>72</v>
      </c>
      <c r="C16" s="38" t="s">
        <v>59</v>
      </c>
      <c r="D16" s="38" t="s">
        <v>73</v>
      </c>
      <c r="E16" s="38">
        <v>1888</v>
      </c>
      <c r="F16" s="65">
        <v>20</v>
      </c>
    </row>
    <row r="17" ht="27" spans="1:6">
      <c r="A17" s="38"/>
      <c r="B17" s="136" t="s">
        <v>74</v>
      </c>
      <c r="C17" s="38" t="s">
        <v>59</v>
      </c>
      <c r="D17" s="9" t="s">
        <v>75</v>
      </c>
      <c r="E17" s="38">
        <v>1888</v>
      </c>
      <c r="F17" s="65">
        <v>20</v>
      </c>
    </row>
    <row r="18" spans="1:6">
      <c r="A18" s="38"/>
      <c r="B18" s="136" t="s">
        <v>76</v>
      </c>
      <c r="C18" s="38" t="s">
        <v>59</v>
      </c>
      <c r="D18" s="38" t="s">
        <v>77</v>
      </c>
      <c r="E18" s="38">
        <v>1888</v>
      </c>
      <c r="F18" s="65">
        <v>20</v>
      </c>
    </row>
    <row r="19" spans="1:6">
      <c r="A19" s="38"/>
      <c r="B19" s="38"/>
      <c r="C19" s="38"/>
      <c r="D19" s="38"/>
      <c r="E19" s="38"/>
      <c r="F19" s="65"/>
    </row>
    <row r="20" spans="1:6">
      <c r="A20" s="38"/>
      <c r="B20" s="38"/>
      <c r="C20" s="38"/>
      <c r="D20" s="38"/>
      <c r="E20" s="38"/>
      <c r="F20" s="65"/>
    </row>
    <row r="21" spans="1:6">
      <c r="A21" s="67">
        <v>43564</v>
      </c>
      <c r="B21" s="136" t="s">
        <v>78</v>
      </c>
      <c r="C21" s="38">
        <v>526</v>
      </c>
      <c r="D21" s="38" t="s">
        <v>79</v>
      </c>
      <c r="E21" s="38">
        <v>1967</v>
      </c>
      <c r="F21" s="65">
        <v>20</v>
      </c>
    </row>
    <row r="22" spans="1:6">
      <c r="A22" s="38"/>
      <c r="B22" s="136" t="s">
        <v>80</v>
      </c>
      <c r="C22" s="38" t="s">
        <v>59</v>
      </c>
      <c r="D22" s="38" t="s">
        <v>81</v>
      </c>
      <c r="E22" s="38">
        <v>1901.44</v>
      </c>
      <c r="F22" s="65">
        <v>20</v>
      </c>
    </row>
    <row r="23" spans="1:6">
      <c r="A23" s="38"/>
      <c r="B23" s="136" t="s">
        <v>82</v>
      </c>
      <c r="C23" s="38" t="s">
        <v>59</v>
      </c>
      <c r="D23" s="38" t="s">
        <v>83</v>
      </c>
      <c r="E23" s="38">
        <v>1901.44</v>
      </c>
      <c r="F23" s="65">
        <v>20</v>
      </c>
    </row>
    <row r="24" spans="1:6">
      <c r="A24" s="38"/>
      <c r="B24" s="38"/>
      <c r="C24" s="38"/>
      <c r="D24" s="38"/>
      <c r="E24" s="38"/>
      <c r="F24" s="65"/>
    </row>
    <row r="25" spans="1:6">
      <c r="A25" s="38"/>
      <c r="B25" s="38"/>
      <c r="C25" s="38"/>
      <c r="D25" s="38"/>
      <c r="E25" s="38"/>
      <c r="F25" s="65"/>
    </row>
    <row r="26" spans="1:6">
      <c r="A26" s="67">
        <v>43565</v>
      </c>
      <c r="B26" s="38"/>
      <c r="C26" s="38"/>
      <c r="D26" s="38"/>
      <c r="E26" s="38"/>
      <c r="F26" s="65"/>
    </row>
    <row r="27" spans="1:6">
      <c r="A27" s="38"/>
      <c r="B27" s="136" t="s">
        <v>84</v>
      </c>
      <c r="C27" s="38" t="s">
        <v>59</v>
      </c>
      <c r="D27" s="38" t="s">
        <v>85</v>
      </c>
      <c r="E27" s="38">
        <v>1901.44</v>
      </c>
      <c r="F27" s="65">
        <v>20</v>
      </c>
    </row>
    <row r="28" spans="1:6">
      <c r="A28" s="38"/>
      <c r="B28" s="137" t="s">
        <v>86</v>
      </c>
      <c r="C28" s="38">
        <v>50</v>
      </c>
      <c r="D28" s="38" t="s">
        <v>87</v>
      </c>
      <c r="E28" s="38">
        <v>1767</v>
      </c>
      <c r="F28" s="65">
        <v>20</v>
      </c>
    </row>
    <row r="29" spans="1:6">
      <c r="A29" s="38"/>
      <c r="B29" s="136" t="s">
        <v>88</v>
      </c>
      <c r="C29" s="38" t="s">
        <v>89</v>
      </c>
      <c r="D29" s="38" t="s">
        <v>90</v>
      </c>
      <c r="E29" s="38">
        <v>1597</v>
      </c>
      <c r="F29" s="65">
        <v>20</v>
      </c>
    </row>
    <row r="30" spans="1:6">
      <c r="A30" s="38"/>
      <c r="B30" s="38"/>
      <c r="C30" s="38"/>
      <c r="D30" s="38"/>
      <c r="E30" s="38"/>
      <c r="F30" s="65"/>
    </row>
    <row r="31" spans="1:6">
      <c r="A31" s="67">
        <v>43566</v>
      </c>
      <c r="B31" s="136" t="s">
        <v>91</v>
      </c>
      <c r="C31" s="38" t="s">
        <v>59</v>
      </c>
      <c r="D31" s="38" t="s">
        <v>92</v>
      </c>
      <c r="E31" s="38">
        <v>1901.44</v>
      </c>
      <c r="F31" s="65">
        <v>20</v>
      </c>
    </row>
    <row r="32" spans="1:6">
      <c r="A32" s="38"/>
      <c r="B32" s="68" t="s">
        <v>93</v>
      </c>
      <c r="C32" s="38" t="s">
        <v>59</v>
      </c>
      <c r="D32" s="38" t="s">
        <v>94</v>
      </c>
      <c r="E32" s="38">
        <v>1901.44</v>
      </c>
      <c r="F32" s="65">
        <v>20</v>
      </c>
    </row>
    <row r="33" spans="1:6">
      <c r="A33" s="38"/>
      <c r="B33" s="136" t="s">
        <v>95</v>
      </c>
      <c r="C33" s="38" t="s">
        <v>96</v>
      </c>
      <c r="D33" s="38" t="s">
        <v>97</v>
      </c>
      <c r="E33" s="38">
        <v>1767</v>
      </c>
      <c r="F33" s="65">
        <v>20</v>
      </c>
    </row>
    <row r="34" spans="1:6">
      <c r="A34" s="38"/>
      <c r="B34" s="38"/>
      <c r="C34" s="38"/>
      <c r="D34" s="38"/>
      <c r="E34" s="38"/>
      <c r="F34" s="65"/>
    </row>
    <row r="35" spans="1:6">
      <c r="A35" s="38"/>
      <c r="B35" s="38"/>
      <c r="C35" s="38"/>
      <c r="D35" s="38"/>
      <c r="E35" s="38"/>
      <c r="F35" s="65"/>
    </row>
    <row r="36" spans="1:6">
      <c r="A36" s="67">
        <v>43567</v>
      </c>
      <c r="B36" s="136" t="s">
        <v>98</v>
      </c>
      <c r="C36" s="38" t="s">
        <v>59</v>
      </c>
      <c r="D36" s="38" t="s">
        <v>99</v>
      </c>
      <c r="E36" s="38">
        <v>1901.44</v>
      </c>
      <c r="F36" s="65">
        <v>20</v>
      </c>
    </row>
    <row r="37" spans="1:6">
      <c r="A37" s="38"/>
      <c r="B37" s="136" t="s">
        <v>100</v>
      </c>
      <c r="C37" s="38" t="s">
        <v>101</v>
      </c>
      <c r="D37" s="38" t="s">
        <v>102</v>
      </c>
      <c r="E37" s="38">
        <v>2695</v>
      </c>
      <c r="F37" s="65">
        <v>20</v>
      </c>
    </row>
    <row r="38" spans="1:6">
      <c r="A38" s="38"/>
      <c r="B38" s="38"/>
      <c r="C38" s="38"/>
      <c r="D38" s="38"/>
      <c r="E38" s="38"/>
      <c r="F38" s="65"/>
    </row>
    <row r="39" spans="1:6">
      <c r="A39" s="67">
        <v>43568</v>
      </c>
      <c r="B39" s="136" t="s">
        <v>103</v>
      </c>
      <c r="C39" s="38">
        <v>526</v>
      </c>
      <c r="D39" s="38" t="s">
        <v>104</v>
      </c>
      <c r="E39" s="38">
        <v>1767</v>
      </c>
      <c r="F39" s="65">
        <v>20</v>
      </c>
    </row>
    <row r="40" spans="1:6">
      <c r="A40" s="38"/>
      <c r="B40" s="38"/>
      <c r="C40" s="38"/>
      <c r="D40" s="38"/>
      <c r="E40" s="38"/>
      <c r="F40" s="65"/>
    </row>
    <row r="41" spans="1:6">
      <c r="A41" s="38"/>
      <c r="B41" s="38"/>
      <c r="C41" s="38"/>
      <c r="D41" s="38"/>
      <c r="E41" s="38"/>
      <c r="F41" s="65"/>
    </row>
    <row r="42" spans="1:6">
      <c r="A42" s="38"/>
      <c r="B42" s="38"/>
      <c r="C42" s="38"/>
      <c r="D42" s="38"/>
      <c r="E42" s="38"/>
      <c r="F42" s="65"/>
    </row>
    <row r="43" spans="1:6">
      <c r="A43" s="67">
        <v>43569</v>
      </c>
      <c r="B43" s="136" t="s">
        <v>105</v>
      </c>
      <c r="C43" s="38" t="s">
        <v>106</v>
      </c>
      <c r="D43" s="38" t="s">
        <v>107</v>
      </c>
      <c r="E43" s="38">
        <v>7161.76</v>
      </c>
      <c r="F43" s="65"/>
    </row>
    <row r="44" spans="1:6">
      <c r="A44" s="38"/>
      <c r="B44" s="136" t="s">
        <v>108</v>
      </c>
      <c r="C44" s="38" t="s">
        <v>59</v>
      </c>
      <c r="D44" s="38" t="s">
        <v>109</v>
      </c>
      <c r="E44" s="38">
        <v>1901.44</v>
      </c>
      <c r="F44" s="65">
        <v>20</v>
      </c>
    </row>
    <row r="45" spans="1:6">
      <c r="A45" s="38"/>
      <c r="B45" s="136" t="s">
        <v>110</v>
      </c>
      <c r="C45" s="38" t="s">
        <v>59</v>
      </c>
      <c r="D45" s="38" t="s">
        <v>111</v>
      </c>
      <c r="E45" s="38">
        <v>1901.44</v>
      </c>
      <c r="F45" s="65">
        <v>20</v>
      </c>
    </row>
    <row r="46" ht="27" spans="1:6">
      <c r="A46" s="38"/>
      <c r="B46" s="136" t="s">
        <v>112</v>
      </c>
      <c r="C46" s="38" t="s">
        <v>89</v>
      </c>
      <c r="D46" s="9" t="s">
        <v>113</v>
      </c>
      <c r="E46" s="38">
        <v>1597</v>
      </c>
      <c r="F46" s="65">
        <v>20</v>
      </c>
    </row>
    <row r="47" spans="1:6">
      <c r="A47" s="38"/>
      <c r="B47" s="136" t="s">
        <v>114</v>
      </c>
      <c r="C47" s="38">
        <v>521</v>
      </c>
      <c r="D47" s="38" t="s">
        <v>115</v>
      </c>
      <c r="E47" s="38">
        <v>1296</v>
      </c>
      <c r="F47" s="65">
        <v>20</v>
      </c>
    </row>
    <row r="48" spans="1:6">
      <c r="A48" s="38"/>
      <c r="B48" s="38"/>
      <c r="C48" s="38"/>
      <c r="D48" s="38"/>
      <c r="E48" s="38"/>
      <c r="F48" s="65"/>
    </row>
    <row r="49" spans="1:6">
      <c r="A49" s="67">
        <v>43570</v>
      </c>
      <c r="B49" s="136" t="s">
        <v>116</v>
      </c>
      <c r="C49" s="38" t="s">
        <v>59</v>
      </c>
      <c r="D49" s="38" t="s">
        <v>117</v>
      </c>
      <c r="E49" s="38">
        <v>1901.44</v>
      </c>
      <c r="F49" s="65">
        <v>20</v>
      </c>
    </row>
    <row r="50" spans="1:6">
      <c r="A50" s="38"/>
      <c r="B50" s="136" t="s">
        <v>118</v>
      </c>
      <c r="C50" s="38" t="s">
        <v>59</v>
      </c>
      <c r="D50" s="38" t="s">
        <v>119</v>
      </c>
      <c r="E50" s="38">
        <v>1901.44</v>
      </c>
      <c r="F50" s="65">
        <v>20</v>
      </c>
    </row>
    <row r="51" spans="1:6">
      <c r="A51" s="38"/>
      <c r="B51" s="136" t="s">
        <v>120</v>
      </c>
      <c r="C51" s="38">
        <v>526</v>
      </c>
      <c r="D51" s="38" t="s">
        <v>121</v>
      </c>
      <c r="E51" s="38">
        <v>1767</v>
      </c>
      <c r="F51" s="65">
        <v>20</v>
      </c>
    </row>
    <row r="52" spans="1:6">
      <c r="A52" s="38"/>
      <c r="B52" s="136" t="s">
        <v>122</v>
      </c>
      <c r="C52" s="38" t="s">
        <v>123</v>
      </c>
      <c r="D52" s="38" t="s">
        <v>124</v>
      </c>
      <c r="E52" s="38">
        <v>2096</v>
      </c>
      <c r="F52" s="65">
        <v>20</v>
      </c>
    </row>
    <row r="53" spans="1:6">
      <c r="A53" s="38"/>
      <c r="B53" s="38"/>
      <c r="C53" s="38"/>
      <c r="D53" s="38"/>
      <c r="E53" s="38"/>
      <c r="F53" s="65"/>
    </row>
    <row r="54" spans="1:6">
      <c r="A54" s="38"/>
      <c r="B54" s="38"/>
      <c r="C54" s="38"/>
      <c r="D54" s="38"/>
      <c r="E54" s="38"/>
      <c r="F54" s="65"/>
    </row>
    <row r="55" spans="1:6">
      <c r="A55" s="67">
        <v>43571</v>
      </c>
      <c r="B55" s="136" t="s">
        <v>125</v>
      </c>
      <c r="C55" s="38" t="s">
        <v>59</v>
      </c>
      <c r="D55" s="38" t="s">
        <v>126</v>
      </c>
      <c r="E55" s="38">
        <v>1901.44</v>
      </c>
      <c r="F55" s="65">
        <v>20</v>
      </c>
    </row>
    <row r="56" spans="1:6">
      <c r="A56" s="38"/>
      <c r="B56" s="136" t="s">
        <v>127</v>
      </c>
      <c r="C56" s="38" t="s">
        <v>59</v>
      </c>
      <c r="D56" s="38" t="s">
        <v>128</v>
      </c>
      <c r="E56" s="38">
        <v>1901.44</v>
      </c>
      <c r="F56" s="65">
        <v>20</v>
      </c>
    </row>
    <row r="57" spans="1:6">
      <c r="A57" s="38"/>
      <c r="B57" s="136" t="s">
        <v>129</v>
      </c>
      <c r="C57" s="38">
        <v>526</v>
      </c>
      <c r="D57" s="38" t="s">
        <v>130</v>
      </c>
      <c r="E57" s="38">
        <v>1867</v>
      </c>
      <c r="F57" s="65">
        <v>20</v>
      </c>
    </row>
    <row r="58" ht="27" spans="1:6">
      <c r="A58" s="38"/>
      <c r="B58" s="136" t="s">
        <v>131</v>
      </c>
      <c r="C58" s="38" t="s">
        <v>89</v>
      </c>
      <c r="D58" s="9" t="s">
        <v>132</v>
      </c>
      <c r="E58" s="38">
        <v>1697</v>
      </c>
      <c r="F58" s="65">
        <v>20</v>
      </c>
    </row>
    <row r="59" spans="1:6">
      <c r="A59" s="38"/>
      <c r="B59" s="38"/>
      <c r="C59" s="38"/>
      <c r="D59" s="38"/>
      <c r="E59" s="38"/>
      <c r="F59" s="65"/>
    </row>
    <row r="60" ht="40.5" spans="1:6">
      <c r="A60" s="67">
        <v>43572</v>
      </c>
      <c r="B60" s="136" t="s">
        <v>133</v>
      </c>
      <c r="C60" s="38" t="s">
        <v>59</v>
      </c>
      <c r="D60" s="9" t="s">
        <v>134</v>
      </c>
      <c r="E60" s="38">
        <v>1901.44</v>
      </c>
      <c r="F60" s="65">
        <v>20</v>
      </c>
    </row>
    <row r="61" spans="1:6">
      <c r="A61" s="38"/>
      <c r="B61" s="69"/>
      <c r="C61" s="38"/>
      <c r="D61" s="38"/>
      <c r="E61" s="38"/>
      <c r="F61" s="65"/>
    </row>
    <row r="62" spans="1:6">
      <c r="A62" s="38"/>
      <c r="B62" s="136" t="s">
        <v>135</v>
      </c>
      <c r="C62" s="38">
        <v>526</v>
      </c>
      <c r="D62" s="38" t="s">
        <v>136</v>
      </c>
      <c r="E62" s="38">
        <v>1767</v>
      </c>
      <c r="F62" s="65">
        <v>20</v>
      </c>
    </row>
    <row r="63" spans="1:6">
      <c r="A63" s="38"/>
      <c r="B63" s="38"/>
      <c r="C63" s="38"/>
      <c r="D63" s="38"/>
      <c r="E63" s="38"/>
      <c r="F63" s="65"/>
    </row>
    <row r="64" spans="1:6">
      <c r="A64" s="38"/>
      <c r="B64" s="38"/>
      <c r="C64" s="38"/>
      <c r="D64" s="38"/>
      <c r="E64" s="38"/>
      <c r="F64" s="65"/>
    </row>
    <row r="65" spans="1:6">
      <c r="A65" s="67">
        <v>43573</v>
      </c>
      <c r="B65" s="136" t="s">
        <v>137</v>
      </c>
      <c r="C65" s="38">
        <v>526</v>
      </c>
      <c r="D65" s="38" t="s">
        <v>138</v>
      </c>
      <c r="E65" s="38">
        <v>1767</v>
      </c>
      <c r="F65" s="65">
        <v>20</v>
      </c>
    </row>
    <row r="66" spans="1:6">
      <c r="A66" s="38"/>
      <c r="B66" s="136" t="s">
        <v>139</v>
      </c>
      <c r="C66" s="38" t="s">
        <v>59</v>
      </c>
      <c r="D66" s="38" t="s">
        <v>140</v>
      </c>
      <c r="E66" s="38">
        <v>1901.44</v>
      </c>
      <c r="F66" s="65">
        <v>20</v>
      </c>
    </row>
    <row r="67" spans="1:6">
      <c r="A67" s="38"/>
      <c r="B67" s="136" t="s">
        <v>141</v>
      </c>
      <c r="C67" s="38" t="s">
        <v>59</v>
      </c>
      <c r="D67" s="38" t="s">
        <v>142</v>
      </c>
      <c r="E67" s="38">
        <v>1901.44</v>
      </c>
      <c r="F67" s="65">
        <v>20</v>
      </c>
    </row>
    <row r="68" ht="40.5" spans="1:6">
      <c r="A68" s="38"/>
      <c r="B68" s="136" t="s">
        <v>143</v>
      </c>
      <c r="C68" s="38" t="s">
        <v>89</v>
      </c>
      <c r="D68" s="9" t="s">
        <v>144</v>
      </c>
      <c r="E68" s="38">
        <v>2695</v>
      </c>
      <c r="F68" s="65">
        <v>20</v>
      </c>
    </row>
    <row r="69" spans="1:6">
      <c r="A69" s="38"/>
      <c r="B69" s="38"/>
      <c r="C69" s="38"/>
      <c r="D69" s="38"/>
      <c r="E69" s="38"/>
      <c r="F69" s="65"/>
    </row>
    <row r="70" ht="27" spans="1:6">
      <c r="A70" s="67">
        <v>43574</v>
      </c>
      <c r="B70" s="136" t="s">
        <v>145</v>
      </c>
      <c r="C70" s="38" t="s">
        <v>59</v>
      </c>
      <c r="D70" s="9" t="s">
        <v>146</v>
      </c>
      <c r="E70" s="38">
        <v>1901.44</v>
      </c>
      <c r="F70" s="65">
        <v>20</v>
      </c>
    </row>
    <row r="71" spans="1:6">
      <c r="A71" s="38"/>
      <c r="B71" s="136" t="s">
        <v>147</v>
      </c>
      <c r="C71" s="38" t="s">
        <v>59</v>
      </c>
      <c r="D71" s="38" t="s">
        <v>148</v>
      </c>
      <c r="E71" s="38">
        <v>1901.44</v>
      </c>
      <c r="F71" s="65">
        <v>20</v>
      </c>
    </row>
    <row r="72" spans="1:6">
      <c r="A72" s="38"/>
      <c r="B72" s="136" t="s">
        <v>149</v>
      </c>
      <c r="C72" s="38" t="s">
        <v>96</v>
      </c>
      <c r="D72" s="38" t="s">
        <v>150</v>
      </c>
      <c r="E72" s="38">
        <v>1789</v>
      </c>
      <c r="F72" s="65">
        <v>20</v>
      </c>
    </row>
    <row r="73" spans="1:6">
      <c r="A73" s="38"/>
      <c r="B73" s="38"/>
      <c r="C73" s="38"/>
      <c r="D73" s="38"/>
      <c r="E73" s="38"/>
      <c r="F73" s="65"/>
    </row>
    <row r="74" spans="1:6">
      <c r="A74" s="38"/>
      <c r="B74" s="38"/>
      <c r="C74" s="38"/>
      <c r="D74" s="38"/>
      <c r="E74" s="38"/>
      <c r="F74" s="65"/>
    </row>
    <row r="75" spans="1:6">
      <c r="A75" s="67">
        <v>43575</v>
      </c>
      <c r="B75" s="136" t="s">
        <v>151</v>
      </c>
      <c r="C75" s="38" t="s">
        <v>59</v>
      </c>
      <c r="D75" s="38" t="s">
        <v>152</v>
      </c>
      <c r="E75" s="38">
        <v>1901.44</v>
      </c>
      <c r="F75" s="65">
        <v>20</v>
      </c>
    </row>
    <row r="76" spans="1:6">
      <c r="A76" s="38"/>
      <c r="B76" s="136" t="s">
        <v>153</v>
      </c>
      <c r="C76" s="38" t="s">
        <v>59</v>
      </c>
      <c r="D76" s="38" t="s">
        <v>154</v>
      </c>
      <c r="E76" s="38">
        <v>1901.44</v>
      </c>
      <c r="F76" s="65">
        <v>20</v>
      </c>
    </row>
    <row r="77" spans="1:6">
      <c r="A77" s="38"/>
      <c r="B77" s="136" t="s">
        <v>155</v>
      </c>
      <c r="C77" s="38" t="s">
        <v>96</v>
      </c>
      <c r="D77" s="38" t="s">
        <v>156</v>
      </c>
      <c r="E77" s="38">
        <v>1589</v>
      </c>
      <c r="F77" s="65">
        <v>20</v>
      </c>
    </row>
    <row r="78" spans="1:6">
      <c r="A78" s="38"/>
      <c r="B78" s="38"/>
      <c r="C78" s="38"/>
      <c r="D78" s="38"/>
      <c r="E78" s="38"/>
      <c r="F78" s="65"/>
    </row>
    <row r="79" spans="1:6">
      <c r="A79" s="67">
        <v>43576</v>
      </c>
      <c r="B79" s="136" t="s">
        <v>157</v>
      </c>
      <c r="C79" s="38" t="s">
        <v>59</v>
      </c>
      <c r="D79" s="38" t="s">
        <v>158</v>
      </c>
      <c r="E79" s="38">
        <v>1901.44</v>
      </c>
      <c r="F79" s="65">
        <v>20</v>
      </c>
    </row>
    <row r="80" spans="1:6">
      <c r="A80" s="38"/>
      <c r="B80" s="136" t="s">
        <v>159</v>
      </c>
      <c r="C80" s="38" t="s">
        <v>59</v>
      </c>
      <c r="D80" s="38" t="s">
        <v>160</v>
      </c>
      <c r="E80" s="38">
        <v>1901.44</v>
      </c>
      <c r="F80" s="65">
        <v>20</v>
      </c>
    </row>
    <row r="81" spans="1:6">
      <c r="A81" s="38"/>
      <c r="B81" s="136" t="s">
        <v>161</v>
      </c>
      <c r="C81" s="38" t="s">
        <v>96</v>
      </c>
      <c r="D81" s="38" t="s">
        <v>162</v>
      </c>
      <c r="E81" s="38">
        <v>1767</v>
      </c>
      <c r="F81" s="65">
        <v>20</v>
      </c>
    </row>
    <row r="82" spans="1:6">
      <c r="A82" s="38"/>
      <c r="B82" s="136" t="s">
        <v>163</v>
      </c>
      <c r="C82" s="38" t="s">
        <v>123</v>
      </c>
      <c r="D82" s="38" t="s">
        <v>164</v>
      </c>
      <c r="E82" s="38">
        <v>2096</v>
      </c>
      <c r="F82" s="65">
        <v>20</v>
      </c>
    </row>
    <row r="83" spans="1:6">
      <c r="A83" s="38"/>
      <c r="B83" s="38"/>
      <c r="C83" s="38"/>
      <c r="D83" s="38"/>
      <c r="E83" s="38"/>
      <c r="F83" s="65"/>
    </row>
    <row r="84" spans="1:6">
      <c r="A84" s="67">
        <v>43577</v>
      </c>
      <c r="B84" s="136" t="s">
        <v>165</v>
      </c>
      <c r="C84" s="38" t="s">
        <v>59</v>
      </c>
      <c r="D84" s="38" t="s">
        <v>166</v>
      </c>
      <c r="E84" s="38">
        <v>1901.44</v>
      </c>
      <c r="F84" s="65">
        <v>20</v>
      </c>
    </row>
    <row r="85" spans="1:6">
      <c r="A85" s="38"/>
      <c r="B85" s="136" t="s">
        <v>167</v>
      </c>
      <c r="C85" s="38" t="s">
        <v>59</v>
      </c>
      <c r="D85" s="38" t="s">
        <v>168</v>
      </c>
      <c r="E85" s="38">
        <v>1901.44</v>
      </c>
      <c r="F85" s="65">
        <v>20</v>
      </c>
    </row>
    <row r="86" spans="1:6">
      <c r="A86" s="38"/>
      <c r="B86" s="136" t="s">
        <v>169</v>
      </c>
      <c r="C86" s="38" t="s">
        <v>96</v>
      </c>
      <c r="D86" s="38" t="s">
        <v>170</v>
      </c>
      <c r="E86" s="38">
        <v>1767</v>
      </c>
      <c r="F86" s="65">
        <v>20</v>
      </c>
    </row>
    <row r="87" spans="1:6">
      <c r="A87" s="38"/>
      <c r="B87" s="136" t="s">
        <v>171</v>
      </c>
      <c r="C87" s="38" t="s">
        <v>89</v>
      </c>
      <c r="D87" s="38" t="s">
        <v>172</v>
      </c>
      <c r="E87" s="38">
        <v>1597</v>
      </c>
      <c r="F87" s="65">
        <v>20</v>
      </c>
    </row>
    <row r="88" spans="1:6">
      <c r="A88" s="38"/>
      <c r="B88" s="38"/>
      <c r="C88" s="38"/>
      <c r="D88" s="38"/>
      <c r="E88" s="38"/>
      <c r="F88" s="65"/>
    </row>
    <row r="89" spans="1:6">
      <c r="A89" s="67">
        <v>43578</v>
      </c>
      <c r="B89" s="136" t="s">
        <v>173</v>
      </c>
      <c r="C89" s="38" t="s">
        <v>59</v>
      </c>
      <c r="D89" s="38" t="s">
        <v>174</v>
      </c>
      <c r="E89" s="38">
        <v>1901.44</v>
      </c>
      <c r="F89" s="65">
        <v>20</v>
      </c>
    </row>
    <row r="90" spans="1:6">
      <c r="A90" s="38"/>
      <c r="B90" s="136" t="s">
        <v>175</v>
      </c>
      <c r="C90" s="38" t="s">
        <v>59</v>
      </c>
      <c r="D90" s="38" t="s">
        <v>176</v>
      </c>
      <c r="E90" s="38">
        <v>1901.44</v>
      </c>
      <c r="F90" s="65">
        <v>20</v>
      </c>
    </row>
    <row r="91" spans="1:6">
      <c r="A91" s="38"/>
      <c r="B91" s="136" t="s">
        <v>177</v>
      </c>
      <c r="C91" s="38" t="s">
        <v>96</v>
      </c>
      <c r="D91" s="38" t="s">
        <v>178</v>
      </c>
      <c r="E91" s="38">
        <v>1767</v>
      </c>
      <c r="F91" s="65">
        <v>20</v>
      </c>
    </row>
    <row r="92" spans="1:6">
      <c r="A92" s="38"/>
      <c r="B92" s="38"/>
      <c r="C92" s="38"/>
      <c r="D92" s="38"/>
      <c r="E92" s="38"/>
      <c r="F92" s="65"/>
    </row>
    <row r="93" spans="1:6">
      <c r="A93" s="67">
        <v>43579</v>
      </c>
      <c r="B93" s="136" t="s">
        <v>179</v>
      </c>
      <c r="C93" s="38" t="s">
        <v>59</v>
      </c>
      <c r="D93" s="38" t="s">
        <v>180</v>
      </c>
      <c r="E93" s="38">
        <v>1901.44</v>
      </c>
      <c r="F93" s="65">
        <v>20</v>
      </c>
    </row>
    <row r="94" spans="1:6">
      <c r="A94" s="38"/>
      <c r="B94" s="136" t="s">
        <v>181</v>
      </c>
      <c r="C94" s="38" t="s">
        <v>59</v>
      </c>
      <c r="D94" s="38" t="s">
        <v>182</v>
      </c>
      <c r="E94" s="38">
        <v>1901.44</v>
      </c>
      <c r="F94" s="65">
        <v>20</v>
      </c>
    </row>
    <row r="95" spans="1:6">
      <c r="A95" s="38"/>
      <c r="B95" s="136" t="s">
        <v>183</v>
      </c>
      <c r="C95" s="38" t="s">
        <v>96</v>
      </c>
      <c r="D95" s="38" t="s">
        <v>184</v>
      </c>
      <c r="E95" s="38">
        <v>1767</v>
      </c>
      <c r="F95" s="65">
        <v>20</v>
      </c>
    </row>
    <row r="96" spans="1:6">
      <c r="A96" s="38"/>
      <c r="B96" s="136" t="s">
        <v>185</v>
      </c>
      <c r="C96" s="38" t="s">
        <v>123</v>
      </c>
      <c r="D96" s="38" t="s">
        <v>186</v>
      </c>
      <c r="E96" s="38">
        <v>2192</v>
      </c>
      <c r="F96" s="65">
        <v>20</v>
      </c>
    </row>
    <row r="97" spans="1:6">
      <c r="A97" s="38"/>
      <c r="B97" s="38"/>
      <c r="C97" s="38"/>
      <c r="D97" s="38"/>
      <c r="E97" s="38"/>
      <c r="F97" s="65"/>
    </row>
    <row r="98" spans="1:6">
      <c r="A98" s="67">
        <v>43580</v>
      </c>
      <c r="B98" s="136" t="s">
        <v>187</v>
      </c>
      <c r="C98" s="38" t="s">
        <v>59</v>
      </c>
      <c r="D98" s="38" t="s">
        <v>188</v>
      </c>
      <c r="E98" s="38">
        <v>1901.44</v>
      </c>
      <c r="F98" s="65">
        <v>20</v>
      </c>
    </row>
    <row r="99" spans="1:6">
      <c r="A99" s="38"/>
      <c r="B99" s="136" t="s">
        <v>189</v>
      </c>
      <c r="C99" s="38" t="s">
        <v>59</v>
      </c>
      <c r="D99" s="38" t="s">
        <v>190</v>
      </c>
      <c r="E99" s="38">
        <v>1901.44</v>
      </c>
      <c r="F99" s="65">
        <v>20</v>
      </c>
    </row>
    <row r="100" spans="1:6">
      <c r="A100" s="38"/>
      <c r="B100" s="136" t="s">
        <v>191</v>
      </c>
      <c r="C100" s="38" t="s">
        <v>96</v>
      </c>
      <c r="D100" s="38" t="s">
        <v>192</v>
      </c>
      <c r="E100" s="38">
        <v>1794.96</v>
      </c>
      <c r="F100" s="65">
        <v>20</v>
      </c>
    </row>
    <row r="101" spans="1:6">
      <c r="A101" s="38"/>
      <c r="B101" s="136" t="s">
        <v>193</v>
      </c>
      <c r="C101" s="38" t="s">
        <v>89</v>
      </c>
      <c r="D101" s="38" t="s">
        <v>194</v>
      </c>
      <c r="E101" s="38">
        <v>1531.52</v>
      </c>
      <c r="F101" s="65">
        <v>20</v>
      </c>
    </row>
    <row r="102" spans="1:6">
      <c r="A102" s="38"/>
      <c r="B102" s="38"/>
      <c r="C102" s="38"/>
      <c r="D102" s="38"/>
      <c r="E102" s="38"/>
      <c r="F102" s="65"/>
    </row>
    <row r="103" spans="1:6">
      <c r="A103" s="38"/>
      <c r="B103" s="38"/>
      <c r="C103" s="38"/>
      <c r="D103" s="38"/>
      <c r="E103" s="38"/>
      <c r="F103" s="65"/>
    </row>
    <row r="104" spans="1:6">
      <c r="A104" s="67">
        <v>43581</v>
      </c>
      <c r="B104" s="136" t="s">
        <v>195</v>
      </c>
      <c r="C104" s="38" t="s">
        <v>59</v>
      </c>
      <c r="D104" s="38" t="s">
        <v>196</v>
      </c>
      <c r="E104" s="38">
        <v>1901.44</v>
      </c>
      <c r="F104" s="65">
        <v>20</v>
      </c>
    </row>
    <row r="105" spans="1:6">
      <c r="A105" s="38"/>
      <c r="B105" s="136" t="s">
        <v>197</v>
      </c>
      <c r="C105" s="38" t="s">
        <v>59</v>
      </c>
      <c r="D105" s="38" t="s">
        <v>198</v>
      </c>
      <c r="E105" s="38">
        <v>1901.44</v>
      </c>
      <c r="F105" s="65">
        <v>20</v>
      </c>
    </row>
    <row r="106" spans="1:6">
      <c r="A106" s="38"/>
      <c r="B106" s="136" t="s">
        <v>199</v>
      </c>
      <c r="C106" s="38" t="s">
        <v>96</v>
      </c>
      <c r="D106" s="38" t="s">
        <v>200</v>
      </c>
      <c r="E106" s="38">
        <v>1794.96</v>
      </c>
      <c r="F106" s="65">
        <v>20</v>
      </c>
    </row>
    <row r="107" spans="1:6">
      <c r="A107" s="38"/>
      <c r="B107" s="136" t="s">
        <v>201</v>
      </c>
      <c r="C107" s="38" t="s">
        <v>89</v>
      </c>
      <c r="D107" s="38" t="s">
        <v>202</v>
      </c>
      <c r="E107" s="38">
        <v>1531.52</v>
      </c>
      <c r="F107" s="65">
        <v>20</v>
      </c>
    </row>
    <row r="108" spans="1:6">
      <c r="A108" s="63"/>
      <c r="B108" s="63"/>
      <c r="C108" s="63"/>
      <c r="D108" s="64"/>
      <c r="E108" s="63"/>
      <c r="F108" s="65"/>
    </row>
    <row r="109" ht="27" spans="1:6">
      <c r="A109" s="67">
        <v>43582</v>
      </c>
      <c r="B109" s="136" t="s">
        <v>203</v>
      </c>
      <c r="C109" s="38" t="s">
        <v>59</v>
      </c>
      <c r="D109" s="9" t="s">
        <v>204</v>
      </c>
      <c r="E109" s="38">
        <v>1901.44</v>
      </c>
      <c r="F109" s="65">
        <v>20</v>
      </c>
    </row>
    <row r="110" spans="1:6">
      <c r="A110" s="38"/>
      <c r="B110" s="136" t="s">
        <v>205</v>
      </c>
      <c r="C110" s="38" t="s">
        <v>59</v>
      </c>
      <c r="D110" s="38" t="s">
        <v>206</v>
      </c>
      <c r="E110" s="38">
        <v>1901.44</v>
      </c>
      <c r="F110" s="65">
        <v>20</v>
      </c>
    </row>
    <row r="111" spans="1:6">
      <c r="A111" s="38"/>
      <c r="B111" s="136" t="s">
        <v>207</v>
      </c>
      <c r="C111" s="38" t="s">
        <v>96</v>
      </c>
      <c r="D111" s="38" t="s">
        <v>208</v>
      </c>
      <c r="E111" s="38">
        <v>1794.96</v>
      </c>
      <c r="F111" s="65">
        <v>20</v>
      </c>
    </row>
    <row r="112" spans="1:6">
      <c r="A112" s="38"/>
      <c r="B112" s="38"/>
      <c r="C112" s="38"/>
      <c r="D112" s="9"/>
      <c r="E112" s="38"/>
      <c r="F112" s="65"/>
    </row>
    <row r="113" spans="1:6">
      <c r="A113" s="38"/>
      <c r="B113" s="38"/>
      <c r="C113" s="38"/>
      <c r="D113" s="38"/>
      <c r="E113" s="38"/>
      <c r="F113" s="65"/>
    </row>
    <row r="114" spans="1:6">
      <c r="A114" s="67">
        <v>43583</v>
      </c>
      <c r="B114" s="136" t="s">
        <v>209</v>
      </c>
      <c r="C114" s="38" t="s">
        <v>59</v>
      </c>
      <c r="D114" s="38" t="s">
        <v>210</v>
      </c>
      <c r="E114" s="38">
        <v>1901.44</v>
      </c>
      <c r="F114" s="65">
        <v>20</v>
      </c>
    </row>
    <row r="115" spans="1:6">
      <c r="A115" s="38"/>
      <c r="B115" s="136" t="s">
        <v>211</v>
      </c>
      <c r="C115" s="38" t="s">
        <v>59</v>
      </c>
      <c r="D115" s="38" t="s">
        <v>212</v>
      </c>
      <c r="E115" s="38">
        <v>1901.44</v>
      </c>
      <c r="F115" s="65">
        <v>20</v>
      </c>
    </row>
    <row r="116" spans="1:6">
      <c r="A116" s="38"/>
      <c r="B116" s="136" t="s">
        <v>213</v>
      </c>
      <c r="C116" s="38" t="s">
        <v>96</v>
      </c>
      <c r="D116" s="38" t="s">
        <v>214</v>
      </c>
      <c r="E116" s="38">
        <v>1894.26</v>
      </c>
      <c r="F116" s="65">
        <v>20</v>
      </c>
    </row>
    <row r="117" spans="1:6">
      <c r="A117" s="38"/>
      <c r="B117" s="38"/>
      <c r="C117" s="38"/>
      <c r="D117" s="38"/>
      <c r="E117" s="38"/>
      <c r="F117" s="65"/>
    </row>
    <row r="118" spans="1:6">
      <c r="A118" s="67">
        <v>43584</v>
      </c>
      <c r="B118" s="136" t="s">
        <v>215</v>
      </c>
      <c r="C118" s="38" t="s">
        <v>96</v>
      </c>
      <c r="D118" s="38" t="s">
        <v>216</v>
      </c>
      <c r="E118" s="38">
        <v>1794.96</v>
      </c>
      <c r="F118" s="65">
        <v>20</v>
      </c>
    </row>
    <row r="119" spans="1:6">
      <c r="A119" s="38"/>
      <c r="B119" s="136" t="s">
        <v>217</v>
      </c>
      <c r="C119" s="38" t="s">
        <v>101</v>
      </c>
      <c r="D119" s="38" t="s">
        <v>218</v>
      </c>
      <c r="E119" s="38">
        <v>2977.2</v>
      </c>
      <c r="F119" s="65">
        <v>20</v>
      </c>
    </row>
    <row r="120" spans="1:6">
      <c r="A120" s="38"/>
      <c r="B120" s="38"/>
      <c r="C120" s="38"/>
      <c r="D120" s="38"/>
      <c r="E120" s="38"/>
      <c r="F120" s="65"/>
    </row>
    <row r="121" spans="1:6">
      <c r="A121" s="67">
        <v>43585</v>
      </c>
      <c r="B121" s="136" t="s">
        <v>219</v>
      </c>
      <c r="C121" s="38" t="s">
        <v>96</v>
      </c>
      <c r="D121" s="38" t="s">
        <v>220</v>
      </c>
      <c r="E121" s="38">
        <v>1794.96</v>
      </c>
      <c r="F121" s="65">
        <v>20</v>
      </c>
    </row>
    <row r="122" spans="1:6">
      <c r="A122" s="38"/>
      <c r="B122" s="136" t="s">
        <v>221</v>
      </c>
      <c r="C122" s="38" t="s">
        <v>89</v>
      </c>
      <c r="D122" s="38" t="s">
        <v>222</v>
      </c>
      <c r="E122" s="38">
        <v>1399.52</v>
      </c>
      <c r="F122" s="65">
        <v>20</v>
      </c>
    </row>
    <row r="123" spans="1:6">
      <c r="A123" s="38"/>
      <c r="B123" s="136" t="s">
        <v>223</v>
      </c>
      <c r="C123" s="38" t="s">
        <v>59</v>
      </c>
      <c r="D123" s="38" t="s">
        <v>224</v>
      </c>
      <c r="E123" s="38">
        <v>1901.44</v>
      </c>
      <c r="F123" s="65">
        <v>20</v>
      </c>
    </row>
    <row r="124" spans="1:6">
      <c r="A124" s="38"/>
      <c r="B124" s="136" t="s">
        <v>225</v>
      </c>
      <c r="C124" s="38" t="s">
        <v>59</v>
      </c>
      <c r="D124" s="38" t="s">
        <v>226</v>
      </c>
      <c r="E124" s="38">
        <v>1901.44</v>
      </c>
      <c r="F124" s="65">
        <v>20</v>
      </c>
    </row>
    <row r="125" spans="1:6">
      <c r="A125" s="38"/>
      <c r="B125" s="38"/>
      <c r="C125" s="38"/>
      <c r="D125" s="38"/>
      <c r="E125" s="38"/>
      <c r="F125" s="65"/>
    </row>
  </sheetData>
  <mergeCells count="6">
    <mergeCell ref="A2:A3"/>
    <mergeCell ref="B2:B3"/>
    <mergeCell ref="C2:C3"/>
    <mergeCell ref="D2:D3"/>
    <mergeCell ref="E2:E3"/>
    <mergeCell ref="F2:F3"/>
  </mergeCell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A3" sqref="$A1:$XFD3"/>
    </sheetView>
  </sheetViews>
  <sheetFormatPr defaultColWidth="9" defaultRowHeight="13.5" outlineLevelRow="7"/>
  <sheetData>
    <row r="1" s="118" customFormat="1" ht="15" spans="1:13">
      <c r="A1" s="83" t="s">
        <v>4</v>
      </c>
      <c r="B1" s="84">
        <v>1423.06</v>
      </c>
      <c r="C1" s="85">
        <v>493050</v>
      </c>
      <c r="D1" s="86">
        <v>960</v>
      </c>
      <c r="E1" s="87">
        <v>0.0019</v>
      </c>
      <c r="F1" s="84">
        <v>1.48</v>
      </c>
      <c r="G1" s="86">
        <v>10</v>
      </c>
      <c r="H1" s="86">
        <v>2</v>
      </c>
      <c r="I1" s="86">
        <v>12</v>
      </c>
      <c r="J1" s="87">
        <v>0.001</v>
      </c>
      <c r="K1" s="86">
        <v>17</v>
      </c>
      <c r="L1" s="97">
        <v>1366</v>
      </c>
      <c r="M1" s="98">
        <v>1</v>
      </c>
    </row>
    <row r="2" ht="27" spans="1:13">
      <c r="A2" s="88" t="s">
        <v>8</v>
      </c>
      <c r="B2" s="88" t="s">
        <v>9</v>
      </c>
      <c r="C2" s="88" t="s">
        <v>10</v>
      </c>
      <c r="D2" s="88" t="s">
        <v>11</v>
      </c>
      <c r="E2" s="88" t="s">
        <v>12</v>
      </c>
      <c r="F2" s="88" t="s">
        <v>13</v>
      </c>
      <c r="G2" s="88" t="s">
        <v>227</v>
      </c>
      <c r="H2" s="88" t="s">
        <v>228</v>
      </c>
      <c r="I2" s="88" t="s">
        <v>17</v>
      </c>
      <c r="J2" s="88" t="s">
        <v>14</v>
      </c>
      <c r="K2" s="88" t="s">
        <v>16</v>
      </c>
      <c r="L2" s="88" t="s">
        <v>18</v>
      </c>
      <c r="M2" s="88" t="s">
        <v>19</v>
      </c>
    </row>
    <row r="3" ht="15" spans="1:13">
      <c r="A3" s="89" t="s">
        <v>229</v>
      </c>
      <c r="B3" s="90">
        <v>69.12</v>
      </c>
      <c r="C3" s="91">
        <v>88951</v>
      </c>
      <c r="D3" s="89">
        <v>149</v>
      </c>
      <c r="E3" s="92">
        <v>0.0017</v>
      </c>
      <c r="F3" s="90">
        <v>0.46</v>
      </c>
      <c r="G3" s="89">
        <v>0</v>
      </c>
      <c r="H3" s="89">
        <v>0</v>
      </c>
      <c r="I3" s="89">
        <v>0</v>
      </c>
      <c r="J3" s="99">
        <v>0</v>
      </c>
      <c r="K3" s="89">
        <v>3</v>
      </c>
      <c r="L3" s="100">
        <v>0</v>
      </c>
      <c r="M3" s="89">
        <v>0</v>
      </c>
    </row>
    <row r="4" ht="15" spans="1:13">
      <c r="A4" s="89" t="s">
        <v>230</v>
      </c>
      <c r="B4" s="90">
        <v>4.72</v>
      </c>
      <c r="C4" s="91">
        <v>1140</v>
      </c>
      <c r="D4" s="89">
        <v>2</v>
      </c>
      <c r="E4" s="92">
        <v>0.0018</v>
      </c>
      <c r="F4" s="90">
        <v>2.36</v>
      </c>
      <c r="G4" s="89" t="s">
        <v>40</v>
      </c>
      <c r="H4" s="89" t="s">
        <v>40</v>
      </c>
      <c r="I4" s="89" t="s">
        <v>40</v>
      </c>
      <c r="J4" s="89" t="s">
        <v>40</v>
      </c>
      <c r="K4" s="89" t="s">
        <v>40</v>
      </c>
      <c r="L4" s="89" t="s">
        <v>40</v>
      </c>
      <c r="M4" s="89" t="s">
        <v>40</v>
      </c>
    </row>
    <row r="5" ht="15" spans="1:13">
      <c r="A5" s="89" t="s">
        <v>231</v>
      </c>
      <c r="B5" s="90">
        <v>9.05</v>
      </c>
      <c r="C5" s="91">
        <v>7776</v>
      </c>
      <c r="D5" s="89">
        <v>10</v>
      </c>
      <c r="E5" s="92">
        <v>0.0013</v>
      </c>
      <c r="F5" s="90">
        <v>0.91</v>
      </c>
      <c r="G5" s="89">
        <v>0</v>
      </c>
      <c r="H5" s="89">
        <v>0</v>
      </c>
      <c r="I5" s="89">
        <v>0</v>
      </c>
      <c r="J5" s="99">
        <v>0.1</v>
      </c>
      <c r="K5" s="89">
        <v>1</v>
      </c>
      <c r="L5" s="100">
        <v>1366</v>
      </c>
      <c r="M5" s="89">
        <v>1</v>
      </c>
    </row>
    <row r="6" ht="15.75" customHeight="1" spans="1:13">
      <c r="A6" s="89" t="s">
        <v>232</v>
      </c>
      <c r="B6" s="90">
        <v>1.11</v>
      </c>
      <c r="C6" s="91">
        <v>1956</v>
      </c>
      <c r="D6" s="89">
        <v>2</v>
      </c>
      <c r="E6" s="92">
        <v>0.001</v>
      </c>
      <c r="F6" s="90">
        <v>0.56</v>
      </c>
      <c r="G6" s="89" t="s">
        <v>40</v>
      </c>
      <c r="H6" s="89" t="s">
        <v>40</v>
      </c>
      <c r="I6" s="89" t="s">
        <v>40</v>
      </c>
      <c r="J6" s="89" t="s">
        <v>40</v>
      </c>
      <c r="K6" s="89" t="s">
        <v>40</v>
      </c>
      <c r="L6" s="89" t="s">
        <v>40</v>
      </c>
      <c r="M6" s="89" t="s">
        <v>40</v>
      </c>
    </row>
    <row r="7" ht="29.25" spans="1:13">
      <c r="A7" s="89" t="s">
        <v>233</v>
      </c>
      <c r="B7" s="90">
        <v>229.79</v>
      </c>
      <c r="C7" s="91">
        <v>27973</v>
      </c>
      <c r="D7" s="89">
        <v>113</v>
      </c>
      <c r="E7" s="92">
        <v>0.004</v>
      </c>
      <c r="F7" s="90">
        <v>2.03</v>
      </c>
      <c r="G7" s="89">
        <v>2</v>
      </c>
      <c r="H7" s="89">
        <v>0</v>
      </c>
      <c r="I7" s="89">
        <v>2</v>
      </c>
      <c r="J7" s="99">
        <v>0</v>
      </c>
      <c r="K7" s="89">
        <v>4</v>
      </c>
      <c r="L7" s="100">
        <v>0</v>
      </c>
      <c r="M7" s="89">
        <v>0</v>
      </c>
    </row>
    <row r="8" ht="14.25" spans="1:13">
      <c r="A8" s="93" t="s">
        <v>234</v>
      </c>
      <c r="B8" s="94">
        <v>1109.27</v>
      </c>
      <c r="C8" s="95">
        <v>365254</v>
      </c>
      <c r="D8" s="93">
        <v>684</v>
      </c>
      <c r="E8" s="96">
        <v>0.0019</v>
      </c>
      <c r="F8" s="94">
        <v>1.62</v>
      </c>
      <c r="G8" s="93">
        <v>8</v>
      </c>
      <c r="H8" s="93">
        <v>2</v>
      </c>
      <c r="I8" s="93">
        <v>10</v>
      </c>
      <c r="J8" s="101">
        <v>0</v>
      </c>
      <c r="K8" s="93">
        <v>9</v>
      </c>
      <c r="L8" s="102">
        <v>0</v>
      </c>
      <c r="M8" s="93">
        <v>0</v>
      </c>
    </row>
  </sheetData>
  <hyperlinks>
    <hyperlink ref="A3" r:id="rId1" display="低价引流"/>
    <hyperlink ref="A4" r:id="rId1" display="品牌推广"/>
    <hyperlink ref="A5" r:id="rId1" display="低价引流_j"/>
    <hyperlink ref="A6" r:id="rId1" display="x2智能"/>
    <hyperlink ref="A7" r:id="rId1" display="X2标准低价引流_J"/>
    <hyperlink ref="A8" r:id="rId1" display="M6主推"/>
  </hyperlinks>
  <pageMargins left="0.7" right="0.7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selection activeCell="I11" sqref="I11"/>
    </sheetView>
  </sheetViews>
  <sheetFormatPr defaultColWidth="9" defaultRowHeight="13.5"/>
  <cols>
    <col min="1" max="1" width="20.5" customWidth="1"/>
    <col min="2" max="2" width="9.375"/>
  </cols>
  <sheetData>
    <row r="1" ht="33" customHeight="1" spans="1:13">
      <c r="A1" s="70" t="s">
        <v>4</v>
      </c>
      <c r="B1" s="71">
        <v>1934.13</v>
      </c>
      <c r="C1" s="72">
        <v>754</v>
      </c>
      <c r="D1" s="73">
        <v>28558</v>
      </c>
      <c r="E1" s="72">
        <v>751</v>
      </c>
      <c r="F1" s="72">
        <v>2.58</v>
      </c>
      <c r="G1" s="74">
        <v>0.0263</v>
      </c>
      <c r="H1" s="72">
        <v>0.19</v>
      </c>
      <c r="I1" s="72">
        <v>5</v>
      </c>
      <c r="J1" s="72" t="s">
        <v>40</v>
      </c>
      <c r="K1" s="72">
        <v>8</v>
      </c>
      <c r="L1" s="72">
        <v>148.78</v>
      </c>
      <c r="M1" s="81">
        <v>359.4</v>
      </c>
    </row>
    <row r="2" spans="1:14">
      <c r="A2" s="75" t="s">
        <v>27</v>
      </c>
      <c r="B2" s="76" t="s">
        <v>28</v>
      </c>
      <c r="C2" s="76" t="s">
        <v>235</v>
      </c>
      <c r="D2" s="76" t="s">
        <v>29</v>
      </c>
      <c r="E2" s="76" t="s">
        <v>30</v>
      </c>
      <c r="F2" s="76" t="s">
        <v>31</v>
      </c>
      <c r="G2" s="76" t="s">
        <v>32</v>
      </c>
      <c r="H2" s="76" t="s">
        <v>33</v>
      </c>
      <c r="I2" s="76" t="s">
        <v>34</v>
      </c>
      <c r="J2" s="76" t="s">
        <v>35</v>
      </c>
      <c r="K2" s="76" t="s">
        <v>36</v>
      </c>
      <c r="L2" s="76" t="s">
        <v>37</v>
      </c>
      <c r="M2" s="76" t="s">
        <v>38</v>
      </c>
      <c r="N2" s="76"/>
    </row>
    <row r="3" ht="14.25" spans="1:13">
      <c r="A3" s="77" t="s">
        <v>236</v>
      </c>
      <c r="B3" s="78">
        <v>92.8</v>
      </c>
      <c r="C3" s="78">
        <v>49</v>
      </c>
      <c r="D3" s="79">
        <v>2360</v>
      </c>
      <c r="E3" s="78">
        <v>44</v>
      </c>
      <c r="F3" s="78">
        <v>2.11</v>
      </c>
      <c r="G3" s="80">
        <v>0.0186</v>
      </c>
      <c r="H3" s="78" t="s">
        <v>40</v>
      </c>
      <c r="I3" s="78" t="s">
        <v>40</v>
      </c>
      <c r="J3" s="78" t="s">
        <v>40</v>
      </c>
      <c r="K3" s="78">
        <v>1</v>
      </c>
      <c r="L3" s="78">
        <v>92.8</v>
      </c>
      <c r="M3" s="78" t="s">
        <v>40</v>
      </c>
    </row>
    <row r="4" ht="14.25" spans="1:13">
      <c r="A4" s="77" t="s">
        <v>237</v>
      </c>
      <c r="B4" s="78">
        <v>72.1</v>
      </c>
      <c r="C4" s="78">
        <v>39</v>
      </c>
      <c r="D4" s="79">
        <v>1719</v>
      </c>
      <c r="E4" s="78">
        <v>39</v>
      </c>
      <c r="F4" s="78">
        <v>1.85</v>
      </c>
      <c r="G4" s="80">
        <v>0.0227</v>
      </c>
      <c r="H4" s="78" t="s">
        <v>40</v>
      </c>
      <c r="I4" s="78" t="s">
        <v>40</v>
      </c>
      <c r="J4" s="78" t="s">
        <v>40</v>
      </c>
      <c r="K4" s="78">
        <v>1</v>
      </c>
      <c r="L4" s="78">
        <v>72.1</v>
      </c>
      <c r="M4" s="78" t="s">
        <v>40</v>
      </c>
    </row>
    <row r="5" ht="14.25" spans="1:13">
      <c r="A5" s="77" t="s">
        <v>238</v>
      </c>
      <c r="B5" s="78">
        <v>313.48</v>
      </c>
      <c r="C5" s="78">
        <v>101</v>
      </c>
      <c r="D5" s="79">
        <v>3319</v>
      </c>
      <c r="E5" s="78">
        <v>102</v>
      </c>
      <c r="F5" s="78">
        <v>3.07</v>
      </c>
      <c r="G5" s="80">
        <v>0.0307</v>
      </c>
      <c r="H5" s="78" t="s">
        <v>40</v>
      </c>
      <c r="I5" s="78" t="s">
        <v>40</v>
      </c>
      <c r="J5" s="78" t="s">
        <v>40</v>
      </c>
      <c r="K5" s="78">
        <v>2</v>
      </c>
      <c r="L5" s="78">
        <v>156.74</v>
      </c>
      <c r="M5" s="78" t="s">
        <v>40</v>
      </c>
    </row>
    <row r="6" ht="14.25" spans="1:13">
      <c r="A6" s="77" t="s">
        <v>239</v>
      </c>
      <c r="B6" s="78">
        <v>42.09</v>
      </c>
      <c r="C6" s="78">
        <v>27</v>
      </c>
      <c r="D6" s="79">
        <v>1570</v>
      </c>
      <c r="E6" s="78">
        <v>25</v>
      </c>
      <c r="F6" s="78">
        <v>1.68</v>
      </c>
      <c r="G6" s="80">
        <v>0.0159</v>
      </c>
      <c r="H6" s="78" t="s">
        <v>40</v>
      </c>
      <c r="I6" s="78" t="s">
        <v>40</v>
      </c>
      <c r="J6" s="78" t="s">
        <v>40</v>
      </c>
      <c r="K6" s="78" t="s">
        <v>40</v>
      </c>
      <c r="L6" s="78" t="s">
        <v>40</v>
      </c>
      <c r="M6" s="78" t="s">
        <v>40</v>
      </c>
    </row>
    <row r="7" ht="14.25" spans="1:13">
      <c r="A7" s="77" t="s">
        <v>240</v>
      </c>
      <c r="B7" s="78">
        <v>19.99</v>
      </c>
      <c r="C7" s="78">
        <v>7</v>
      </c>
      <c r="D7" s="79">
        <v>1186</v>
      </c>
      <c r="E7" s="78">
        <v>7</v>
      </c>
      <c r="F7" s="78">
        <v>2.86</v>
      </c>
      <c r="G7" s="80">
        <v>0.0059</v>
      </c>
      <c r="H7" s="78" t="s">
        <v>40</v>
      </c>
      <c r="I7" s="78" t="s">
        <v>40</v>
      </c>
      <c r="J7" s="78" t="s">
        <v>40</v>
      </c>
      <c r="K7" s="78" t="s">
        <v>40</v>
      </c>
      <c r="L7" s="78" t="s">
        <v>40</v>
      </c>
      <c r="M7" s="78" t="s">
        <v>40</v>
      </c>
    </row>
    <row r="8" ht="14.25" spans="1:13">
      <c r="A8" s="77" t="s">
        <v>241</v>
      </c>
      <c r="B8" s="78">
        <v>324.57</v>
      </c>
      <c r="C8" s="78">
        <v>146</v>
      </c>
      <c r="D8" s="79">
        <v>4400</v>
      </c>
      <c r="E8" s="78">
        <v>144</v>
      </c>
      <c r="F8" s="78">
        <v>2.25</v>
      </c>
      <c r="G8" s="80">
        <v>0.0327</v>
      </c>
      <c r="H8" s="78" t="s">
        <v>40</v>
      </c>
      <c r="I8" s="78">
        <v>1</v>
      </c>
      <c r="J8" s="78" t="s">
        <v>40</v>
      </c>
      <c r="K8" s="78">
        <v>1</v>
      </c>
      <c r="L8" s="78">
        <v>162.29</v>
      </c>
      <c r="M8" s="78" t="s">
        <v>40</v>
      </c>
    </row>
    <row r="9" ht="14.25" spans="1:13">
      <c r="A9" s="77" t="s">
        <v>242</v>
      </c>
      <c r="B9" s="78">
        <v>19.51</v>
      </c>
      <c r="C9" s="78">
        <v>10</v>
      </c>
      <c r="D9" s="78">
        <v>75</v>
      </c>
      <c r="E9" s="78">
        <v>5</v>
      </c>
      <c r="F9" s="78">
        <v>3.9</v>
      </c>
      <c r="G9" s="80">
        <v>0.0667</v>
      </c>
      <c r="H9" s="78" t="s">
        <v>40</v>
      </c>
      <c r="I9" s="78" t="s">
        <v>40</v>
      </c>
      <c r="J9" s="78" t="s">
        <v>40</v>
      </c>
      <c r="K9" s="78">
        <v>1</v>
      </c>
      <c r="L9" s="78">
        <v>19.51</v>
      </c>
      <c r="M9" s="78" t="s">
        <v>40</v>
      </c>
    </row>
    <row r="10" ht="14.25" spans="1:13">
      <c r="A10" s="77" t="s">
        <v>243</v>
      </c>
      <c r="B10" s="78">
        <v>291.9</v>
      </c>
      <c r="C10" s="78">
        <v>94</v>
      </c>
      <c r="D10" s="79">
        <v>3809</v>
      </c>
      <c r="E10" s="78">
        <v>97</v>
      </c>
      <c r="F10" s="78">
        <v>3.01</v>
      </c>
      <c r="G10" s="80">
        <v>0.0255</v>
      </c>
      <c r="H10" s="78">
        <v>1.23</v>
      </c>
      <c r="I10" s="78">
        <v>1</v>
      </c>
      <c r="J10" s="78" t="s">
        <v>40</v>
      </c>
      <c r="K10" s="78" t="s">
        <v>40</v>
      </c>
      <c r="L10" s="78">
        <v>291.9</v>
      </c>
      <c r="M10" s="78">
        <v>359.4</v>
      </c>
    </row>
    <row r="11" ht="14.25" spans="1:13">
      <c r="A11" s="77" t="s">
        <v>244</v>
      </c>
      <c r="B11" s="78">
        <v>390.14</v>
      </c>
      <c r="C11" s="78">
        <v>144</v>
      </c>
      <c r="D11" s="79">
        <v>3542</v>
      </c>
      <c r="E11" s="78">
        <v>145</v>
      </c>
      <c r="F11" s="78">
        <v>2.69</v>
      </c>
      <c r="G11" s="80">
        <v>0.0409</v>
      </c>
      <c r="H11" s="78" t="s">
        <v>40</v>
      </c>
      <c r="I11" s="78">
        <v>1</v>
      </c>
      <c r="J11" s="78" t="s">
        <v>40</v>
      </c>
      <c r="K11" s="78" t="s">
        <v>40</v>
      </c>
      <c r="L11" s="78">
        <v>390.14</v>
      </c>
      <c r="M11" s="78" t="s">
        <v>40</v>
      </c>
    </row>
    <row r="12" ht="14.25" spans="1:13">
      <c r="A12" s="77" t="s">
        <v>245</v>
      </c>
      <c r="B12" s="78">
        <v>89.32</v>
      </c>
      <c r="C12" s="78">
        <v>39</v>
      </c>
      <c r="D12" s="79">
        <v>2231</v>
      </c>
      <c r="E12" s="78">
        <v>39</v>
      </c>
      <c r="F12" s="78">
        <v>2.29</v>
      </c>
      <c r="G12" s="80">
        <v>0.0175</v>
      </c>
      <c r="H12" s="78" t="s">
        <v>40</v>
      </c>
      <c r="I12" s="78" t="s">
        <v>40</v>
      </c>
      <c r="J12" s="78" t="s">
        <v>40</v>
      </c>
      <c r="K12" s="78" t="s">
        <v>40</v>
      </c>
      <c r="L12" s="78" t="s">
        <v>40</v>
      </c>
      <c r="M12" s="78" t="s">
        <v>40</v>
      </c>
    </row>
    <row r="13" ht="14.25" spans="1:13">
      <c r="A13" s="77" t="s">
        <v>246</v>
      </c>
      <c r="B13" s="78">
        <v>25.57</v>
      </c>
      <c r="C13" s="78">
        <v>16</v>
      </c>
      <c r="D13" s="79">
        <v>1764</v>
      </c>
      <c r="E13" s="78">
        <v>16</v>
      </c>
      <c r="F13" s="78">
        <v>1.6</v>
      </c>
      <c r="G13" s="80">
        <v>0.0091</v>
      </c>
      <c r="H13" s="78" t="s">
        <v>40</v>
      </c>
      <c r="I13" s="78" t="s">
        <v>40</v>
      </c>
      <c r="J13" s="78" t="s">
        <v>40</v>
      </c>
      <c r="K13" s="78" t="s">
        <v>40</v>
      </c>
      <c r="L13" s="78" t="s">
        <v>40</v>
      </c>
      <c r="M13" s="78" t="s">
        <v>40</v>
      </c>
    </row>
    <row r="14" ht="14.25" spans="1:13">
      <c r="A14" s="77" t="s">
        <v>247</v>
      </c>
      <c r="B14" s="78">
        <v>252.66</v>
      </c>
      <c r="C14" s="78">
        <v>82</v>
      </c>
      <c r="D14" s="79">
        <v>2583</v>
      </c>
      <c r="E14" s="78">
        <v>88</v>
      </c>
      <c r="F14" s="78">
        <v>2.87</v>
      </c>
      <c r="G14" s="80">
        <v>0.0341</v>
      </c>
      <c r="H14" s="78" t="s">
        <v>40</v>
      </c>
      <c r="I14" s="78">
        <v>2</v>
      </c>
      <c r="J14" s="78" t="s">
        <v>40</v>
      </c>
      <c r="K14" s="78">
        <v>2</v>
      </c>
      <c r="L14" s="78">
        <v>63.17</v>
      </c>
      <c r="M14" s="78" t="s">
        <v>40</v>
      </c>
    </row>
    <row r="16" customHeight="1"/>
    <row r="18" spans="13:13">
      <c r="M18" s="82"/>
    </row>
  </sheetData>
  <hyperlinks>
    <hyperlink ref="A3" r:id="rId1" display="竞店sihoo" tooltip="https://zuanshi.taobao.com/indexbp.jsp?spm=a2e1t.8741129.12244557.6.2ba1304coVqHIn&amp;file=indexbp.jsp#!/report2/proxy/javascript:;"/>
    <hyperlink ref="A4" r:id="rId1" display="竞店卡弗特旗舰店" tooltip="https://zuanshi.taobao.com/indexbp.jsp?spm=a2e1t.8741129.12244557.6.2ba1304coVqHIn&amp;file=indexbp.jsp#!/report2/proxy/javascript:;"/>
    <hyperlink ref="A5" r:id="rId1" display="竞店习格旗舰店" tooltip="https://zuanshi.taobao.com/indexbp.jsp?spm=a2e1t.8741129.12244557.6.2ba1304coVqHIn&amp;file=indexbp.jsp#!/report2/proxy/javascript:;"/>
    <hyperlink ref="A6" r:id="rId1" display="关键词电脑椅" tooltip="https://zuanshi.taobao.com/indexbp.jsp?spm=a2e1t.8741129.12244557.6.2ba1304coVqHIn&amp;file=indexbp.jsp#!/report2/proxy/javascript:;"/>
    <hyperlink ref="A7" r:id="rId1" display="关键词 自定义" tooltip="https://zuanshi.taobao.com/indexbp.jsp?spm=a2e1t.8741129.12244557.6.2ba1304coVqHIn&amp;file=indexbp.jsp#!/report2/proxy/javascript:;"/>
    <hyperlink ref="A8" r:id="rId1" display="竞店黑白调" tooltip="https://zuanshi.taobao.com/indexbp.jsp?spm=a2e1t.8741129.12244557.6.2ba1304coVqHIn&amp;file=indexbp.jsp#!/report2/proxy/javascript:;"/>
    <hyperlink ref="A9" r:id="rId1" display="回拉" tooltip="https://zuanshi.taobao.com/indexbp.jsp?spm=a2e1t.8741129.12244557.6.2ba1304coVqHIn&amp;file=indexbp.jsp#!/report2/proxy/javascript:;"/>
    <hyperlink ref="A10" r:id="rId1" display="竞店sihoo旗舰店" tooltip="https://zuanshi.taobao.com/indexbp.jsp?spm=a2e1t.8741129.12244557.6.2ba1304coVqHIn&amp;file=indexbp.jsp#!/report2/proxy/javascript:;"/>
    <hyperlink ref="A11" r:id="rId1" display="竞店跟进黑白调旗舰店" tooltip="https://zuanshi.taobao.com/indexbp.jsp?spm=a2e1t.8741129.12244557.6.2ba1304coVqHIn&amp;file=indexbp.jsp#!/report2/proxy/javascript:;"/>
    <hyperlink ref="A12" r:id="rId1" display="竞店八九间" tooltip="https://zuanshi.taobao.com/indexbp.jsp?spm=a2e1t.8741129.12244557.6.2ba1304coVqHIn&amp;file=indexbp.jsp#!/report2/proxy/javascript:;"/>
    <hyperlink ref="A13" r:id="rId1" display="关键词办公椅" tooltip="https://zuanshi.taobao.com/indexbp.jsp?spm=a2e1t.8741129.12244557.6.2ba1304coVqHIn&amp;file=indexbp.jsp#!/report2/proxy/javascript:;"/>
    <hyperlink ref="A14" r:id="rId1" display="竞店八九间旗舰店" tooltip="https://zuanshi.taobao.com/indexbp.jsp?spm=a2e1t.8741129.12244557.6.2ba1304coVqHIn&amp;file=indexbp.jsp#!/report2/proxy/javascript:;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3"/>
  <sheetViews>
    <sheetView workbookViewId="0">
      <selection activeCell="I23" sqref="I23"/>
    </sheetView>
  </sheetViews>
  <sheetFormatPr defaultColWidth="9" defaultRowHeight="13.5" outlineLevelCol="6"/>
  <cols>
    <col min="2" max="2" width="20.375" customWidth="1"/>
    <col min="4" max="4" width="10.375"/>
    <col min="5" max="5" width="11.625"/>
  </cols>
  <sheetData>
    <row r="1" s="1" customFormat="1" ht="30" customHeight="1" spans="1:6">
      <c r="A1" s="2" t="s">
        <v>50</v>
      </c>
      <c r="B1" s="3">
        <f>SUM(F:F)</f>
        <v>304</v>
      </c>
      <c r="C1" s="2" t="s">
        <v>51</v>
      </c>
      <c r="D1" s="3">
        <f>SUM(E:E)</f>
        <v>26996.76</v>
      </c>
      <c r="E1" s="4"/>
      <c r="F1" s="3"/>
    </row>
    <row r="2" spans="1:6">
      <c r="A2" s="5" t="s">
        <v>52</v>
      </c>
      <c r="B2" s="6" t="s">
        <v>53</v>
      </c>
      <c r="C2" s="6" t="s">
        <v>54</v>
      </c>
      <c r="D2" s="6" t="s">
        <v>55</v>
      </c>
      <c r="E2" s="6" t="s">
        <v>56</v>
      </c>
      <c r="F2" s="6" t="s">
        <v>57</v>
      </c>
    </row>
    <row r="3" spans="1:6">
      <c r="A3" s="5"/>
      <c r="B3" s="6"/>
      <c r="C3" s="6"/>
      <c r="D3" s="6"/>
      <c r="E3" s="6"/>
      <c r="F3" s="6"/>
    </row>
    <row r="4" spans="1:6">
      <c r="A4" s="7">
        <v>43556</v>
      </c>
      <c r="B4" s="138" t="s">
        <v>248</v>
      </c>
      <c r="C4" s="1" t="s">
        <v>249</v>
      </c>
      <c r="D4" s="1" t="s">
        <v>250</v>
      </c>
      <c r="E4" s="1">
        <v>1232</v>
      </c>
      <c r="F4" s="1">
        <v>20</v>
      </c>
    </row>
    <row r="5" spans="1:6">
      <c r="A5" s="7">
        <v>43556</v>
      </c>
      <c r="B5" s="138" t="s">
        <v>251</v>
      </c>
      <c r="C5" s="1" t="s">
        <v>252</v>
      </c>
      <c r="D5" s="1" t="s">
        <v>253</v>
      </c>
      <c r="E5" s="1">
        <v>1098</v>
      </c>
      <c r="F5" s="1">
        <v>20</v>
      </c>
    </row>
    <row r="6" spans="1:6">
      <c r="A6" s="1"/>
      <c r="B6" s="1"/>
      <c r="C6" s="1"/>
      <c r="D6" s="1" t="s">
        <v>254</v>
      </c>
      <c r="E6" s="1"/>
      <c r="F6" s="1">
        <v>4</v>
      </c>
    </row>
    <row r="7" spans="1:6">
      <c r="A7" s="7">
        <v>43557</v>
      </c>
      <c r="B7" s="138" t="s">
        <v>255</v>
      </c>
      <c r="C7" s="1" t="s">
        <v>249</v>
      </c>
      <c r="D7" s="1" t="s">
        <v>256</v>
      </c>
      <c r="E7" s="1">
        <v>1232</v>
      </c>
      <c r="F7" s="1">
        <v>20</v>
      </c>
    </row>
    <row r="8" spans="1:6">
      <c r="A8" s="7">
        <v>43557</v>
      </c>
      <c r="B8" s="138" t="s">
        <v>257</v>
      </c>
      <c r="C8" s="1" t="s">
        <v>252</v>
      </c>
      <c r="D8" s="1" t="s">
        <v>258</v>
      </c>
      <c r="E8" s="1">
        <v>1365</v>
      </c>
      <c r="F8" s="1">
        <v>20</v>
      </c>
    </row>
    <row r="9" ht="27" spans="1:6">
      <c r="A9" s="7">
        <v>43557</v>
      </c>
      <c r="B9" s="138" t="s">
        <v>259</v>
      </c>
      <c r="C9" s="1" t="s">
        <v>260</v>
      </c>
      <c r="D9" s="18" t="s">
        <v>261</v>
      </c>
      <c r="E9" s="1">
        <v>1098</v>
      </c>
      <c r="F9" s="1">
        <v>20</v>
      </c>
    </row>
    <row r="10" spans="1:6">
      <c r="A10" s="7"/>
      <c r="B10" s="1"/>
      <c r="C10" s="1"/>
      <c r="D10" s="18"/>
      <c r="E10" s="1"/>
      <c r="F10" s="1"/>
    </row>
    <row r="11" spans="1:6">
      <c r="A11" s="7">
        <v>43558</v>
      </c>
      <c r="B11" s="138" t="s">
        <v>262</v>
      </c>
      <c r="C11" s="1" t="s">
        <v>263</v>
      </c>
      <c r="D11" s="1" t="s">
        <v>264</v>
      </c>
      <c r="E11" s="1">
        <v>948</v>
      </c>
      <c r="F11" s="1">
        <v>20</v>
      </c>
    </row>
    <row r="12" spans="1:6">
      <c r="A12" s="7">
        <v>43558</v>
      </c>
      <c r="B12" s="138" t="s">
        <v>265</v>
      </c>
      <c r="C12" s="1" t="s">
        <v>249</v>
      </c>
      <c r="D12" s="1" t="s">
        <v>266</v>
      </c>
      <c r="E12" s="1">
        <v>816</v>
      </c>
      <c r="F12" s="1">
        <v>20</v>
      </c>
    </row>
    <row r="13" spans="1:6">
      <c r="A13" s="7">
        <v>43558</v>
      </c>
      <c r="B13" s="138" t="s">
        <v>267</v>
      </c>
      <c r="C13" s="1" t="s">
        <v>249</v>
      </c>
      <c r="D13" s="1" t="s">
        <v>268</v>
      </c>
      <c r="E13" s="1">
        <v>1282</v>
      </c>
      <c r="F13" s="1">
        <v>20</v>
      </c>
    </row>
    <row r="14" spans="1:6">
      <c r="A14" s="1"/>
      <c r="B14" s="1"/>
      <c r="C14" s="1"/>
      <c r="D14" s="1" t="s">
        <v>269</v>
      </c>
      <c r="E14" s="1">
        <v>2000</v>
      </c>
      <c r="F14" s="1"/>
    </row>
    <row r="15" spans="1:6">
      <c r="A15" s="7">
        <v>43559</v>
      </c>
      <c r="B15" s="138" t="s">
        <v>270</v>
      </c>
      <c r="C15" s="1" t="s">
        <v>271</v>
      </c>
      <c r="D15" s="1" t="s">
        <v>272</v>
      </c>
      <c r="E15" s="1">
        <v>1796.4</v>
      </c>
      <c r="F15" s="1">
        <v>20</v>
      </c>
    </row>
    <row r="16" spans="1:6">
      <c r="A16" s="7">
        <v>43559</v>
      </c>
      <c r="B16" s="138" t="s">
        <v>273</v>
      </c>
      <c r="C16" s="1" t="s">
        <v>260</v>
      </c>
      <c r="D16" s="1" t="s">
        <v>274</v>
      </c>
      <c r="E16" s="1">
        <v>718.8</v>
      </c>
      <c r="F16" s="1">
        <v>20</v>
      </c>
    </row>
    <row r="17" spans="1:6">
      <c r="A17" s="1"/>
      <c r="B17" s="1"/>
      <c r="C17" s="1"/>
      <c r="D17" s="1"/>
      <c r="E17" s="1"/>
      <c r="F17" s="1"/>
    </row>
    <row r="18" spans="1:6">
      <c r="A18" s="7">
        <v>43560</v>
      </c>
      <c r="B18" s="138" t="s">
        <v>275</v>
      </c>
      <c r="C18" s="1" t="s">
        <v>271</v>
      </c>
      <c r="D18" s="1" t="s">
        <v>276</v>
      </c>
      <c r="E18" s="1">
        <v>2994</v>
      </c>
      <c r="F18" s="1">
        <v>20</v>
      </c>
    </row>
    <row r="19" spans="1:6">
      <c r="A19" s="1"/>
      <c r="B19" s="138" t="s">
        <v>277</v>
      </c>
      <c r="C19" s="1" t="s">
        <v>271</v>
      </c>
      <c r="D19" s="1" t="s">
        <v>278</v>
      </c>
      <c r="E19" s="1">
        <v>1796.4</v>
      </c>
      <c r="F19" s="1">
        <v>20</v>
      </c>
    </row>
    <row r="20" spans="1:6">
      <c r="A20" s="1"/>
      <c r="B20" s="1"/>
      <c r="C20" s="1"/>
      <c r="D20" s="1" t="s">
        <v>269</v>
      </c>
      <c r="E20" s="1">
        <v>3600</v>
      </c>
      <c r="F20" s="1"/>
    </row>
    <row r="21" spans="1:6">
      <c r="A21" s="7">
        <v>43561</v>
      </c>
      <c r="B21" s="138" t="s">
        <v>279</v>
      </c>
      <c r="C21" s="1" t="s">
        <v>263</v>
      </c>
      <c r="D21" s="1" t="s">
        <v>280</v>
      </c>
      <c r="E21" s="1">
        <f>299.4*12</f>
        <v>3592.8</v>
      </c>
      <c r="F21" s="1">
        <v>20</v>
      </c>
    </row>
    <row r="22" spans="1:6">
      <c r="A22" s="1"/>
      <c r="B22" s="138" t="s">
        <v>281</v>
      </c>
      <c r="C22" s="1" t="s">
        <v>260</v>
      </c>
      <c r="D22" s="1" t="s">
        <v>282</v>
      </c>
      <c r="E22" s="1">
        <v>1078.2</v>
      </c>
      <c r="F22" s="1">
        <v>20</v>
      </c>
    </row>
    <row r="23" spans="1:7">
      <c r="A23" s="63" t="s">
        <v>283</v>
      </c>
      <c r="B23" s="63" t="s">
        <v>284</v>
      </c>
      <c r="C23" s="63">
        <v>2018</v>
      </c>
      <c r="D23" s="64" t="s">
        <v>285</v>
      </c>
      <c r="E23" s="63">
        <v>349.16</v>
      </c>
      <c r="F23" s="65">
        <v>20</v>
      </c>
      <c r="G23" s="66"/>
    </row>
    <row r="24" spans="1:6">
      <c r="A24" s="67"/>
      <c r="B24" s="38"/>
      <c r="C24" s="38"/>
      <c r="D24" s="38"/>
      <c r="E24" s="38"/>
      <c r="F24" s="65"/>
    </row>
    <row r="25" spans="1:6">
      <c r="A25" s="38"/>
      <c r="B25" s="38"/>
      <c r="C25" s="38"/>
      <c r="D25" s="38"/>
      <c r="E25" s="38"/>
      <c r="F25" s="65"/>
    </row>
    <row r="26" spans="1:6">
      <c r="A26" s="38"/>
      <c r="B26" s="68"/>
      <c r="C26" s="38"/>
      <c r="D26" s="38"/>
      <c r="E26" s="38"/>
      <c r="F26" s="65"/>
    </row>
    <row r="27" spans="1:6">
      <c r="A27" s="38"/>
      <c r="B27" s="38"/>
      <c r="C27" s="38"/>
      <c r="D27" s="38"/>
      <c r="E27" s="38"/>
      <c r="F27" s="65"/>
    </row>
    <row r="28" spans="1:6">
      <c r="A28" s="38"/>
      <c r="B28" s="38"/>
      <c r="C28" s="38"/>
      <c r="D28" s="38"/>
      <c r="E28" s="38"/>
      <c r="F28" s="65"/>
    </row>
    <row r="29" spans="1:6">
      <c r="A29" s="67"/>
      <c r="B29" s="38"/>
      <c r="C29" s="38"/>
      <c r="D29" s="38"/>
      <c r="E29" s="38"/>
      <c r="F29" s="65"/>
    </row>
    <row r="30" spans="1:6">
      <c r="A30" s="38"/>
      <c r="B30" s="68"/>
      <c r="C30" s="38"/>
      <c r="D30" s="38"/>
      <c r="E30" s="38"/>
      <c r="F30" s="65"/>
    </row>
    <row r="31" spans="1:6">
      <c r="A31" s="38"/>
      <c r="B31" s="38"/>
      <c r="C31" s="38"/>
      <c r="D31" s="38"/>
      <c r="E31" s="38"/>
      <c r="F31" s="65"/>
    </row>
    <row r="32" spans="1:6">
      <c r="A32" s="38"/>
      <c r="B32" s="38"/>
      <c r="C32" s="38"/>
      <c r="D32" s="38"/>
      <c r="E32" s="38"/>
      <c r="F32" s="65"/>
    </row>
    <row r="33" spans="1:6">
      <c r="A33" s="38"/>
      <c r="B33" s="38"/>
      <c r="C33" s="38"/>
      <c r="D33" s="38"/>
      <c r="E33" s="38"/>
      <c r="F33" s="65"/>
    </row>
    <row r="34" spans="1:6">
      <c r="A34" s="67"/>
      <c r="B34" s="38"/>
      <c r="C34" s="38"/>
      <c r="D34" s="38"/>
      <c r="E34" s="38"/>
      <c r="F34" s="65"/>
    </row>
    <row r="35" spans="1:6">
      <c r="A35" s="38"/>
      <c r="B35" s="38"/>
      <c r="C35" s="38"/>
      <c r="D35" s="38"/>
      <c r="E35" s="38"/>
      <c r="F35" s="65"/>
    </row>
    <row r="36" spans="1:6">
      <c r="A36" s="38"/>
      <c r="B36" s="38"/>
      <c r="C36" s="38"/>
      <c r="D36" s="38"/>
      <c r="E36" s="38"/>
      <c r="F36" s="65"/>
    </row>
    <row r="37" spans="1:6">
      <c r="A37" s="67"/>
      <c r="B37" s="38"/>
      <c r="C37" s="38"/>
      <c r="D37" s="38"/>
      <c r="E37" s="38"/>
      <c r="F37" s="65"/>
    </row>
    <row r="38" spans="1:6">
      <c r="A38" s="38"/>
      <c r="B38" s="38"/>
      <c r="C38" s="38"/>
      <c r="D38" s="38"/>
      <c r="E38" s="38"/>
      <c r="F38" s="65"/>
    </row>
    <row r="39" spans="1:6">
      <c r="A39" s="38"/>
      <c r="B39" s="38"/>
      <c r="C39" s="38"/>
      <c r="D39" s="38"/>
      <c r="E39" s="38"/>
      <c r="F39" s="65"/>
    </row>
    <row r="40" spans="1:6">
      <c r="A40" s="38"/>
      <c r="B40" s="38"/>
      <c r="C40" s="38"/>
      <c r="D40" s="38"/>
      <c r="E40" s="38"/>
      <c r="F40" s="65"/>
    </row>
    <row r="41" spans="1:6">
      <c r="A41" s="67"/>
      <c r="B41" s="38"/>
      <c r="C41" s="38"/>
      <c r="D41" s="38"/>
      <c r="E41" s="38"/>
      <c r="F41" s="65"/>
    </row>
    <row r="42" spans="1:6">
      <c r="A42" s="38"/>
      <c r="B42" s="38"/>
      <c r="C42" s="38"/>
      <c r="D42" s="38"/>
      <c r="E42" s="38"/>
      <c r="F42" s="65"/>
    </row>
    <row r="43" spans="1:6">
      <c r="A43" s="38"/>
      <c r="B43" s="38"/>
      <c r="C43" s="38"/>
      <c r="D43" s="38"/>
      <c r="E43" s="38"/>
      <c r="F43" s="65"/>
    </row>
    <row r="44" spans="1:6">
      <c r="A44" s="38"/>
      <c r="B44" s="38"/>
      <c r="C44" s="38"/>
      <c r="D44" s="9"/>
      <c r="E44" s="38"/>
      <c r="F44" s="65"/>
    </row>
    <row r="45" spans="1:6">
      <c r="A45" s="38"/>
      <c r="B45" s="38"/>
      <c r="C45" s="38"/>
      <c r="D45" s="38"/>
      <c r="E45" s="38"/>
      <c r="F45" s="65"/>
    </row>
    <row r="46" spans="1:6">
      <c r="A46" s="38"/>
      <c r="B46" s="38"/>
      <c r="C46" s="38"/>
      <c r="D46" s="38"/>
      <c r="E46" s="38"/>
      <c r="F46" s="65"/>
    </row>
    <row r="47" spans="1:6">
      <c r="A47" s="67"/>
      <c r="B47" s="38"/>
      <c r="C47" s="38"/>
      <c r="D47" s="38"/>
      <c r="E47" s="38"/>
      <c r="F47" s="65"/>
    </row>
    <row r="48" spans="1:6">
      <c r="A48" s="38"/>
      <c r="B48" s="38"/>
      <c r="C48" s="38"/>
      <c r="D48" s="38"/>
      <c r="E48" s="38"/>
      <c r="F48" s="65"/>
    </row>
    <row r="49" spans="1:6">
      <c r="A49" s="38"/>
      <c r="B49" s="38"/>
      <c r="C49" s="38"/>
      <c r="D49" s="38"/>
      <c r="E49" s="38"/>
      <c r="F49" s="65"/>
    </row>
    <row r="50" spans="1:6">
      <c r="A50" s="38"/>
      <c r="B50" s="38"/>
      <c r="C50" s="38"/>
      <c r="D50" s="38"/>
      <c r="E50" s="38"/>
      <c r="F50" s="65"/>
    </row>
    <row r="51" spans="1:6">
      <c r="A51" s="38"/>
      <c r="B51" s="38"/>
      <c r="C51" s="38"/>
      <c r="D51" s="38"/>
      <c r="E51" s="38"/>
      <c r="F51" s="65"/>
    </row>
    <row r="52" spans="1:6">
      <c r="A52" s="38"/>
      <c r="B52" s="38"/>
      <c r="C52" s="38"/>
      <c r="D52" s="38"/>
      <c r="E52" s="38"/>
      <c r="F52" s="65"/>
    </row>
    <row r="53" spans="1:6">
      <c r="A53" s="67"/>
      <c r="B53" s="38"/>
      <c r="C53" s="38"/>
      <c r="D53" s="38"/>
      <c r="E53" s="38"/>
      <c r="F53" s="65"/>
    </row>
    <row r="54" spans="1:6">
      <c r="A54" s="38"/>
      <c r="B54" s="38"/>
      <c r="C54" s="38"/>
      <c r="D54" s="38"/>
      <c r="E54" s="38"/>
      <c r="F54" s="65"/>
    </row>
    <row r="55" spans="1:6">
      <c r="A55" s="38"/>
      <c r="B55" s="38"/>
      <c r="C55" s="38"/>
      <c r="D55" s="38"/>
      <c r="E55" s="38"/>
      <c r="F55" s="65"/>
    </row>
    <row r="56" spans="1:6">
      <c r="A56" s="38"/>
      <c r="B56" s="38"/>
      <c r="C56" s="38"/>
      <c r="D56" s="9"/>
      <c r="E56" s="38"/>
      <c r="F56" s="65"/>
    </row>
    <row r="57" spans="1:6">
      <c r="A57" s="38"/>
      <c r="B57" s="38"/>
      <c r="C57" s="38"/>
      <c r="D57" s="38"/>
      <c r="E57" s="38"/>
      <c r="F57" s="65"/>
    </row>
    <row r="58" spans="1:6">
      <c r="A58" s="67"/>
      <c r="B58" s="38"/>
      <c r="C58" s="38"/>
      <c r="D58" s="9"/>
      <c r="E58" s="38"/>
      <c r="F58" s="65"/>
    </row>
    <row r="59" spans="1:6">
      <c r="A59" s="38"/>
      <c r="B59" s="69"/>
      <c r="C59" s="38"/>
      <c r="D59" s="38"/>
      <c r="E59" s="38"/>
      <c r="F59" s="65"/>
    </row>
    <row r="60" spans="1:6">
      <c r="A60" s="38"/>
      <c r="B60" s="38"/>
      <c r="C60" s="38"/>
      <c r="D60" s="38"/>
      <c r="E60" s="38"/>
      <c r="F60" s="65"/>
    </row>
    <row r="61" spans="1:6">
      <c r="A61" s="38"/>
      <c r="B61" s="38"/>
      <c r="C61" s="38"/>
      <c r="D61" s="38"/>
      <c r="E61" s="38"/>
      <c r="F61" s="65"/>
    </row>
    <row r="62" spans="1:6">
      <c r="A62" s="38"/>
      <c r="B62" s="38"/>
      <c r="C62" s="38"/>
      <c r="D62" s="38"/>
      <c r="E62" s="38"/>
      <c r="F62" s="65"/>
    </row>
    <row r="63" spans="1:6">
      <c r="A63" s="67"/>
      <c r="B63" s="38"/>
      <c r="C63" s="38"/>
      <c r="D63" s="38"/>
      <c r="E63" s="38"/>
      <c r="F63" s="65"/>
    </row>
    <row r="64" spans="1:6">
      <c r="A64" s="38"/>
      <c r="B64" s="38"/>
      <c r="C64" s="38"/>
      <c r="D64" s="38"/>
      <c r="E64" s="38"/>
      <c r="F64" s="65"/>
    </row>
    <row r="65" spans="1:6">
      <c r="A65" s="38"/>
      <c r="B65" s="38"/>
      <c r="C65" s="38"/>
      <c r="D65" s="38"/>
      <c r="E65" s="38"/>
      <c r="F65" s="65"/>
    </row>
    <row r="66" spans="1:6">
      <c r="A66" s="38"/>
      <c r="B66" s="38"/>
      <c r="C66" s="38"/>
      <c r="D66" s="9"/>
      <c r="E66" s="38"/>
      <c r="F66" s="65"/>
    </row>
    <row r="67" spans="1:6">
      <c r="A67" s="38"/>
      <c r="B67" s="38"/>
      <c r="C67" s="38"/>
      <c r="D67" s="38"/>
      <c r="E67" s="38"/>
      <c r="F67" s="65"/>
    </row>
    <row r="68" spans="1:6">
      <c r="A68" s="67"/>
      <c r="B68" s="38"/>
      <c r="C68" s="38"/>
      <c r="D68" s="9"/>
      <c r="E68" s="38"/>
      <c r="F68" s="65"/>
    </row>
    <row r="69" spans="1:6">
      <c r="A69" s="38"/>
      <c r="B69" s="38"/>
      <c r="C69" s="38"/>
      <c r="D69" s="38"/>
      <c r="E69" s="38"/>
      <c r="F69" s="65"/>
    </row>
    <row r="70" spans="1:6">
      <c r="A70" s="38"/>
      <c r="B70" s="38"/>
      <c r="C70" s="38"/>
      <c r="D70" s="38"/>
      <c r="E70" s="38"/>
      <c r="F70" s="65"/>
    </row>
    <row r="71" spans="1:6">
      <c r="A71" s="38"/>
      <c r="B71" s="38"/>
      <c r="C71" s="38"/>
      <c r="D71" s="38"/>
      <c r="E71" s="38"/>
      <c r="F71" s="65"/>
    </row>
    <row r="72" spans="1:6">
      <c r="A72" s="38"/>
      <c r="B72" s="38"/>
      <c r="C72" s="38"/>
      <c r="D72" s="38"/>
      <c r="E72" s="38"/>
      <c r="F72" s="65"/>
    </row>
    <row r="73" spans="1:6">
      <c r="A73" s="67"/>
      <c r="B73" s="38"/>
      <c r="C73" s="38"/>
      <c r="D73" s="38"/>
      <c r="E73" s="38"/>
      <c r="F73" s="65"/>
    </row>
    <row r="74" spans="1:6">
      <c r="A74" s="38"/>
      <c r="B74" s="38"/>
      <c r="C74" s="38"/>
      <c r="D74" s="38"/>
      <c r="E74" s="38"/>
      <c r="F74" s="65"/>
    </row>
    <row r="75" spans="1:6">
      <c r="A75" s="38"/>
      <c r="B75" s="38"/>
      <c r="C75" s="38"/>
      <c r="D75" s="38"/>
      <c r="E75" s="38"/>
      <c r="F75" s="65"/>
    </row>
    <row r="76" spans="1:6">
      <c r="A76" s="38"/>
      <c r="B76" s="38"/>
      <c r="C76" s="38"/>
      <c r="D76" s="38"/>
      <c r="E76" s="38"/>
      <c r="F76" s="65"/>
    </row>
    <row r="77" spans="1:6">
      <c r="A77" s="67"/>
      <c r="B77" s="38"/>
      <c r="C77" s="38"/>
      <c r="D77" s="38"/>
      <c r="E77" s="38"/>
      <c r="F77" s="65"/>
    </row>
    <row r="78" spans="1:6">
      <c r="A78" s="38"/>
      <c r="B78" s="38"/>
      <c r="C78" s="38"/>
      <c r="D78" s="38"/>
      <c r="E78" s="38"/>
      <c r="F78" s="65"/>
    </row>
    <row r="79" spans="1:6">
      <c r="A79" s="38"/>
      <c r="B79" s="38"/>
      <c r="C79" s="38"/>
      <c r="D79" s="38"/>
      <c r="E79" s="38"/>
      <c r="F79" s="65"/>
    </row>
    <row r="80" spans="1:6">
      <c r="A80" s="38"/>
      <c r="B80" s="38"/>
      <c r="C80" s="38"/>
      <c r="D80" s="38"/>
      <c r="E80" s="38"/>
      <c r="F80" s="65"/>
    </row>
    <row r="81" spans="1:6">
      <c r="A81" s="38"/>
      <c r="B81" s="38"/>
      <c r="C81" s="38"/>
      <c r="D81" s="38"/>
      <c r="E81" s="38"/>
      <c r="F81" s="65"/>
    </row>
    <row r="82" spans="1:6">
      <c r="A82" s="67"/>
      <c r="B82" s="38"/>
      <c r="C82" s="38"/>
      <c r="D82" s="38"/>
      <c r="E82" s="38"/>
      <c r="F82" s="65"/>
    </row>
    <row r="83" spans="1:6">
      <c r="A83" s="38"/>
      <c r="B83" s="38"/>
      <c r="C83" s="38"/>
      <c r="D83" s="38"/>
      <c r="E83" s="38"/>
      <c r="F83" s="65"/>
    </row>
    <row r="84" spans="1:6">
      <c r="A84" s="38"/>
      <c r="B84" s="38"/>
      <c r="C84" s="38"/>
      <c r="D84" s="38"/>
      <c r="E84" s="38"/>
      <c r="F84" s="65"/>
    </row>
    <row r="85" spans="1:6">
      <c r="A85" s="38"/>
      <c r="B85" s="38"/>
      <c r="C85" s="38"/>
      <c r="D85" s="38"/>
      <c r="E85" s="38"/>
      <c r="F85" s="65"/>
    </row>
    <row r="86" spans="1:6">
      <c r="A86" s="38"/>
      <c r="B86" s="38"/>
      <c r="C86" s="38"/>
      <c r="D86" s="38"/>
      <c r="E86" s="38"/>
      <c r="F86" s="65"/>
    </row>
    <row r="87" spans="1:6">
      <c r="A87" s="67"/>
      <c r="B87" s="38"/>
      <c r="C87" s="38"/>
      <c r="D87" s="38"/>
      <c r="E87" s="38"/>
      <c r="F87" s="65"/>
    </row>
    <row r="88" spans="1:6">
      <c r="A88" s="38"/>
      <c r="B88" s="38"/>
      <c r="C88" s="38"/>
      <c r="D88" s="38"/>
      <c r="E88" s="38"/>
      <c r="F88" s="65"/>
    </row>
    <row r="89" spans="1:6">
      <c r="A89" s="38"/>
      <c r="B89" s="38"/>
      <c r="C89" s="38"/>
      <c r="D89" s="38"/>
      <c r="E89" s="38"/>
      <c r="F89" s="65"/>
    </row>
    <row r="90" spans="1:6">
      <c r="A90" s="38"/>
      <c r="B90" s="38"/>
      <c r="C90" s="38"/>
      <c r="D90" s="38"/>
      <c r="E90" s="38"/>
      <c r="F90" s="65"/>
    </row>
    <row r="91" spans="1:6">
      <c r="A91" s="67"/>
      <c r="B91" s="38"/>
      <c r="C91" s="38"/>
      <c r="D91" s="38"/>
      <c r="E91" s="38"/>
      <c r="F91" s="65"/>
    </row>
    <row r="92" spans="1:6">
      <c r="A92" s="38"/>
      <c r="B92" s="38"/>
      <c r="C92" s="38"/>
      <c r="D92" s="38"/>
      <c r="E92" s="38"/>
      <c r="F92" s="65"/>
    </row>
    <row r="93" spans="1:6">
      <c r="A93" s="38"/>
      <c r="B93" s="38"/>
      <c r="C93" s="38"/>
      <c r="D93" s="38"/>
      <c r="E93" s="38"/>
      <c r="F93" s="65"/>
    </row>
    <row r="94" spans="1:6">
      <c r="A94" s="38"/>
      <c r="B94" s="38"/>
      <c r="C94" s="38"/>
      <c r="D94" s="38"/>
      <c r="E94" s="38"/>
      <c r="F94" s="65"/>
    </row>
    <row r="95" spans="1:6">
      <c r="A95" s="38"/>
      <c r="B95" s="38"/>
      <c r="C95" s="38"/>
      <c r="D95" s="38"/>
      <c r="E95" s="38"/>
      <c r="F95" s="65"/>
    </row>
    <row r="96" spans="1:6">
      <c r="A96" s="67"/>
      <c r="B96" s="38"/>
      <c r="C96" s="38"/>
      <c r="D96" s="38"/>
      <c r="E96" s="38"/>
      <c r="F96" s="65"/>
    </row>
    <row r="97" spans="1:6">
      <c r="A97" s="38"/>
      <c r="B97" s="38"/>
      <c r="C97" s="38"/>
      <c r="D97" s="38"/>
      <c r="E97" s="38"/>
      <c r="F97" s="65"/>
    </row>
    <row r="98" spans="1:6">
      <c r="A98" s="38"/>
      <c r="B98" s="38"/>
      <c r="C98" s="38"/>
      <c r="D98" s="38"/>
      <c r="E98" s="38"/>
      <c r="F98" s="65"/>
    </row>
    <row r="99" spans="1:6">
      <c r="A99" s="38"/>
      <c r="B99" s="38"/>
      <c r="C99" s="38"/>
      <c r="D99" s="38"/>
      <c r="E99" s="38"/>
      <c r="F99" s="65"/>
    </row>
    <row r="100" spans="1:6">
      <c r="A100" s="38"/>
      <c r="B100" s="38"/>
      <c r="C100" s="38"/>
      <c r="D100" s="38"/>
      <c r="E100" s="38"/>
      <c r="F100" s="65"/>
    </row>
    <row r="101" spans="1:6">
      <c r="A101" s="38"/>
      <c r="B101" s="38"/>
      <c r="C101" s="38"/>
      <c r="D101" s="38"/>
      <c r="E101" s="38"/>
      <c r="F101" s="65"/>
    </row>
    <row r="102" spans="1:6">
      <c r="A102" s="67"/>
      <c r="B102" s="38"/>
      <c r="C102" s="38"/>
      <c r="D102" s="38"/>
      <c r="E102" s="38"/>
      <c r="F102" s="65"/>
    </row>
    <row r="103" spans="1:6">
      <c r="A103" s="38"/>
      <c r="B103" s="38"/>
      <c r="C103" s="38"/>
      <c r="D103" s="38"/>
      <c r="E103" s="38"/>
      <c r="F103" s="65"/>
    </row>
    <row r="104" spans="1:6">
      <c r="A104" s="38"/>
      <c r="B104" s="38"/>
      <c r="C104" s="38"/>
      <c r="D104" s="38"/>
      <c r="E104" s="38"/>
      <c r="F104" s="65"/>
    </row>
    <row r="105" spans="1:6">
      <c r="A105" s="38"/>
      <c r="B105" s="38"/>
      <c r="C105" s="38"/>
      <c r="D105" s="38"/>
      <c r="E105" s="38"/>
      <c r="F105" s="65"/>
    </row>
    <row r="106" spans="1:6">
      <c r="A106" s="63"/>
      <c r="B106" s="63"/>
      <c r="C106" s="63"/>
      <c r="D106" s="64"/>
      <c r="E106" s="63"/>
      <c r="F106" s="65"/>
    </row>
    <row r="107" spans="1:6">
      <c r="A107" s="67"/>
      <c r="B107" s="38"/>
      <c r="C107" s="38"/>
      <c r="D107" s="9"/>
      <c r="E107" s="38"/>
      <c r="F107" s="65"/>
    </row>
    <row r="108" spans="1:6">
      <c r="A108" s="38"/>
      <c r="B108" s="38"/>
      <c r="C108" s="38"/>
      <c r="D108" s="38"/>
      <c r="E108" s="38"/>
      <c r="F108" s="65"/>
    </row>
    <row r="109" spans="1:6">
      <c r="A109" s="38"/>
      <c r="B109" s="38"/>
      <c r="C109" s="38"/>
      <c r="D109" s="38"/>
      <c r="E109" s="38"/>
      <c r="F109" s="65"/>
    </row>
    <row r="110" spans="1:6">
      <c r="A110" s="38"/>
      <c r="B110" s="38"/>
      <c r="C110" s="38"/>
      <c r="D110" s="9"/>
      <c r="E110" s="38"/>
      <c r="F110" s="65"/>
    </row>
    <row r="111" spans="1:6">
      <c r="A111" s="38"/>
      <c r="B111" s="38"/>
      <c r="C111" s="38"/>
      <c r="D111" s="38"/>
      <c r="E111" s="38"/>
      <c r="F111" s="65"/>
    </row>
    <row r="112" spans="1:6">
      <c r="A112" s="67"/>
      <c r="B112" s="38"/>
      <c r="C112" s="38"/>
      <c r="D112" s="38"/>
      <c r="E112" s="38"/>
      <c r="F112" s="65"/>
    </row>
    <row r="113" spans="1:6">
      <c r="A113" s="38"/>
      <c r="B113" s="38"/>
      <c r="C113" s="38"/>
      <c r="D113" s="38"/>
      <c r="E113" s="38"/>
      <c r="F113" s="65"/>
    </row>
    <row r="114" spans="1:6">
      <c r="A114" s="38"/>
      <c r="B114" s="38"/>
      <c r="C114" s="38"/>
      <c r="D114" s="38"/>
      <c r="E114" s="38"/>
      <c r="F114" s="65"/>
    </row>
    <row r="115" spans="1:6">
      <c r="A115" s="38"/>
      <c r="B115" s="38"/>
      <c r="C115" s="38"/>
      <c r="D115" s="38"/>
      <c r="E115" s="38"/>
      <c r="F115" s="65"/>
    </row>
    <row r="116" spans="1:6">
      <c r="A116" s="67"/>
      <c r="B116" s="38"/>
      <c r="C116" s="38"/>
      <c r="D116" s="38"/>
      <c r="E116" s="38"/>
      <c r="F116" s="65"/>
    </row>
    <row r="117" spans="1:6">
      <c r="A117" s="38"/>
      <c r="B117" s="38"/>
      <c r="C117" s="38"/>
      <c r="D117" s="38"/>
      <c r="E117" s="38"/>
      <c r="F117" s="65"/>
    </row>
    <row r="118" spans="1:6">
      <c r="A118" s="38"/>
      <c r="B118" s="38"/>
      <c r="C118" s="38"/>
      <c r="D118" s="38"/>
      <c r="E118" s="38"/>
      <c r="F118" s="65"/>
    </row>
    <row r="119" spans="1:6">
      <c r="A119" s="67"/>
      <c r="B119" s="38"/>
      <c r="C119" s="38"/>
      <c r="D119" s="38"/>
      <c r="E119" s="38"/>
      <c r="F119" s="65"/>
    </row>
    <row r="120" spans="1:6">
      <c r="A120" s="38"/>
      <c r="B120" s="38"/>
      <c r="C120" s="38"/>
      <c r="D120" s="38"/>
      <c r="E120" s="38"/>
      <c r="F120" s="65"/>
    </row>
    <row r="121" spans="1:6">
      <c r="A121" s="38"/>
      <c r="B121" s="38"/>
      <c r="C121" s="38"/>
      <c r="D121" s="38"/>
      <c r="E121" s="38"/>
      <c r="F121" s="65"/>
    </row>
    <row r="122" spans="1:6">
      <c r="A122" s="38"/>
      <c r="B122" s="38"/>
      <c r="C122" s="38"/>
      <c r="D122" s="38"/>
      <c r="E122" s="38"/>
      <c r="F122" s="65"/>
    </row>
    <row r="123" spans="1:6">
      <c r="A123" s="38"/>
      <c r="B123" s="38"/>
      <c r="C123" s="38"/>
      <c r="D123" s="38"/>
      <c r="E123" s="38"/>
      <c r="F123" s="65"/>
    </row>
  </sheetData>
  <mergeCells count="6">
    <mergeCell ref="A2:A3"/>
    <mergeCell ref="B2:B3"/>
    <mergeCell ref="C2:C3"/>
    <mergeCell ref="D2:D3"/>
    <mergeCell ref="E2:E3"/>
    <mergeCell ref="F2:F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7" sqref="K27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workbookViewId="0">
      <selection activeCell="I21" sqref="I21"/>
    </sheetView>
  </sheetViews>
  <sheetFormatPr defaultColWidth="9" defaultRowHeight="13.5" outlineLevelCol="5"/>
  <cols>
    <col min="2" max="2" width="24.375" customWidth="1"/>
    <col min="4" max="4" width="11.625"/>
  </cols>
  <sheetData>
    <row r="1" s="1" customFormat="1" ht="30" customHeight="1" spans="1:6">
      <c r="A1" s="2" t="s">
        <v>50</v>
      </c>
      <c r="B1" s="3">
        <f>SUM(F:F)</f>
        <v>777</v>
      </c>
      <c r="C1" s="2" t="s">
        <v>51</v>
      </c>
      <c r="D1" s="3">
        <f>SUM(E:E)</f>
        <v>132329.85</v>
      </c>
      <c r="E1" s="4"/>
      <c r="F1" s="3"/>
    </row>
    <row r="2" spans="1:6">
      <c r="A2" s="5" t="s">
        <v>52</v>
      </c>
      <c r="B2" s="6" t="s">
        <v>53</v>
      </c>
      <c r="C2" s="6" t="s">
        <v>54</v>
      </c>
      <c r="D2" s="6" t="s">
        <v>55</v>
      </c>
      <c r="E2" s="6" t="s">
        <v>56</v>
      </c>
      <c r="F2" s="6" t="s">
        <v>57</v>
      </c>
    </row>
    <row r="3" spans="1:6">
      <c r="A3" s="5"/>
      <c r="B3" s="6"/>
      <c r="C3" s="6"/>
      <c r="D3" s="6"/>
      <c r="E3" s="6"/>
      <c r="F3" s="6"/>
    </row>
    <row r="4" spans="1:6">
      <c r="A4" s="7">
        <v>43556</v>
      </c>
      <c r="B4" s="8" t="s">
        <v>286</v>
      </c>
      <c r="C4" s="6" t="s">
        <v>260</v>
      </c>
      <c r="D4" s="6" t="s">
        <v>287</v>
      </c>
      <c r="E4" s="6">
        <v>399</v>
      </c>
      <c r="F4" s="6">
        <v>10</v>
      </c>
    </row>
    <row r="5" spans="1:6">
      <c r="A5" s="9"/>
      <c r="B5" s="10"/>
      <c r="C5" s="11"/>
      <c r="D5" s="12"/>
      <c r="E5" s="11"/>
      <c r="F5" s="11"/>
    </row>
    <row r="6" spans="1:6">
      <c r="A6" s="13" t="s">
        <v>288</v>
      </c>
      <c r="C6" s="14" t="s">
        <v>249</v>
      </c>
      <c r="D6" s="15" t="s">
        <v>289</v>
      </c>
      <c r="E6" s="16">
        <v>680</v>
      </c>
      <c r="F6" s="16">
        <v>10</v>
      </c>
    </row>
    <row r="7" spans="1:6">
      <c r="A7" s="13"/>
      <c r="C7" s="14" t="s">
        <v>260</v>
      </c>
      <c r="D7" s="15" t="s">
        <v>290</v>
      </c>
      <c r="E7" s="16">
        <v>399</v>
      </c>
      <c r="F7" s="16">
        <v>10</v>
      </c>
    </row>
    <row r="8" spans="1:6">
      <c r="A8" s="13"/>
      <c r="C8" s="14" t="s">
        <v>249</v>
      </c>
      <c r="D8" s="15" t="s">
        <v>291</v>
      </c>
      <c r="E8" s="16">
        <v>465</v>
      </c>
      <c r="F8" s="16">
        <v>10</v>
      </c>
    </row>
    <row r="9" spans="1:6">
      <c r="A9" s="13"/>
      <c r="C9" s="6"/>
      <c r="D9" s="17"/>
      <c r="E9" s="6"/>
      <c r="F9" s="6">
        <v>36</v>
      </c>
    </row>
    <row r="10" spans="1:6">
      <c r="A10" s="1"/>
      <c r="C10" s="18"/>
      <c r="D10" s="1"/>
      <c r="E10" s="1"/>
      <c r="F10" s="1"/>
    </row>
    <row r="11" spans="1:6">
      <c r="A11" s="1"/>
      <c r="C11" s="18"/>
      <c r="D11" s="1"/>
      <c r="E11" s="1"/>
      <c r="F11" s="1"/>
    </row>
    <row r="12" spans="1:6">
      <c r="A12" s="13" t="s">
        <v>292</v>
      </c>
      <c r="B12" s="8" t="s">
        <v>293</v>
      </c>
      <c r="C12" s="6" t="s">
        <v>294</v>
      </c>
      <c r="D12" s="19" t="s">
        <v>295</v>
      </c>
      <c r="E12" s="6">
        <v>330</v>
      </c>
      <c r="F12" s="6">
        <v>10</v>
      </c>
    </row>
    <row r="13" spans="1:6">
      <c r="A13" s="20">
        <v>43561</v>
      </c>
      <c r="B13" s="139" t="s">
        <v>296</v>
      </c>
      <c r="C13" s="22" t="s">
        <v>297</v>
      </c>
      <c r="D13" s="19" t="s">
        <v>298</v>
      </c>
      <c r="E13" s="6">
        <v>368</v>
      </c>
      <c r="F13" s="6">
        <v>10</v>
      </c>
    </row>
    <row r="14" spans="1:6">
      <c r="A14" s="20">
        <v>43561</v>
      </c>
      <c r="B14" s="139" t="s">
        <v>299</v>
      </c>
      <c r="C14" s="6" t="s">
        <v>300</v>
      </c>
      <c r="D14" s="6" t="s">
        <v>301</v>
      </c>
      <c r="E14" s="6">
        <v>368</v>
      </c>
      <c r="F14" s="6">
        <v>10</v>
      </c>
    </row>
    <row r="15" spans="1:6">
      <c r="A15" s="7">
        <v>43561</v>
      </c>
      <c r="B15" s="138" t="s">
        <v>302</v>
      </c>
      <c r="C15" s="18" t="s">
        <v>300</v>
      </c>
      <c r="D15" s="1" t="s">
        <v>303</v>
      </c>
      <c r="E15" s="1">
        <v>368</v>
      </c>
      <c r="F15" s="1">
        <v>10</v>
      </c>
    </row>
    <row r="16" spans="1:6">
      <c r="A16" s="9" t="s">
        <v>304</v>
      </c>
      <c r="B16" s="23" t="s">
        <v>305</v>
      </c>
      <c r="C16" s="11">
        <v>2018</v>
      </c>
      <c r="D16" s="12" t="s">
        <v>306</v>
      </c>
      <c r="E16" s="24">
        <v>1772</v>
      </c>
      <c r="F16" s="11">
        <v>10</v>
      </c>
    </row>
    <row r="17" spans="1:6">
      <c r="A17" s="9" t="s">
        <v>307</v>
      </c>
      <c r="B17" s="23" t="s">
        <v>308</v>
      </c>
      <c r="C17" s="25">
        <v>2018</v>
      </c>
      <c r="D17" s="12" t="s">
        <v>309</v>
      </c>
      <c r="E17" s="24">
        <v>368</v>
      </c>
      <c r="F17" s="11">
        <v>10</v>
      </c>
    </row>
    <row r="18" spans="1:6">
      <c r="A18" s="9"/>
      <c r="B18" s="23"/>
      <c r="C18" s="25"/>
      <c r="D18" s="12"/>
      <c r="E18" s="24"/>
      <c r="F18" s="11"/>
    </row>
    <row r="19" spans="1:6">
      <c r="A19" s="26">
        <v>43564</v>
      </c>
      <c r="B19" s="140" t="s">
        <v>310</v>
      </c>
      <c r="C19" s="11" t="s">
        <v>311</v>
      </c>
      <c r="D19" s="27" t="s">
        <v>312</v>
      </c>
      <c r="E19" s="11">
        <v>3340</v>
      </c>
      <c r="F19" s="11">
        <v>20</v>
      </c>
    </row>
    <row r="20" spans="3:4">
      <c r="C20" s="28"/>
      <c r="D20" s="29"/>
    </row>
    <row r="21" ht="27" spans="1:6">
      <c r="A21" s="20">
        <v>43566</v>
      </c>
      <c r="B21" s="8" t="s">
        <v>313</v>
      </c>
      <c r="C21" s="6" t="s">
        <v>314</v>
      </c>
      <c r="D21" s="30" t="s">
        <v>315</v>
      </c>
      <c r="E21" s="6">
        <v>368</v>
      </c>
      <c r="F21" s="6">
        <v>10</v>
      </c>
    </row>
    <row r="22" spans="1:6">
      <c r="A22" s="9"/>
      <c r="B22" s="140" t="s">
        <v>316</v>
      </c>
      <c r="C22" s="31" t="s">
        <v>314</v>
      </c>
      <c r="D22" s="12" t="s">
        <v>317</v>
      </c>
      <c r="E22" s="6">
        <v>368</v>
      </c>
      <c r="F22" s="11">
        <v>10</v>
      </c>
    </row>
    <row r="23" spans="1:6">
      <c r="A23" s="9"/>
      <c r="B23" s="140" t="s">
        <v>318</v>
      </c>
      <c r="C23" s="25" t="s">
        <v>314</v>
      </c>
      <c r="D23" s="27" t="s">
        <v>319</v>
      </c>
      <c r="E23" s="24">
        <v>368</v>
      </c>
      <c r="F23" s="11">
        <v>10</v>
      </c>
    </row>
    <row r="24" ht="27" spans="1:6">
      <c r="A24" s="9"/>
      <c r="B24" s="141" t="s">
        <v>320</v>
      </c>
      <c r="C24" s="9" t="s">
        <v>314</v>
      </c>
      <c r="D24" s="9" t="s">
        <v>321</v>
      </c>
      <c r="E24" s="9">
        <v>368</v>
      </c>
      <c r="F24" s="32">
        <v>10</v>
      </c>
    </row>
    <row r="25" ht="27" spans="1:6">
      <c r="A25" s="9"/>
      <c r="B25" s="140" t="s">
        <v>322</v>
      </c>
      <c r="C25" s="9" t="s">
        <v>323</v>
      </c>
      <c r="D25" s="12" t="s">
        <v>324</v>
      </c>
      <c r="E25" s="9">
        <v>368</v>
      </c>
      <c r="F25" s="9">
        <v>10</v>
      </c>
    </row>
    <row r="26" spans="1:6">
      <c r="A26" s="9"/>
      <c r="B26" s="23"/>
      <c r="C26" s="9"/>
      <c r="D26" s="12"/>
      <c r="E26" s="9"/>
      <c r="F26" s="9"/>
    </row>
    <row r="27" spans="1:6">
      <c r="A27" s="26">
        <v>43567</v>
      </c>
      <c r="B27" s="141" t="s">
        <v>325</v>
      </c>
      <c r="C27" s="22" t="s">
        <v>297</v>
      </c>
      <c r="D27" s="9" t="s">
        <v>326</v>
      </c>
      <c r="E27" s="9">
        <v>368</v>
      </c>
      <c r="F27" s="32">
        <v>10</v>
      </c>
    </row>
    <row r="28" spans="1:6">
      <c r="A28" s="9"/>
      <c r="B28" s="140" t="s">
        <v>327</v>
      </c>
      <c r="C28" s="22" t="s">
        <v>297</v>
      </c>
      <c r="D28" s="27" t="s">
        <v>328</v>
      </c>
      <c r="E28" s="9">
        <v>368</v>
      </c>
      <c r="F28" s="9">
        <v>10</v>
      </c>
    </row>
    <row r="29" spans="1:6">
      <c r="A29" s="9"/>
      <c r="B29" s="140" t="s">
        <v>329</v>
      </c>
      <c r="C29" s="6" t="s">
        <v>300</v>
      </c>
      <c r="D29" s="12" t="s">
        <v>330</v>
      </c>
      <c r="E29" s="9">
        <v>368</v>
      </c>
      <c r="F29" s="9">
        <v>10</v>
      </c>
    </row>
    <row r="30" spans="1:6">
      <c r="A30" s="9"/>
      <c r="B30" s="141" t="s">
        <v>331</v>
      </c>
      <c r="C30" s="18" t="s">
        <v>300</v>
      </c>
      <c r="D30" s="9" t="s">
        <v>332</v>
      </c>
      <c r="E30" s="9">
        <v>368</v>
      </c>
      <c r="F30" s="32">
        <v>10</v>
      </c>
    </row>
    <row r="31" spans="1:6">
      <c r="A31" s="9"/>
      <c r="B31" s="23"/>
      <c r="C31" s="9"/>
      <c r="D31" s="12"/>
      <c r="E31" s="9"/>
      <c r="F31" s="9"/>
    </row>
    <row r="32" spans="1:6">
      <c r="A32" s="26">
        <v>43568</v>
      </c>
      <c r="B32" s="140" t="s">
        <v>333</v>
      </c>
      <c r="C32" s="22" t="s">
        <v>297</v>
      </c>
      <c r="D32" s="12" t="s">
        <v>334</v>
      </c>
      <c r="E32" s="9">
        <v>348</v>
      </c>
      <c r="F32" s="9">
        <v>10</v>
      </c>
    </row>
    <row r="33" spans="1:6">
      <c r="A33" s="9"/>
      <c r="B33" s="140" t="s">
        <v>335</v>
      </c>
      <c r="C33" s="6" t="s">
        <v>300</v>
      </c>
      <c r="D33" s="12" t="s">
        <v>336</v>
      </c>
      <c r="E33" s="9">
        <v>379</v>
      </c>
      <c r="F33" s="9">
        <v>10</v>
      </c>
    </row>
    <row r="34" spans="1:6">
      <c r="A34" s="9"/>
      <c r="B34" s="23"/>
      <c r="C34" s="18"/>
      <c r="D34" s="12"/>
      <c r="E34" s="9"/>
      <c r="F34" s="9"/>
    </row>
    <row r="35" spans="1:6">
      <c r="A35" s="9" t="s">
        <v>337</v>
      </c>
      <c r="B35" s="140" t="s">
        <v>338</v>
      </c>
      <c r="C35" s="9" t="s">
        <v>339</v>
      </c>
      <c r="D35" s="33" t="s">
        <v>340</v>
      </c>
      <c r="E35" s="9">
        <v>1772</v>
      </c>
      <c r="F35" s="34">
        <v>15</v>
      </c>
    </row>
    <row r="36" spans="1:6">
      <c r="A36" s="9"/>
      <c r="B36" s="23"/>
      <c r="C36" s="9"/>
      <c r="D36" s="33"/>
      <c r="E36" s="9"/>
      <c r="F36" s="9"/>
    </row>
    <row r="37" spans="1:6">
      <c r="A37" s="26">
        <v>43572</v>
      </c>
      <c r="B37" s="140" t="s">
        <v>341</v>
      </c>
      <c r="C37" s="9" t="s">
        <v>342</v>
      </c>
      <c r="D37" s="33" t="s">
        <v>343</v>
      </c>
      <c r="E37" s="9">
        <v>368</v>
      </c>
      <c r="F37" s="9">
        <v>10</v>
      </c>
    </row>
    <row r="38" spans="1:6">
      <c r="A38" s="35" t="s">
        <v>344</v>
      </c>
      <c r="B38" s="36" t="s">
        <v>345</v>
      </c>
      <c r="C38" s="35" t="s">
        <v>311</v>
      </c>
      <c r="D38" s="37" t="s">
        <v>346</v>
      </c>
      <c r="E38" s="35">
        <v>330</v>
      </c>
      <c r="F38" s="35">
        <v>10</v>
      </c>
    </row>
    <row r="39" spans="1:6">
      <c r="A39" s="26">
        <v>43572</v>
      </c>
      <c r="B39" s="136" t="s">
        <v>347</v>
      </c>
      <c r="C39" s="39" t="s">
        <v>294</v>
      </c>
      <c r="D39" s="27" t="s">
        <v>348</v>
      </c>
      <c r="E39" s="9">
        <v>81600</v>
      </c>
      <c r="F39" s="9">
        <v>0</v>
      </c>
    </row>
    <row r="40" spans="3:4">
      <c r="C40" s="28"/>
      <c r="D40" s="12"/>
    </row>
    <row r="41" spans="1:6">
      <c r="A41" s="35" t="s">
        <v>349</v>
      </c>
      <c r="B41" s="136" t="s">
        <v>350</v>
      </c>
      <c r="C41" s="35" t="s">
        <v>351</v>
      </c>
      <c r="D41" s="12" t="s">
        <v>352</v>
      </c>
      <c r="E41" s="35">
        <v>1397</v>
      </c>
      <c r="F41" s="35">
        <v>15</v>
      </c>
    </row>
    <row r="42" spans="1:6">
      <c r="A42" s="35"/>
      <c r="B42" s="136" t="s">
        <v>353</v>
      </c>
      <c r="C42" s="35" t="s">
        <v>354</v>
      </c>
      <c r="D42" s="12" t="s">
        <v>355</v>
      </c>
      <c r="E42" s="35">
        <v>1720</v>
      </c>
      <c r="F42" s="35">
        <v>17</v>
      </c>
    </row>
    <row r="43" spans="1:6">
      <c r="A43" s="13"/>
      <c r="B43" s="38"/>
      <c r="C43" s="13"/>
      <c r="D43" s="12"/>
      <c r="E43" s="13"/>
      <c r="F43" s="35"/>
    </row>
    <row r="44" ht="24" spans="1:6">
      <c r="A44" s="13" t="s">
        <v>356</v>
      </c>
      <c r="B44" s="142" t="s">
        <v>357</v>
      </c>
      <c r="C44" s="41" t="s">
        <v>358</v>
      </c>
      <c r="D44" s="17" t="s">
        <v>359</v>
      </c>
      <c r="E44" s="13">
        <v>1260</v>
      </c>
      <c r="F44" s="13">
        <v>15</v>
      </c>
    </row>
    <row r="45" ht="24.75" spans="1:6">
      <c r="A45" s="20">
        <v>43574</v>
      </c>
      <c r="B45" s="142" t="s">
        <v>360</v>
      </c>
      <c r="C45" s="42" t="s">
        <v>361</v>
      </c>
      <c r="D45" s="17" t="s">
        <v>362</v>
      </c>
      <c r="E45" s="13">
        <v>1600</v>
      </c>
      <c r="F45" s="13">
        <v>17</v>
      </c>
    </row>
    <row r="46" spans="3:4">
      <c r="C46" s="28"/>
      <c r="D46" s="29"/>
    </row>
    <row r="47" ht="36.75" spans="1:6">
      <c r="A47" s="41" t="s">
        <v>363</v>
      </c>
      <c r="B47" s="143" t="s">
        <v>364</v>
      </c>
      <c r="C47" s="42" t="s">
        <v>365</v>
      </c>
      <c r="D47" s="44" t="s">
        <v>366</v>
      </c>
      <c r="E47" s="41">
        <v>836</v>
      </c>
      <c r="F47" s="41">
        <v>10</v>
      </c>
    </row>
    <row r="48" ht="36" spans="1:6">
      <c r="A48" s="41" t="s">
        <v>363</v>
      </c>
      <c r="B48" s="143" t="s">
        <v>367</v>
      </c>
      <c r="C48" s="41" t="s">
        <v>368</v>
      </c>
      <c r="D48" s="45" t="s">
        <v>369</v>
      </c>
      <c r="E48" s="41">
        <v>836</v>
      </c>
      <c r="F48" s="41">
        <v>10</v>
      </c>
    </row>
    <row r="49" ht="24" spans="1:6">
      <c r="A49" s="41" t="s">
        <v>363</v>
      </c>
      <c r="B49" s="143" t="s">
        <v>370</v>
      </c>
      <c r="C49" s="41" t="s">
        <v>371</v>
      </c>
      <c r="D49" s="45" t="s">
        <v>372</v>
      </c>
      <c r="E49" s="41">
        <v>760</v>
      </c>
      <c r="F49" s="41">
        <v>10</v>
      </c>
    </row>
    <row r="50" spans="1:6">
      <c r="A50" s="41"/>
      <c r="B50" s="43"/>
      <c r="C50" s="41"/>
      <c r="D50" s="45"/>
      <c r="E50" s="41"/>
      <c r="F50" s="41"/>
    </row>
    <row r="51" ht="40.5" spans="1:6">
      <c r="A51" s="13" t="s">
        <v>373</v>
      </c>
      <c r="B51" s="144" t="s">
        <v>374</v>
      </c>
      <c r="C51" s="13" t="s">
        <v>375</v>
      </c>
      <c r="D51" s="17" t="s">
        <v>376</v>
      </c>
      <c r="E51" s="13">
        <v>1740</v>
      </c>
      <c r="F51" s="13">
        <v>17</v>
      </c>
    </row>
    <row r="52" spans="1:6">
      <c r="A52" s="9"/>
      <c r="B52" s="23"/>
      <c r="C52" s="25"/>
      <c r="D52" s="27"/>
      <c r="E52" s="9"/>
      <c r="F52" s="9"/>
    </row>
    <row r="53" spans="1:6">
      <c r="A53" s="41" t="s">
        <v>377</v>
      </c>
      <c r="B53" s="143" t="s">
        <v>378</v>
      </c>
      <c r="C53" s="47" t="s">
        <v>379</v>
      </c>
      <c r="D53" s="45" t="s">
        <v>380</v>
      </c>
      <c r="E53" s="41">
        <v>736</v>
      </c>
      <c r="F53" s="41">
        <v>12</v>
      </c>
    </row>
    <row r="54" ht="24" spans="1:6">
      <c r="A54" s="41" t="s">
        <v>377</v>
      </c>
      <c r="B54" s="143" t="s">
        <v>381</v>
      </c>
      <c r="C54" s="41" t="s">
        <v>382</v>
      </c>
      <c r="D54" s="45" t="s">
        <v>383</v>
      </c>
      <c r="E54" s="41">
        <v>660</v>
      </c>
      <c r="F54" s="41">
        <v>12</v>
      </c>
    </row>
    <row r="55" ht="36" spans="1:6">
      <c r="A55" s="41" t="s">
        <v>377</v>
      </c>
      <c r="B55" s="143" t="s">
        <v>384</v>
      </c>
      <c r="C55" s="41" t="s">
        <v>385</v>
      </c>
      <c r="D55" s="44" t="s">
        <v>386</v>
      </c>
      <c r="E55" s="41">
        <v>798</v>
      </c>
      <c r="F55" s="41">
        <v>12</v>
      </c>
    </row>
    <row r="56" spans="1:6">
      <c r="A56" s="9"/>
      <c r="B56" s="23"/>
      <c r="C56" s="23"/>
      <c r="D56" s="48"/>
      <c r="E56" s="9"/>
      <c r="F56" s="9"/>
    </row>
    <row r="57" ht="40.5" spans="1:6">
      <c r="A57" s="11" t="s">
        <v>387</v>
      </c>
      <c r="B57" s="145" t="s">
        <v>388</v>
      </c>
      <c r="C57" s="11" t="s">
        <v>389</v>
      </c>
      <c r="D57" s="50" t="s">
        <v>390</v>
      </c>
      <c r="E57" s="35">
        <v>736</v>
      </c>
      <c r="F57" s="35">
        <v>12</v>
      </c>
    </row>
    <row r="58" ht="40.5" spans="1:6">
      <c r="A58" s="11" t="s">
        <v>387</v>
      </c>
      <c r="B58" s="145" t="s">
        <v>391</v>
      </c>
      <c r="C58" s="6" t="s">
        <v>382</v>
      </c>
      <c r="D58" s="51" t="s">
        <v>392</v>
      </c>
      <c r="E58" s="35">
        <v>660</v>
      </c>
      <c r="F58" s="35">
        <v>12</v>
      </c>
    </row>
    <row r="59" ht="40.5" spans="1:6">
      <c r="A59" s="11" t="s">
        <v>387</v>
      </c>
      <c r="B59" s="145" t="s">
        <v>393</v>
      </c>
      <c r="C59" s="6" t="s">
        <v>394</v>
      </c>
      <c r="D59" s="50" t="s">
        <v>395</v>
      </c>
      <c r="E59" s="35">
        <v>399</v>
      </c>
      <c r="F59" s="35">
        <v>10</v>
      </c>
    </row>
    <row r="60" ht="27" spans="1:6">
      <c r="A60" s="9" t="s">
        <v>387</v>
      </c>
      <c r="B60" s="141" t="s">
        <v>396</v>
      </c>
      <c r="C60" s="13" t="s">
        <v>397</v>
      </c>
      <c r="D60" s="9" t="s">
        <v>398</v>
      </c>
      <c r="E60" s="35">
        <v>399</v>
      </c>
      <c r="F60" s="35">
        <v>10</v>
      </c>
    </row>
    <row r="61" spans="1:6">
      <c r="A61" s="9"/>
      <c r="B61" s="23"/>
      <c r="C61" s="9"/>
      <c r="D61" s="48"/>
      <c r="E61" s="35"/>
      <c r="F61" s="35"/>
    </row>
    <row r="62" ht="27" spans="1:6">
      <c r="A62" s="13" t="s">
        <v>399</v>
      </c>
      <c r="B62" s="142" t="s">
        <v>400</v>
      </c>
      <c r="C62" s="13" t="s">
        <v>397</v>
      </c>
      <c r="D62" s="19" t="s">
        <v>401</v>
      </c>
      <c r="E62" s="35">
        <v>1516.2</v>
      </c>
      <c r="F62" s="35">
        <v>17</v>
      </c>
    </row>
    <row r="63" ht="33.75" spans="1:6">
      <c r="A63" s="13" t="s">
        <v>399</v>
      </c>
      <c r="B63" s="142" t="s">
        <v>402</v>
      </c>
      <c r="C63" s="52" t="s">
        <v>403</v>
      </c>
      <c r="D63" s="17" t="s">
        <v>404</v>
      </c>
      <c r="E63" s="13">
        <v>699.2</v>
      </c>
      <c r="F63" s="13">
        <v>12</v>
      </c>
    </row>
    <row r="64" spans="1:6">
      <c r="A64" s="9"/>
      <c r="B64" s="23"/>
      <c r="C64" s="25"/>
      <c r="D64" s="12"/>
      <c r="E64" s="9"/>
      <c r="F64" s="9"/>
    </row>
    <row r="65" spans="1:6">
      <c r="A65" s="9"/>
      <c r="B65" s="23"/>
      <c r="C65" s="28"/>
      <c r="D65" s="53"/>
      <c r="E65" s="24"/>
      <c r="F65" s="9"/>
    </row>
    <row r="66" spans="1:6">
      <c r="A66" s="20">
        <v>43581</v>
      </c>
      <c r="B66" s="40"/>
      <c r="C66" s="28"/>
      <c r="D66" s="19"/>
      <c r="E66" s="35"/>
      <c r="F66" s="35"/>
    </row>
    <row r="67" spans="1:6">
      <c r="A67" s="20">
        <v>43581</v>
      </c>
      <c r="B67" s="142" t="s">
        <v>405</v>
      </c>
      <c r="C67" s="28" t="s">
        <v>342</v>
      </c>
      <c r="D67" s="19" t="s">
        <v>406</v>
      </c>
      <c r="E67" s="35">
        <v>699.2</v>
      </c>
      <c r="F67" s="35">
        <v>12</v>
      </c>
    </row>
    <row r="68" ht="27" spans="1:6">
      <c r="A68" s="20">
        <v>43581</v>
      </c>
      <c r="B68" s="142" t="s">
        <v>407</v>
      </c>
      <c r="C68" s="13" t="s">
        <v>408</v>
      </c>
      <c r="D68" s="19" t="s">
        <v>409</v>
      </c>
      <c r="E68" s="13">
        <v>2274.3</v>
      </c>
      <c r="F68" s="13">
        <v>20</v>
      </c>
    </row>
    <row r="69" ht="14.25" spans="1:6">
      <c r="A69" s="20">
        <v>43581</v>
      </c>
      <c r="B69" s="141" t="s">
        <v>410</v>
      </c>
      <c r="C69" s="28" t="s">
        <v>411</v>
      </c>
      <c r="D69" s="50" t="s">
        <v>412</v>
      </c>
      <c r="E69" s="35">
        <v>2223</v>
      </c>
      <c r="F69" s="35">
        <v>18</v>
      </c>
    </row>
    <row r="70" spans="1:6">
      <c r="A70" s="26">
        <v>43581</v>
      </c>
      <c r="B70" s="140" t="s">
        <v>413</v>
      </c>
      <c r="C70" s="25" t="s">
        <v>297</v>
      </c>
      <c r="D70" s="12" t="s">
        <v>414</v>
      </c>
      <c r="E70" s="9">
        <v>699.2</v>
      </c>
      <c r="F70" s="9">
        <v>12</v>
      </c>
    </row>
    <row r="71" spans="1:6">
      <c r="A71" s="26">
        <v>43581</v>
      </c>
      <c r="B71" s="146" t="s">
        <v>415</v>
      </c>
      <c r="C71" s="25" t="s">
        <v>294</v>
      </c>
      <c r="D71" s="27" t="s">
        <v>416</v>
      </c>
      <c r="E71" s="9">
        <v>627</v>
      </c>
      <c r="F71" s="9">
        <v>12</v>
      </c>
    </row>
    <row r="72" spans="3:4">
      <c r="C72" s="28"/>
      <c r="D72" s="29"/>
    </row>
    <row r="73" spans="3:4">
      <c r="C73" s="28"/>
      <c r="D73" s="29"/>
    </row>
    <row r="74" spans="3:4">
      <c r="C74" s="28"/>
      <c r="D74" s="29"/>
    </row>
    <row r="75" ht="40.5" spans="1:6">
      <c r="A75" s="35" t="s">
        <v>417</v>
      </c>
      <c r="B75" s="36" t="s">
        <v>418</v>
      </c>
      <c r="C75" s="35" t="s">
        <v>382</v>
      </c>
      <c r="D75" s="37" t="s">
        <v>419</v>
      </c>
      <c r="E75" s="35">
        <v>627</v>
      </c>
      <c r="F75" s="35">
        <v>12</v>
      </c>
    </row>
    <row r="76" spans="1:6">
      <c r="A76" s="35"/>
      <c r="B76" s="36" t="s">
        <v>420</v>
      </c>
      <c r="C76" s="37" t="s">
        <v>421</v>
      </c>
      <c r="D76" s="37" t="s">
        <v>422</v>
      </c>
      <c r="E76" s="35">
        <v>699.2</v>
      </c>
      <c r="F76" s="35">
        <v>12</v>
      </c>
    </row>
    <row r="77" spans="1:6">
      <c r="A77" s="35"/>
      <c r="B77" s="36" t="s">
        <v>423</v>
      </c>
      <c r="C77" s="37" t="s">
        <v>424</v>
      </c>
      <c r="D77" s="55" t="s">
        <v>425</v>
      </c>
      <c r="E77" s="35">
        <v>2274.3</v>
      </c>
      <c r="F77" s="35">
        <v>20</v>
      </c>
    </row>
    <row r="78" spans="1:6">
      <c r="A78" s="35"/>
      <c r="B78" s="36" t="s">
        <v>426</v>
      </c>
      <c r="C78" s="37" t="s">
        <v>427</v>
      </c>
      <c r="D78" s="55" t="s">
        <v>428</v>
      </c>
      <c r="E78" s="35">
        <v>889.2</v>
      </c>
      <c r="F78" s="35">
        <v>12</v>
      </c>
    </row>
    <row r="79" spans="1:6">
      <c r="A79" s="9"/>
      <c r="B79" s="9"/>
      <c r="C79" s="9"/>
      <c r="D79" s="9"/>
      <c r="E79" s="9"/>
      <c r="F79" s="32"/>
    </row>
    <row r="80" spans="1:6">
      <c r="A80" s="35" t="s">
        <v>429</v>
      </c>
      <c r="B80" s="36" t="s">
        <v>430</v>
      </c>
      <c r="C80" s="37" t="s">
        <v>431</v>
      </c>
      <c r="D80" s="37" t="s">
        <v>432</v>
      </c>
      <c r="E80" s="35">
        <v>346.1</v>
      </c>
      <c r="F80" s="35">
        <v>12</v>
      </c>
    </row>
    <row r="81" spans="1:6">
      <c r="A81" s="35" t="s">
        <v>429</v>
      </c>
      <c r="B81" s="147" t="s">
        <v>433</v>
      </c>
      <c r="C81" s="37" t="s">
        <v>434</v>
      </c>
      <c r="D81" s="55" t="s">
        <v>435</v>
      </c>
      <c r="E81" s="35">
        <v>1384.42</v>
      </c>
      <c r="F81" s="35">
        <v>17</v>
      </c>
    </row>
    <row r="82" ht="14.25" spans="1:6">
      <c r="A82" s="6" t="s">
        <v>429</v>
      </c>
      <c r="B82" s="148" t="s">
        <v>436</v>
      </c>
      <c r="C82" s="56" t="s">
        <v>437</v>
      </c>
      <c r="D82" s="57" t="s">
        <v>438</v>
      </c>
      <c r="E82" s="6">
        <v>889.2</v>
      </c>
      <c r="F82" s="6">
        <v>12</v>
      </c>
    </row>
    <row r="83" ht="27" spans="1:6">
      <c r="A83" s="6" t="s">
        <v>429</v>
      </c>
      <c r="B83" s="149" t="s">
        <v>439</v>
      </c>
      <c r="C83" s="6" t="s">
        <v>440</v>
      </c>
      <c r="D83" s="6" t="s">
        <v>441</v>
      </c>
      <c r="E83" s="6">
        <v>758.1</v>
      </c>
      <c r="F83" s="35">
        <v>12</v>
      </c>
    </row>
    <row r="84" spans="1:4">
      <c r="A84" s="9"/>
      <c r="C84" s="28"/>
      <c r="D84" s="29"/>
    </row>
    <row r="85" spans="3:4">
      <c r="C85" s="28"/>
      <c r="D85" s="29"/>
    </row>
    <row r="86" spans="1:6">
      <c r="A86" s="6" t="s">
        <v>442</v>
      </c>
      <c r="B86" s="36" t="s">
        <v>443</v>
      </c>
      <c r="C86" s="37" t="s">
        <v>444</v>
      </c>
      <c r="D86" s="58" t="s">
        <v>445</v>
      </c>
      <c r="E86" s="35">
        <v>620.73</v>
      </c>
      <c r="F86" s="35">
        <v>12</v>
      </c>
    </row>
    <row r="87" spans="1:6">
      <c r="A87" s="6"/>
      <c r="B87" s="142" t="s">
        <v>446</v>
      </c>
      <c r="C87" s="40" t="s">
        <v>447</v>
      </c>
      <c r="D87" s="19" t="s">
        <v>448</v>
      </c>
      <c r="E87" s="6">
        <v>758.1</v>
      </c>
      <c r="F87" s="6">
        <v>12</v>
      </c>
    </row>
    <row r="88" spans="1:6">
      <c r="A88" s="6"/>
      <c r="B88" s="142" t="s">
        <v>449</v>
      </c>
      <c r="C88" s="59" t="s">
        <v>450</v>
      </c>
      <c r="D88" s="19" t="s">
        <v>451</v>
      </c>
      <c r="E88" s="6">
        <v>889.2</v>
      </c>
      <c r="F88" s="6">
        <v>12</v>
      </c>
    </row>
    <row r="89" spans="1:6">
      <c r="A89" s="9"/>
      <c r="B89" s="60" t="s">
        <v>452</v>
      </c>
      <c r="C89" s="40" t="s">
        <v>453</v>
      </c>
      <c r="D89" s="61" t="s">
        <v>454</v>
      </c>
      <c r="E89" s="62">
        <v>349.6</v>
      </c>
      <c r="F89" s="6">
        <v>10</v>
      </c>
    </row>
    <row r="90" spans="1:6">
      <c r="A90" s="9"/>
      <c r="B90" s="54" t="s">
        <v>455</v>
      </c>
      <c r="C90" s="25" t="s">
        <v>339</v>
      </c>
      <c r="D90" s="27" t="s">
        <v>456</v>
      </c>
      <c r="E90" s="9">
        <v>1254</v>
      </c>
      <c r="F90" s="9">
        <v>17</v>
      </c>
    </row>
    <row r="91" spans="1:6">
      <c r="A91" s="9"/>
      <c r="B91" s="140" t="s">
        <v>457</v>
      </c>
      <c r="C91" s="25" t="s">
        <v>297</v>
      </c>
      <c r="D91" s="12" t="s">
        <v>458</v>
      </c>
      <c r="E91" s="9">
        <v>349.6</v>
      </c>
      <c r="F91" s="9">
        <v>10</v>
      </c>
    </row>
  </sheetData>
  <mergeCells count="6">
    <mergeCell ref="A2:A3"/>
    <mergeCell ref="B2:B3"/>
    <mergeCell ref="C2:C3"/>
    <mergeCell ref="D2:D3"/>
    <mergeCell ref="E2:E3"/>
    <mergeCell ref="F2:F3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汇总</vt:lpstr>
      <vt:lpstr>天猫直通车</vt:lpstr>
      <vt:lpstr>天猫钻展</vt:lpstr>
      <vt:lpstr>天猫刷单</vt:lpstr>
      <vt:lpstr>企业直通车</vt:lpstr>
      <vt:lpstr>企业钻展</vt:lpstr>
      <vt:lpstr>企业刷单</vt:lpstr>
      <vt:lpstr>阿里直通车</vt:lpstr>
      <vt:lpstr>阿里刷单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办公03</dc:creator>
  <cp:lastModifiedBy>0</cp:lastModifiedBy>
  <dcterms:created xsi:type="dcterms:W3CDTF">2006-09-13T11:21:00Z</dcterms:created>
  <dcterms:modified xsi:type="dcterms:W3CDTF">2019-05-16T07:39:59Z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