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汇总" sheetId="5" r:id="rId1"/>
    <sheet name="德邦" sheetId="3" r:id="rId2"/>
    <sheet name="顺丰" sheetId="4" r:id="rId3"/>
    <sheet name="顺丰原" sheetId="1" r:id="rId4"/>
    <sheet name="德邦原" sheetId="2" r:id="rId5"/>
  </sheets>
  <externalReferences>
    <externalReference r:id="rId6"/>
  </externalReferences>
  <definedNames>
    <definedName name="_xlnm._FilterDatabase" localSheetId="4" hidden="1">德邦原!$A$1:$L$736</definedName>
  </definedNames>
  <calcPr calcId="144525"/>
</workbook>
</file>

<file path=xl/sharedStrings.xml><?xml version="1.0" encoding="utf-8"?>
<sst xmlns="http://schemas.openxmlformats.org/spreadsheetml/2006/main" count="6363" uniqueCount="1375">
  <si>
    <t>费用合计</t>
  </si>
  <si>
    <t>深圳德邦</t>
  </si>
  <si>
    <t>惠阳德邦</t>
  </si>
  <si>
    <t>惠阳顺丰</t>
  </si>
  <si>
    <t>合计</t>
  </si>
  <si>
    <t>日期</t>
  </si>
  <si>
    <t>订单编号</t>
  </si>
  <si>
    <t>姓名</t>
  </si>
  <si>
    <t>地址</t>
  </si>
  <si>
    <t>重量</t>
  </si>
  <si>
    <t>费用</t>
  </si>
  <si>
    <t>产品型号</t>
  </si>
  <si>
    <t>8342949786  8342949787  8342949788  8342949789  8342949490</t>
  </si>
  <si>
    <t>王培</t>
  </si>
  <si>
    <t>内蒙古呼尔浩特</t>
  </si>
  <si>
    <t>G12</t>
  </si>
  <si>
    <t>吕睿</t>
  </si>
  <si>
    <t>广西南宁</t>
  </si>
  <si>
    <t>张阿楠</t>
  </si>
  <si>
    <t>江苏徐州</t>
  </si>
  <si>
    <t>潘锦新</t>
  </si>
  <si>
    <t>肇庆</t>
  </si>
  <si>
    <t>8342930612  8342930613 8342930614</t>
  </si>
  <si>
    <t>黄莺</t>
  </si>
  <si>
    <t>常德</t>
  </si>
  <si>
    <t>8342930217 8342930218 8342930221 8342930224 8342930227 8342930230 8342930233 8342930236 8342930240</t>
  </si>
  <si>
    <t>姜郎</t>
  </si>
  <si>
    <t>安徽</t>
  </si>
  <si>
    <t>袁鸣花</t>
  </si>
  <si>
    <t>江苏</t>
  </si>
  <si>
    <t>成秋云</t>
  </si>
  <si>
    <t>小小</t>
  </si>
  <si>
    <t>郭金珠</t>
  </si>
  <si>
    <t>河南</t>
  </si>
  <si>
    <t>付岩</t>
  </si>
  <si>
    <t>辽宁</t>
  </si>
  <si>
    <t>翁志婷</t>
  </si>
  <si>
    <t>福建</t>
  </si>
  <si>
    <t>刘雅清</t>
  </si>
  <si>
    <t>广西壮族自治区</t>
  </si>
  <si>
    <t>郑先生</t>
  </si>
  <si>
    <t>上海</t>
  </si>
  <si>
    <t>施振翔</t>
  </si>
  <si>
    <t>浙江</t>
  </si>
  <si>
    <t>冯韵</t>
  </si>
  <si>
    <t>昆明</t>
  </si>
  <si>
    <t>陈诗翰</t>
  </si>
  <si>
    <t>苏州</t>
  </si>
  <si>
    <t>宋宋</t>
  </si>
  <si>
    <t>袁小姐</t>
  </si>
  <si>
    <t>欧阳淼淼</t>
  </si>
  <si>
    <t>玉溪</t>
  </si>
  <si>
    <t>王楠雅</t>
  </si>
  <si>
    <t>王槐杭</t>
  </si>
  <si>
    <t>镇江</t>
  </si>
  <si>
    <t>孙洪涛</t>
  </si>
  <si>
    <t>大连</t>
  </si>
  <si>
    <t>林海珊</t>
  </si>
  <si>
    <t>司泽永</t>
  </si>
  <si>
    <t>六盘水</t>
  </si>
  <si>
    <t>杨军</t>
  </si>
  <si>
    <t>怀化</t>
  </si>
  <si>
    <t>文韬</t>
  </si>
  <si>
    <t>郴州</t>
  </si>
  <si>
    <t>王乐飞</t>
  </si>
  <si>
    <t>莱芜</t>
  </si>
  <si>
    <t>刘佳</t>
  </si>
  <si>
    <t>武汉</t>
  </si>
  <si>
    <t>8344406582 8344406583 8344406584</t>
  </si>
  <si>
    <t>金明华</t>
  </si>
  <si>
    <t>朝鲜</t>
  </si>
  <si>
    <t>吴晓</t>
  </si>
  <si>
    <t>焦作</t>
  </si>
  <si>
    <t>程凯</t>
  </si>
  <si>
    <t>杨先生</t>
  </si>
  <si>
    <t>西安</t>
  </si>
  <si>
    <t>T11172</t>
  </si>
  <si>
    <t>刘忠贤</t>
  </si>
  <si>
    <t>浦东</t>
  </si>
  <si>
    <t>盛雷</t>
  </si>
  <si>
    <t>屠东曙</t>
  </si>
  <si>
    <t>赵文翰</t>
  </si>
  <si>
    <t>沈阳</t>
  </si>
  <si>
    <t>王星洲</t>
  </si>
  <si>
    <t>榆林</t>
  </si>
  <si>
    <t>脚踏</t>
  </si>
  <si>
    <t>杨真成</t>
  </si>
  <si>
    <t>防城港</t>
  </si>
  <si>
    <t>高时扬</t>
  </si>
  <si>
    <t>济南市</t>
  </si>
  <si>
    <t>Q6</t>
  </si>
  <si>
    <t>吴朝石</t>
  </si>
  <si>
    <t>8344093345 8344093346</t>
  </si>
  <si>
    <t>马海海</t>
  </si>
  <si>
    <t>邵阳</t>
  </si>
  <si>
    <t>杜灿灿</t>
  </si>
  <si>
    <t>湖南</t>
  </si>
  <si>
    <t>陈红笑</t>
  </si>
  <si>
    <t>魏巍</t>
  </si>
  <si>
    <t>陕西</t>
  </si>
  <si>
    <t>陈爱容</t>
  </si>
  <si>
    <t>郁汶君</t>
  </si>
  <si>
    <t>王越</t>
  </si>
  <si>
    <t>天津</t>
  </si>
  <si>
    <t>潘燕</t>
  </si>
  <si>
    <t>王朝秀</t>
  </si>
  <si>
    <t>东莞</t>
  </si>
  <si>
    <t>刘洋</t>
  </si>
  <si>
    <t>黑龙江</t>
  </si>
  <si>
    <t>杨文</t>
  </si>
  <si>
    <t>四川</t>
  </si>
  <si>
    <t>X2</t>
  </si>
  <si>
    <t>多多</t>
  </si>
  <si>
    <t>邱永林</t>
  </si>
  <si>
    <t>刘伶</t>
  </si>
  <si>
    <t>杨凯</t>
  </si>
  <si>
    <t>老先生</t>
  </si>
  <si>
    <t>广东</t>
  </si>
  <si>
    <t>韩旭</t>
  </si>
  <si>
    <t>吉林</t>
  </si>
  <si>
    <t>美光辉</t>
  </si>
  <si>
    <t>金娜</t>
  </si>
  <si>
    <t>北京</t>
  </si>
  <si>
    <t>湖北</t>
  </si>
  <si>
    <t>吕强</t>
  </si>
  <si>
    <t>河北</t>
  </si>
  <si>
    <t>刘志贤</t>
  </si>
  <si>
    <t>魏超</t>
  </si>
  <si>
    <t>青岛</t>
  </si>
  <si>
    <t>宋贤</t>
  </si>
  <si>
    <t>周苑</t>
  </si>
  <si>
    <t>何青燕</t>
  </si>
  <si>
    <t>温花花</t>
  </si>
  <si>
    <t>郑州</t>
  </si>
  <si>
    <t>庾小姐</t>
  </si>
  <si>
    <t>东平</t>
  </si>
  <si>
    <t>张志会</t>
  </si>
  <si>
    <t>陈梅英</t>
  </si>
  <si>
    <t>顺德</t>
  </si>
  <si>
    <t>Eva Gu</t>
  </si>
  <si>
    <t>覃勇</t>
  </si>
  <si>
    <t>王先生</t>
  </si>
  <si>
    <t>李先生</t>
  </si>
  <si>
    <t>深圳</t>
  </si>
  <si>
    <t>杨仁</t>
  </si>
  <si>
    <t>长沙</t>
  </si>
  <si>
    <t>张秀娟</t>
  </si>
  <si>
    <t>徐州</t>
  </si>
  <si>
    <t>丁艺华</t>
  </si>
  <si>
    <t>周口</t>
  </si>
  <si>
    <t>陈欣欣</t>
  </si>
  <si>
    <t>周春华</t>
  </si>
  <si>
    <t>王宛丘</t>
  </si>
  <si>
    <t>檀莉</t>
  </si>
  <si>
    <t>赵元元</t>
  </si>
  <si>
    <t>自利芳</t>
  </si>
  <si>
    <t>董彦贞</t>
  </si>
  <si>
    <t>石家庄</t>
  </si>
  <si>
    <t>林星星</t>
  </si>
  <si>
    <t>厦门</t>
  </si>
  <si>
    <t>吕沐</t>
  </si>
  <si>
    <t>覃凤桃</t>
  </si>
  <si>
    <t>广西</t>
  </si>
  <si>
    <t>谢艳婷</t>
  </si>
  <si>
    <t>成城</t>
  </si>
  <si>
    <t>杨生</t>
  </si>
  <si>
    <t>杨舰辉</t>
  </si>
  <si>
    <t>李梅玉</t>
  </si>
  <si>
    <t>牛飞</t>
  </si>
  <si>
    <t>张晓红</t>
  </si>
  <si>
    <t>胡丽婷</t>
  </si>
  <si>
    <t>M6</t>
  </si>
  <si>
    <t>陈前友</t>
  </si>
  <si>
    <t>杨立秀</t>
  </si>
  <si>
    <t>陈微</t>
  </si>
  <si>
    <t>江西</t>
  </si>
  <si>
    <t>董蕾</t>
  </si>
  <si>
    <t>曹丽</t>
  </si>
  <si>
    <t>杜润</t>
  </si>
  <si>
    <t>周炎檎</t>
  </si>
  <si>
    <t>8346410808  8346410809</t>
  </si>
  <si>
    <t>李阳</t>
  </si>
  <si>
    <t>内蒙古</t>
  </si>
  <si>
    <t>周晓颖</t>
  </si>
  <si>
    <t>G12脚踏</t>
  </si>
  <si>
    <t>杨家德</t>
  </si>
  <si>
    <t>广州</t>
  </si>
  <si>
    <t>陶贵花</t>
  </si>
  <si>
    <t>重庆</t>
  </si>
  <si>
    <t>李培</t>
  </si>
  <si>
    <t>刘靓</t>
  </si>
  <si>
    <t>马奕扬</t>
  </si>
  <si>
    <t>宋月玲</t>
  </si>
  <si>
    <t>张福顺</t>
  </si>
  <si>
    <t>梁松岚</t>
  </si>
  <si>
    <t>哈尔滨</t>
  </si>
  <si>
    <t>陈伟</t>
  </si>
  <si>
    <t>舒敏杰</t>
  </si>
  <si>
    <t>李晨阳</t>
  </si>
  <si>
    <t>江门</t>
  </si>
  <si>
    <t>姜波</t>
  </si>
  <si>
    <t>常艳艳</t>
  </si>
  <si>
    <t>张凯莉</t>
  </si>
  <si>
    <t>唐小姐</t>
  </si>
  <si>
    <t>李爱华</t>
  </si>
  <si>
    <t>刘准</t>
  </si>
  <si>
    <t>刘雪梅</t>
  </si>
  <si>
    <t>李丽</t>
  </si>
  <si>
    <t>吴小姐</t>
  </si>
  <si>
    <t>佛山</t>
  </si>
  <si>
    <t>赖远珍</t>
  </si>
  <si>
    <t>王浪</t>
  </si>
  <si>
    <t>成都</t>
  </si>
  <si>
    <t>王团结</t>
  </si>
  <si>
    <t>山东</t>
  </si>
  <si>
    <t>张伟梅</t>
  </si>
  <si>
    <t>南昌</t>
  </si>
  <si>
    <t>郝林东</t>
  </si>
  <si>
    <t>林生</t>
  </si>
  <si>
    <t>姜巍</t>
  </si>
  <si>
    <t>李运洪</t>
  </si>
  <si>
    <t>汪娇</t>
  </si>
  <si>
    <t>贵州</t>
  </si>
  <si>
    <t>李明涛</t>
  </si>
  <si>
    <t>陈智勇</t>
  </si>
  <si>
    <t>汪彦群</t>
  </si>
  <si>
    <t>王</t>
  </si>
  <si>
    <t>内蒙古自治区</t>
  </si>
  <si>
    <t>张</t>
  </si>
  <si>
    <t>邵国琴</t>
  </si>
  <si>
    <t>汪琼芳</t>
  </si>
  <si>
    <t>揭阳</t>
  </si>
  <si>
    <t>康康</t>
  </si>
  <si>
    <t>吴妃二</t>
  </si>
  <si>
    <t>珠海</t>
  </si>
  <si>
    <t>娟子</t>
  </si>
  <si>
    <t>柳州</t>
  </si>
  <si>
    <t>王磊青</t>
  </si>
  <si>
    <t>X2普黑</t>
  </si>
  <si>
    <t>8347127824 8347127825 8347127826 8347127827 8347127828</t>
  </si>
  <si>
    <t>杨清清</t>
  </si>
  <si>
    <t>杨春来</t>
  </si>
  <si>
    <t>谭文敬</t>
  </si>
  <si>
    <t>王雨</t>
  </si>
  <si>
    <t>长春</t>
  </si>
  <si>
    <t>林诗彬</t>
  </si>
  <si>
    <t>陈昊然</t>
  </si>
  <si>
    <t>罗能群</t>
  </si>
  <si>
    <t>李肖媛</t>
  </si>
  <si>
    <t>济南</t>
  </si>
  <si>
    <t>柳女士</t>
  </si>
  <si>
    <t>泉州</t>
  </si>
  <si>
    <t>吕成</t>
  </si>
  <si>
    <t>闫慧</t>
  </si>
  <si>
    <t>康少</t>
  </si>
  <si>
    <t>简涛</t>
  </si>
  <si>
    <t>曾露露</t>
  </si>
  <si>
    <t>董娜</t>
  </si>
  <si>
    <t>戴继承</t>
  </si>
  <si>
    <t>袁海义</t>
  </si>
  <si>
    <t>陈娟娟</t>
  </si>
  <si>
    <t>史津铭</t>
  </si>
  <si>
    <t>张涵</t>
  </si>
  <si>
    <t>史菲</t>
  </si>
  <si>
    <t>孙艺菲</t>
  </si>
  <si>
    <t>郑小姐</t>
  </si>
  <si>
    <t>李燕兰</t>
  </si>
  <si>
    <t>万小姐</t>
  </si>
  <si>
    <t>夏青</t>
  </si>
  <si>
    <t>枣庄</t>
  </si>
  <si>
    <t>王倜</t>
  </si>
  <si>
    <t>车双</t>
  </si>
  <si>
    <t>张丹丹</t>
  </si>
  <si>
    <t>宜昌</t>
  </si>
  <si>
    <t>谭俊美</t>
  </si>
  <si>
    <t>刘苏皖</t>
  </si>
  <si>
    <t>谢文凤</t>
  </si>
  <si>
    <t>郑洁</t>
  </si>
  <si>
    <t>刘爱芳</t>
  </si>
  <si>
    <t>虞月月</t>
  </si>
  <si>
    <t>蓝阿丽</t>
  </si>
  <si>
    <t>三明</t>
  </si>
  <si>
    <t>闫明宣</t>
  </si>
  <si>
    <t>王艳</t>
  </si>
  <si>
    <t>林尚秀</t>
  </si>
  <si>
    <t>王思冰</t>
  </si>
  <si>
    <t>张艺涵</t>
  </si>
  <si>
    <t>白松</t>
  </si>
  <si>
    <t>陈鹏</t>
  </si>
  <si>
    <t>田一成</t>
  </si>
  <si>
    <t>蒋冬梅</t>
  </si>
  <si>
    <t>程先生</t>
  </si>
  <si>
    <t>GT</t>
  </si>
  <si>
    <t>李瑞</t>
  </si>
  <si>
    <t>朱迪</t>
  </si>
  <si>
    <t>陈</t>
  </si>
  <si>
    <t>刘晨宇</t>
  </si>
  <si>
    <t>大姚</t>
  </si>
  <si>
    <t>龚俞尤</t>
  </si>
  <si>
    <t>云南</t>
  </si>
  <si>
    <t>刘国华</t>
  </si>
  <si>
    <t>陈萍</t>
  </si>
  <si>
    <t>何金荣</t>
  </si>
  <si>
    <t>冯苗红</t>
  </si>
  <si>
    <t>赵</t>
  </si>
  <si>
    <t>山西</t>
  </si>
  <si>
    <t>孟</t>
  </si>
  <si>
    <t>石</t>
  </si>
  <si>
    <t>刘莉</t>
  </si>
  <si>
    <t>琴琴</t>
  </si>
  <si>
    <t>徐</t>
  </si>
  <si>
    <t>韩非</t>
  </si>
  <si>
    <t>蔡</t>
  </si>
  <si>
    <t>高荣</t>
  </si>
  <si>
    <t>原</t>
  </si>
  <si>
    <t>李</t>
  </si>
  <si>
    <t>徐惠英</t>
  </si>
  <si>
    <t>吕大明</t>
  </si>
  <si>
    <t>郭</t>
  </si>
  <si>
    <t xml:space="preserve">湖北 </t>
  </si>
  <si>
    <t>江</t>
  </si>
  <si>
    <t>曹</t>
  </si>
  <si>
    <t>潘</t>
  </si>
  <si>
    <t>叶大大</t>
  </si>
  <si>
    <t>杨</t>
  </si>
  <si>
    <t>罗</t>
  </si>
  <si>
    <t>刘</t>
  </si>
  <si>
    <t>孔</t>
  </si>
  <si>
    <t>刘女士</t>
  </si>
  <si>
    <t>吴</t>
  </si>
  <si>
    <t>里</t>
  </si>
  <si>
    <t>卢</t>
  </si>
  <si>
    <t>巢</t>
  </si>
  <si>
    <t>韩</t>
  </si>
  <si>
    <t>李浩</t>
  </si>
  <si>
    <t>秦</t>
  </si>
  <si>
    <t>苏浩</t>
  </si>
  <si>
    <t>黄</t>
  </si>
  <si>
    <t>黃操</t>
  </si>
  <si>
    <t>蒋凯</t>
  </si>
  <si>
    <t>于利安</t>
  </si>
  <si>
    <t>萧芳</t>
  </si>
  <si>
    <t>王辉</t>
  </si>
  <si>
    <t>周</t>
  </si>
  <si>
    <t>杜佳欣</t>
  </si>
  <si>
    <t>洪君</t>
  </si>
  <si>
    <t>朱</t>
  </si>
  <si>
    <t>何星</t>
  </si>
  <si>
    <t>樊</t>
  </si>
  <si>
    <t>李晴</t>
  </si>
  <si>
    <t>李亚男</t>
  </si>
  <si>
    <t>石水英</t>
  </si>
  <si>
    <t>张鹤</t>
  </si>
  <si>
    <t>李国娇</t>
  </si>
  <si>
    <t>宋</t>
  </si>
  <si>
    <t>沈琳</t>
  </si>
  <si>
    <t>柏正坤</t>
  </si>
  <si>
    <t>李东</t>
  </si>
  <si>
    <t>杨加强</t>
  </si>
  <si>
    <t>贾</t>
  </si>
  <si>
    <t>杨捷</t>
  </si>
  <si>
    <t>陈宇</t>
  </si>
  <si>
    <t>孙雷</t>
  </si>
  <si>
    <t>贾宽</t>
  </si>
  <si>
    <t>江奔奔</t>
  </si>
  <si>
    <t>谢丽君</t>
  </si>
  <si>
    <t>罗英</t>
  </si>
  <si>
    <t>1到付</t>
  </si>
  <si>
    <t>郑瑞</t>
  </si>
  <si>
    <t>谢勇</t>
  </si>
  <si>
    <t>张永豪</t>
  </si>
  <si>
    <t>童成霞</t>
  </si>
  <si>
    <t>严涛</t>
  </si>
  <si>
    <t>白植销</t>
  </si>
  <si>
    <t>张扬</t>
  </si>
  <si>
    <t>萧俊</t>
  </si>
  <si>
    <t>许</t>
  </si>
  <si>
    <t>杜</t>
  </si>
  <si>
    <t>徐庆开</t>
  </si>
  <si>
    <t>方云</t>
  </si>
  <si>
    <t>童科渊</t>
  </si>
  <si>
    <t>贺旻</t>
  </si>
  <si>
    <t>刘永强</t>
  </si>
  <si>
    <t>练</t>
  </si>
  <si>
    <t>林雅云</t>
  </si>
  <si>
    <t>施</t>
  </si>
  <si>
    <t>曾运金</t>
  </si>
  <si>
    <t>林敏</t>
  </si>
  <si>
    <t>冯华</t>
  </si>
  <si>
    <t>钟丹丹</t>
  </si>
  <si>
    <t>胡</t>
  </si>
  <si>
    <t>程</t>
  </si>
  <si>
    <t>戎</t>
  </si>
  <si>
    <t>周婷</t>
  </si>
  <si>
    <t>张兰兰</t>
  </si>
  <si>
    <t>郑</t>
  </si>
  <si>
    <t>叶丽华</t>
  </si>
  <si>
    <t>刘珊</t>
  </si>
  <si>
    <t>黄海</t>
  </si>
  <si>
    <t>郎</t>
  </si>
  <si>
    <t>邓琼</t>
  </si>
  <si>
    <t>海南</t>
  </si>
  <si>
    <t>莫</t>
  </si>
  <si>
    <t>罗金良</t>
  </si>
  <si>
    <t>举</t>
  </si>
  <si>
    <t>谢挺</t>
  </si>
  <si>
    <t>陈智</t>
  </si>
  <si>
    <t>范</t>
  </si>
  <si>
    <t>温</t>
  </si>
  <si>
    <t>邬阳</t>
  </si>
  <si>
    <t>灵贝</t>
  </si>
  <si>
    <t>Mr.刘</t>
  </si>
  <si>
    <t>肖朝霞</t>
  </si>
  <si>
    <t>甘肃</t>
  </si>
  <si>
    <t>李晟</t>
  </si>
  <si>
    <t>李宝生</t>
  </si>
  <si>
    <t>张云娇</t>
  </si>
  <si>
    <t>夏瑞欣</t>
  </si>
  <si>
    <t>李玲</t>
  </si>
  <si>
    <t>吴双</t>
  </si>
  <si>
    <t>崔瑞霏</t>
  </si>
  <si>
    <t>李红杰</t>
  </si>
  <si>
    <t>阙</t>
  </si>
  <si>
    <t>李青</t>
  </si>
  <si>
    <t>甘</t>
  </si>
  <si>
    <t>黄晴</t>
  </si>
  <si>
    <t>任亚娟</t>
  </si>
  <si>
    <t>付苏</t>
  </si>
  <si>
    <t>小真琴</t>
  </si>
  <si>
    <t>刘王雍杰</t>
  </si>
  <si>
    <t>刘秀华</t>
  </si>
  <si>
    <t>小慧</t>
  </si>
  <si>
    <t>常跃辉</t>
  </si>
  <si>
    <t>冯运</t>
  </si>
  <si>
    <t>褚</t>
  </si>
  <si>
    <t>meili</t>
  </si>
  <si>
    <t>陈巍</t>
  </si>
  <si>
    <t>陈宏</t>
  </si>
  <si>
    <t>林晨阳</t>
  </si>
  <si>
    <t>杨震</t>
  </si>
  <si>
    <t>曹萦艺</t>
  </si>
  <si>
    <t>王洪强</t>
  </si>
  <si>
    <t>周海峰</t>
  </si>
  <si>
    <t>王馨越</t>
  </si>
  <si>
    <t>张晓</t>
  </si>
  <si>
    <t>孙</t>
  </si>
  <si>
    <t>贾向华</t>
  </si>
  <si>
    <t>黄学伟</t>
  </si>
  <si>
    <t>陈义泳</t>
  </si>
  <si>
    <t>安春文</t>
  </si>
  <si>
    <t>吴炜炜</t>
  </si>
  <si>
    <t>李云</t>
  </si>
  <si>
    <t>熊丽</t>
  </si>
  <si>
    <t>徐正爽</t>
  </si>
  <si>
    <t>刘海</t>
  </si>
  <si>
    <t>项静</t>
  </si>
  <si>
    <t>曾维清</t>
  </si>
  <si>
    <t>罗罗</t>
  </si>
  <si>
    <t>刘春茹</t>
  </si>
  <si>
    <t>罗艳春</t>
  </si>
  <si>
    <t>李光锋</t>
  </si>
  <si>
    <t>农爱初</t>
  </si>
  <si>
    <t>陈倩</t>
  </si>
  <si>
    <t>陈蓉</t>
  </si>
  <si>
    <t>林枫</t>
  </si>
  <si>
    <t>范娇娇</t>
  </si>
  <si>
    <t>王彦召</t>
  </si>
  <si>
    <t>戴跃发</t>
  </si>
  <si>
    <t>胡秋双</t>
  </si>
  <si>
    <t>冯文勇</t>
  </si>
  <si>
    <t>邓梅</t>
  </si>
  <si>
    <t>符盈盈</t>
  </si>
  <si>
    <t>陈生</t>
  </si>
  <si>
    <t>傅小姐</t>
  </si>
  <si>
    <t>罗嘉希</t>
  </si>
  <si>
    <t>BBL</t>
  </si>
  <si>
    <t>王晓康</t>
  </si>
  <si>
    <t>文翰林</t>
  </si>
  <si>
    <t>郭桥琪</t>
  </si>
  <si>
    <t>李玉秋</t>
  </si>
  <si>
    <t>郑文烽</t>
  </si>
  <si>
    <t>魏</t>
  </si>
  <si>
    <t>李明颖</t>
  </si>
  <si>
    <t>姜女士</t>
  </si>
  <si>
    <t>李森杰</t>
  </si>
  <si>
    <t>雨函</t>
  </si>
  <si>
    <t>林叶茵</t>
  </si>
  <si>
    <t>阎小琴</t>
  </si>
  <si>
    <t>鸿星尔克</t>
  </si>
  <si>
    <t>吴凡</t>
  </si>
  <si>
    <t>彭友红</t>
  </si>
  <si>
    <t>韩琼丽</t>
  </si>
  <si>
    <t>杨洋</t>
  </si>
  <si>
    <t>龚亚楠</t>
  </si>
  <si>
    <t>张季莉</t>
  </si>
  <si>
    <t>曹晓明</t>
  </si>
  <si>
    <t>梁凤</t>
  </si>
  <si>
    <t>安红波</t>
  </si>
  <si>
    <t>陈梅凤</t>
  </si>
  <si>
    <t>张艳</t>
  </si>
  <si>
    <t>余先生</t>
  </si>
  <si>
    <t>思南</t>
  </si>
  <si>
    <t>沈冰</t>
  </si>
  <si>
    <t>华</t>
  </si>
  <si>
    <t>Mr</t>
  </si>
  <si>
    <t>余</t>
  </si>
  <si>
    <t>闫</t>
  </si>
  <si>
    <t>叶</t>
  </si>
  <si>
    <t>凌</t>
  </si>
  <si>
    <t>章</t>
  </si>
  <si>
    <t>程慧</t>
  </si>
  <si>
    <t>吴蓓</t>
  </si>
  <si>
    <t>刘文</t>
  </si>
  <si>
    <t>林六贵</t>
  </si>
  <si>
    <t>李工</t>
  </si>
  <si>
    <t>祝志军</t>
  </si>
  <si>
    <t>汪成龙</t>
  </si>
  <si>
    <t>国秀洋</t>
  </si>
  <si>
    <t>聂万馨</t>
  </si>
  <si>
    <t>白茹</t>
  </si>
  <si>
    <t>王之炎</t>
  </si>
  <si>
    <t>伍静</t>
  </si>
  <si>
    <t>徐晓丽</t>
  </si>
  <si>
    <t>赵立权</t>
  </si>
  <si>
    <t>房汶柯</t>
  </si>
  <si>
    <t>侯建华</t>
  </si>
  <si>
    <t>林美成</t>
  </si>
  <si>
    <t>高方</t>
  </si>
  <si>
    <t>杜彬彬</t>
  </si>
  <si>
    <t>马强新</t>
  </si>
  <si>
    <t>陈喆</t>
  </si>
  <si>
    <t>小柒</t>
  </si>
  <si>
    <t>周静</t>
  </si>
  <si>
    <t>彭燕辉</t>
  </si>
  <si>
    <t>少卿</t>
  </si>
  <si>
    <t>李刚</t>
  </si>
  <si>
    <t>李帅</t>
  </si>
  <si>
    <t>黄东平</t>
  </si>
  <si>
    <t>罗方</t>
  </si>
  <si>
    <t>刘英</t>
  </si>
  <si>
    <t>李月</t>
  </si>
  <si>
    <t>陈黎婷</t>
  </si>
  <si>
    <t>陈建</t>
  </si>
  <si>
    <t>任彪</t>
  </si>
  <si>
    <t>徐淑敏</t>
  </si>
  <si>
    <t>麻峰</t>
  </si>
  <si>
    <t>李杰</t>
  </si>
  <si>
    <t>叮当</t>
  </si>
  <si>
    <t>卿海军</t>
  </si>
  <si>
    <t>李玉春</t>
  </si>
  <si>
    <t>青海</t>
  </si>
  <si>
    <t>董剑昆</t>
  </si>
  <si>
    <t>匡娥</t>
  </si>
  <si>
    <t>张虹</t>
  </si>
  <si>
    <t>赵永政</t>
  </si>
  <si>
    <t>张在旭</t>
  </si>
  <si>
    <t>关红会</t>
  </si>
  <si>
    <t>刘洋洋</t>
  </si>
  <si>
    <t>周立英</t>
  </si>
  <si>
    <t>何镇拯</t>
  </si>
  <si>
    <t>凌浩</t>
  </si>
  <si>
    <t>晨晨</t>
  </si>
  <si>
    <t>丽娟</t>
  </si>
  <si>
    <t>奚高杰</t>
  </si>
  <si>
    <t>蒋文惠</t>
  </si>
  <si>
    <t>覃菲</t>
  </si>
  <si>
    <t>项小小</t>
  </si>
  <si>
    <t>湖南省</t>
  </si>
  <si>
    <t>许芳萍</t>
  </si>
  <si>
    <t>杨猛猛</t>
  </si>
  <si>
    <t>李秀萌</t>
  </si>
  <si>
    <t>张佳莹</t>
  </si>
  <si>
    <t>张秀峰</t>
  </si>
  <si>
    <t>洪晓玉</t>
  </si>
  <si>
    <t>杨双凤</t>
  </si>
  <si>
    <t>许海峰</t>
  </si>
  <si>
    <t>唐银中</t>
  </si>
  <si>
    <t>马晓兰</t>
  </si>
  <si>
    <t>曹志刚</t>
  </si>
  <si>
    <t>张明度</t>
  </si>
  <si>
    <t>王小姐</t>
  </si>
  <si>
    <t>将鸣</t>
  </si>
  <si>
    <t>田生林</t>
  </si>
  <si>
    <t>占建平</t>
  </si>
  <si>
    <t>张莉</t>
  </si>
  <si>
    <t>Missliu</t>
  </si>
  <si>
    <t>叶子</t>
  </si>
  <si>
    <t>蔡阳</t>
  </si>
  <si>
    <t>张婷</t>
  </si>
  <si>
    <t>潘小翠</t>
  </si>
  <si>
    <t>谢明东</t>
  </si>
  <si>
    <t>王露</t>
  </si>
  <si>
    <t>叶亚三</t>
  </si>
  <si>
    <t>吴亚峰</t>
  </si>
  <si>
    <t>赵剑权</t>
  </si>
  <si>
    <t>范翷</t>
  </si>
  <si>
    <t>廖亮</t>
  </si>
  <si>
    <t>张先生</t>
  </si>
  <si>
    <t>王丽丹</t>
  </si>
  <si>
    <t>刘磊</t>
  </si>
  <si>
    <t>郭大维</t>
  </si>
  <si>
    <t>齐嘉宁</t>
  </si>
  <si>
    <t>宁夏</t>
  </si>
  <si>
    <t>施为家</t>
  </si>
  <si>
    <t>杨爽</t>
  </si>
  <si>
    <t>董先生</t>
  </si>
  <si>
    <t>刘泽</t>
  </si>
  <si>
    <t>易劲松</t>
  </si>
  <si>
    <t>刘小洁</t>
  </si>
  <si>
    <t>康金河</t>
  </si>
  <si>
    <t>刘思梦</t>
  </si>
  <si>
    <t>谭术芳</t>
  </si>
  <si>
    <t>陈孝艳</t>
  </si>
  <si>
    <t>季镇</t>
  </si>
  <si>
    <t>邱仕琴</t>
  </si>
  <si>
    <t>郑丹丹</t>
  </si>
  <si>
    <t>杜欣宇</t>
  </si>
  <si>
    <t>小花花</t>
  </si>
  <si>
    <t>丁丽</t>
  </si>
  <si>
    <t>苏水水</t>
  </si>
  <si>
    <t>李敏</t>
  </si>
  <si>
    <t>丁亚华</t>
  </si>
  <si>
    <t>胡建明</t>
  </si>
  <si>
    <t>许伟飞</t>
  </si>
  <si>
    <t>李佳慧</t>
  </si>
  <si>
    <t>张正涛</t>
  </si>
  <si>
    <t>邱颜智</t>
  </si>
  <si>
    <t>郭振奎</t>
  </si>
  <si>
    <t>胡泱泱</t>
  </si>
  <si>
    <t>赵建华</t>
  </si>
  <si>
    <t>万亮</t>
  </si>
  <si>
    <t>弓长张</t>
  </si>
  <si>
    <t>李宁</t>
  </si>
  <si>
    <t>潘泽华</t>
  </si>
  <si>
    <t>钱政东</t>
  </si>
  <si>
    <t>华孟</t>
  </si>
  <si>
    <t>贾鸿官</t>
  </si>
  <si>
    <t>赵丹丹</t>
  </si>
  <si>
    <t>王嘉伟</t>
  </si>
  <si>
    <t>唐东</t>
  </si>
  <si>
    <t>陈软</t>
  </si>
  <si>
    <t>斯嘉</t>
  </si>
  <si>
    <t>翁羚淇</t>
  </si>
  <si>
    <t>吕田伟</t>
  </si>
  <si>
    <t>梁花花</t>
  </si>
  <si>
    <t>庄先生</t>
  </si>
  <si>
    <t>王一馨</t>
  </si>
  <si>
    <t>陈沙沙</t>
  </si>
  <si>
    <t>朴方媛</t>
  </si>
  <si>
    <t>罗晓方</t>
  </si>
  <si>
    <t>梁柳燕</t>
  </si>
  <si>
    <t>周春丽</t>
  </si>
  <si>
    <t>张未斌</t>
  </si>
  <si>
    <t>银燕</t>
  </si>
  <si>
    <t>叶佳兴</t>
  </si>
  <si>
    <t>小黑</t>
  </si>
  <si>
    <t>自松</t>
  </si>
  <si>
    <t>杨红</t>
  </si>
  <si>
    <t>袁良英</t>
  </si>
  <si>
    <t>段春英</t>
  </si>
  <si>
    <t>李红莹</t>
  </si>
  <si>
    <t>徐林</t>
  </si>
  <si>
    <t>吴女士</t>
  </si>
  <si>
    <t>李佳</t>
  </si>
  <si>
    <t>杨魏蔚</t>
  </si>
  <si>
    <t>吴帅</t>
  </si>
  <si>
    <t>周龙</t>
  </si>
  <si>
    <t>李玮</t>
  </si>
  <si>
    <t>黄强</t>
  </si>
  <si>
    <t>吕望</t>
  </si>
  <si>
    <t>张磊</t>
  </si>
  <si>
    <t>周先生</t>
  </si>
  <si>
    <t>劳、之</t>
  </si>
  <si>
    <t>姚玉珍</t>
  </si>
  <si>
    <t>郭秀兰</t>
  </si>
  <si>
    <t>尚彬彬</t>
  </si>
  <si>
    <t>李媛媛</t>
  </si>
  <si>
    <t>陈芳</t>
  </si>
  <si>
    <t>桑尔吉嘉</t>
  </si>
  <si>
    <t>张云香</t>
  </si>
  <si>
    <t>文森</t>
  </si>
  <si>
    <t>佩奇</t>
  </si>
  <si>
    <t>武丘</t>
  </si>
  <si>
    <t>李海</t>
  </si>
  <si>
    <t>李嘉伟</t>
  </si>
  <si>
    <t>穆守龙</t>
  </si>
  <si>
    <t>阿喜</t>
  </si>
  <si>
    <t>张明</t>
  </si>
  <si>
    <t>黎杰</t>
  </si>
  <si>
    <t>蔡湘媛</t>
  </si>
  <si>
    <t>虏霞</t>
  </si>
  <si>
    <t>解浩东</t>
  </si>
  <si>
    <t>牛佳乐</t>
  </si>
  <si>
    <t>姚鹏</t>
  </si>
  <si>
    <t>荣柳</t>
  </si>
  <si>
    <t>张侠</t>
  </si>
  <si>
    <t>展杨</t>
  </si>
  <si>
    <t>王宇晨</t>
  </si>
  <si>
    <t>蔡敏丹</t>
  </si>
  <si>
    <t>郭玉璋</t>
  </si>
  <si>
    <t>张旺</t>
  </si>
  <si>
    <t>刘争鸣</t>
  </si>
  <si>
    <t>王伟</t>
  </si>
  <si>
    <t>小李</t>
  </si>
  <si>
    <t>张振</t>
  </si>
  <si>
    <t>熊合松</t>
  </si>
  <si>
    <t>张彭桃</t>
  </si>
  <si>
    <t>连桂梅</t>
  </si>
  <si>
    <t>袁业双</t>
  </si>
  <si>
    <t>宣德</t>
  </si>
  <si>
    <t>朱凤琳</t>
  </si>
  <si>
    <t>段丹丹</t>
  </si>
  <si>
    <t>陈振庭</t>
  </si>
  <si>
    <t>郭一凡</t>
  </si>
  <si>
    <t>唐冬</t>
  </si>
  <si>
    <t>李智慧</t>
  </si>
  <si>
    <t>周美玲</t>
  </si>
  <si>
    <t>李媛</t>
  </si>
  <si>
    <t>梁欣怡</t>
  </si>
  <si>
    <t>唐阳</t>
  </si>
  <si>
    <t>梁仲威</t>
  </si>
  <si>
    <t>周小雄</t>
  </si>
  <si>
    <t>家信</t>
  </si>
  <si>
    <t>陆益</t>
  </si>
  <si>
    <t>谭小军</t>
  </si>
  <si>
    <t>刘可</t>
  </si>
  <si>
    <t>售后</t>
  </si>
  <si>
    <t>售后6/27</t>
  </si>
  <si>
    <t>王济川</t>
  </si>
  <si>
    <t>易文伟</t>
  </si>
  <si>
    <t>徐红鑫</t>
  </si>
  <si>
    <t>宋小姐</t>
  </si>
  <si>
    <t>大姐夫</t>
  </si>
  <si>
    <t>香港</t>
  </si>
  <si>
    <t>运费</t>
  </si>
  <si>
    <t>232400386975</t>
  </si>
  <si>
    <t>罗志慶</t>
  </si>
  <si>
    <t>232755321466</t>
  </si>
  <si>
    <t>谭先生</t>
  </si>
  <si>
    <t>233222403938</t>
  </si>
  <si>
    <t>卢婉欣</t>
  </si>
  <si>
    <t>不详</t>
  </si>
  <si>
    <t>369023170208</t>
  </si>
  <si>
    <t>卓铭家具</t>
  </si>
  <si>
    <t>232879223947</t>
  </si>
  <si>
    <t>036957706120</t>
  </si>
  <si>
    <t>大庆</t>
  </si>
  <si>
    <t>到转第三方</t>
  </si>
  <si>
    <t>保价</t>
  </si>
  <si>
    <t>038104731628</t>
  </si>
  <si>
    <t>张宝联</t>
  </si>
  <si>
    <t>到付</t>
  </si>
  <si>
    <t>SF1001556341085</t>
  </si>
  <si>
    <t>李佩媛</t>
  </si>
  <si>
    <t>778247693658</t>
  </si>
  <si>
    <t>雷女士</t>
  </si>
  <si>
    <t>443052573413</t>
  </si>
  <si>
    <t>SF1001627181334</t>
  </si>
  <si>
    <t>深圳市尚景印刷有限公司</t>
  </si>
  <si>
    <t>SF1001035700232</t>
  </si>
  <si>
    <t>SF1001778930346</t>
  </si>
  <si>
    <t>368529681838</t>
  </si>
  <si>
    <t>廖静</t>
  </si>
  <si>
    <t>SF1001761347870</t>
  </si>
  <si>
    <t>中山</t>
  </si>
  <si>
    <t>SF1001876164823</t>
  </si>
  <si>
    <t xml:space="preserve"> 客  户  月  结  清  单 </t>
  </si>
  <si>
    <t>地        区：</t>
  </si>
  <si>
    <t>752BF</t>
  </si>
  <si>
    <t>尊敬的 陈怡 (7524005948) 先生/女士</t>
  </si>
  <si>
    <t>客户名称：</t>
  </si>
  <si>
    <t>深圳市家维依家居有限公司</t>
  </si>
  <si>
    <t xml:space="preserve">    您好！</t>
  </si>
  <si>
    <t xml:space="preserve">    感谢您使用我司的服务，以下是您20190601-20190630</t>
  </si>
  <si>
    <t>的电子账单，金额为：1531.00，其中国际小包费用0.00</t>
  </si>
  <si>
    <t>联 系 人：</t>
  </si>
  <si>
    <t>陈怡</t>
  </si>
  <si>
    <t xml:space="preserve">    您本期的最晚汇款日是: 2019年07月15日，请勿错过您的期限。</t>
  </si>
  <si>
    <t>收 帐 员：</t>
  </si>
  <si>
    <t>40223209</t>
  </si>
  <si>
    <t xml:space="preserve">    本期应付金额为：1531.00</t>
  </si>
  <si>
    <t>快递运单费用</t>
  </si>
  <si>
    <t>序号</t>
  </si>
  <si>
    <t>运单号码</t>
  </si>
  <si>
    <t>对方地区</t>
  </si>
  <si>
    <t>对方公司名称</t>
  </si>
  <si>
    <t>计费重量</t>
  </si>
  <si>
    <t>产品类型</t>
  </si>
  <si>
    <t>付款方式</t>
  </si>
  <si>
    <t>费用(元)</t>
  </si>
  <si>
    <t>折扣/促销</t>
  </si>
  <si>
    <t>应付金额</t>
  </si>
  <si>
    <t>经手人</t>
  </si>
  <si>
    <t>增值费用</t>
  </si>
  <si>
    <t>06-05</t>
  </si>
  <si>
    <t>56.000</t>
  </si>
  <si>
    <t>物流普运</t>
  </si>
  <si>
    <t>364.00</t>
  </si>
  <si>
    <t>0.00</t>
  </si>
  <si>
    <t>Gavee</t>
  </si>
  <si>
    <t/>
  </si>
  <si>
    <t>10.00</t>
  </si>
  <si>
    <t>06-06</t>
  </si>
  <si>
    <t>58.500</t>
  </si>
  <si>
    <t>寄付</t>
  </si>
  <si>
    <t>193.00</t>
  </si>
  <si>
    <t>gavee旗舰店</t>
  </si>
  <si>
    <t>06-08</t>
  </si>
  <si>
    <t>1.000</t>
  </si>
  <si>
    <t>顺丰标快</t>
  </si>
  <si>
    <t>12.00</t>
  </si>
  <si>
    <t>徐亮</t>
  </si>
  <si>
    <t>06-11</t>
  </si>
  <si>
    <t>13.00</t>
  </si>
  <si>
    <t>06-12</t>
  </si>
  <si>
    <t>1.500</t>
  </si>
  <si>
    <t>26.00</t>
  </si>
  <si>
    <t>何子宾</t>
  </si>
  <si>
    <t>0.000</t>
  </si>
  <si>
    <t>2.00</t>
  </si>
  <si>
    <t>个性化包装服务费</t>
  </si>
  <si>
    <t>06-17</t>
  </si>
  <si>
    <t>徐菲</t>
  </si>
  <si>
    <t>06-18</t>
  </si>
  <si>
    <t>06-20</t>
  </si>
  <si>
    <t>06-24</t>
  </si>
  <si>
    <t>37.000</t>
  </si>
  <si>
    <t>222.00</t>
  </si>
  <si>
    <t>06-25</t>
  </si>
  <si>
    <t>14.00</t>
  </si>
  <si>
    <t>06-26</t>
  </si>
  <si>
    <t>23.00</t>
  </si>
  <si>
    <t>gavee</t>
  </si>
  <si>
    <t>06-27</t>
  </si>
  <si>
    <t>06-28</t>
  </si>
  <si>
    <t>06-30</t>
  </si>
  <si>
    <t>小  计</t>
  </si>
  <si>
    <t>1531.00</t>
  </si>
  <si>
    <t xml:space="preserve">       1531.00</t>
  </si>
  <si>
    <t>合  计</t>
  </si>
  <si>
    <t>上月未付金额</t>
  </si>
  <si>
    <t>本期账单金额</t>
  </si>
  <si>
    <t>本月应付金额</t>
  </si>
  <si>
    <t>温馨提示：</t>
  </si>
  <si>
    <t>◆若您的账单地址、电邮地址等联系方式发生变化，为确保您能准确无误的收到账单，您可访问微信公众号“顺丰速运月结服务”，及时更新您的信息。</t>
  </si>
  <si>
    <t>◆您可通过银行转账、微信、支付宝等方式直接支付到我司账户，请勿将资金以现金或其他方式交付给我司员工个人账户。如因支付给我司员工个人</t>
  </si>
  <si>
    <t xml:space="preserve">    账户造成的纠纷，我司不承担相关责任。</t>
  </si>
  <si>
    <t>◆若您使用了我司国际小包服务（顺丰国际小包挂号、顺丰国际小包平邮、顺丰国际电商专递）需开具发票，请登录http://intl.sf-express.com申请。</t>
  </si>
  <si>
    <t>◆请特别注意该服务发票开具主体为广东顺丰电子商务有限公司，发票类型为普通发票；但您的款项请支付至下方所列公司及账号。</t>
  </si>
  <si>
    <t>◆我司自2019年4月开始向中国大陆始发的国际标快+、国际标快、国际特惠产品收取燃油附件费，请前往http://go.sf-express.com/FS查看当月</t>
  </si>
  <si>
    <t xml:space="preserve">    燃油费率及计算方法。</t>
  </si>
  <si>
    <t>◆我公司相关资料如下：</t>
  </si>
  <si>
    <t>公司名称：</t>
  </si>
  <si>
    <t>顺丰速运（惠州）有限公司</t>
  </si>
  <si>
    <t>开户银行：</t>
  </si>
  <si>
    <t>中国工商银行惠州市惠城支行</t>
  </si>
  <si>
    <t>银行账号：</t>
  </si>
  <si>
    <t>2008020829200085055</t>
  </si>
  <si>
    <t>SF对账联系人：</t>
  </si>
  <si>
    <t>丘海苑</t>
  </si>
  <si>
    <t>联系电话：</t>
  </si>
  <si>
    <t>86-0755-84874117</t>
  </si>
  <si>
    <t>联系邮箱：</t>
  </si>
  <si>
    <t>QIUHAIYUAN@SF-EXPRESS.COM</t>
  </si>
  <si>
    <t>传真号码：</t>
  </si>
  <si>
    <t xml:space="preserve">◆若贵司需变更开票信息或对账单内容有疑问，请联系SF对账联系人。 </t>
  </si>
  <si>
    <t>◆顺丰积分计划专为月结客户提供，登陆www.sf-express.com 或www.sf-jf.com指定兑换人，即可兑换心仪礼品！</t>
  </si>
  <si>
    <t>◆顺丰经营贷，最高借款额度50万，纯信用，无抵押，最快30分钟放款。申请路径：顺丰速运月结服务公众号 &gt; 月结服务 &gt; 金融服务 &gt; 经营贷。</t>
  </si>
  <si>
    <t>应还金额：26443.00</t>
  </si>
  <si>
    <t>业务日期</t>
  </si>
  <si>
    <t>运单号</t>
  </si>
  <si>
    <t>目的地</t>
  </si>
  <si>
    <t>发货人</t>
  </si>
  <si>
    <t>收货人</t>
  </si>
  <si>
    <t>货物名称</t>
  </si>
  <si>
    <t>未核销金额</t>
  </si>
  <si>
    <t>签收日期</t>
  </si>
  <si>
    <t>差额</t>
  </si>
  <si>
    <t>2019-06-01</t>
  </si>
  <si>
    <t>湖南省-常德市</t>
  </si>
  <si>
    <t>何生</t>
  </si>
  <si>
    <t>801黑框黑色*12</t>
  </si>
  <si>
    <t>2019-06-04</t>
  </si>
  <si>
    <t xml:space="preserve">     </t>
  </si>
  <si>
    <t>内蒙古自治区-呼和浩特市</t>
  </si>
  <si>
    <t>G12黑框黑色*5</t>
  </si>
  <si>
    <t>2019-06-03</t>
  </si>
  <si>
    <t>安徽省-阜阳市</t>
  </si>
  <si>
    <t>S</t>
  </si>
  <si>
    <t>江苏省-南通市</t>
  </si>
  <si>
    <t>江苏省-徐州市</t>
  </si>
  <si>
    <t>河南省-开封市</t>
  </si>
  <si>
    <t>辽宁省-大连市</t>
  </si>
  <si>
    <t>2019-06-05</t>
  </si>
  <si>
    <t>福建省-福州市</t>
  </si>
  <si>
    <t>广西壮族自治区-桂林市</t>
  </si>
  <si>
    <t>浙江省-绍兴市</t>
  </si>
  <si>
    <t>日用品</t>
  </si>
  <si>
    <t>浙江省-杭州市</t>
  </si>
  <si>
    <t>凳子</t>
  </si>
  <si>
    <t>雷志</t>
  </si>
  <si>
    <t>李娇</t>
  </si>
  <si>
    <t>上海-上海市</t>
  </si>
  <si>
    <t>福建省-厦门市</t>
  </si>
  <si>
    <t>浙江省-丽水市</t>
  </si>
  <si>
    <t>潘永洁</t>
  </si>
  <si>
    <t>江苏省-盐城市</t>
  </si>
  <si>
    <t>福建省-三明市</t>
  </si>
  <si>
    <t>伍文林</t>
  </si>
  <si>
    <t>浙江省-台州市</t>
  </si>
  <si>
    <t>管晓</t>
  </si>
  <si>
    <t>广西壮族自治区-贵港市</t>
  </si>
  <si>
    <t>朱晓欣</t>
  </si>
  <si>
    <t>广东省-深圳市</t>
  </si>
  <si>
    <t>吴光辉</t>
  </si>
  <si>
    <t>广东省-惠州市</t>
  </si>
  <si>
    <t>2019-06-14</t>
  </si>
  <si>
    <t>河南省-信阳市</t>
  </si>
  <si>
    <t>蔡礼萍</t>
  </si>
  <si>
    <t>江苏省-苏州市</t>
  </si>
  <si>
    <t>王娟</t>
  </si>
  <si>
    <t>河北省-廊坊市</t>
  </si>
  <si>
    <t>罗哥</t>
  </si>
  <si>
    <t>广东省-东莞市</t>
  </si>
  <si>
    <t>熊倩岚</t>
  </si>
  <si>
    <t>2019-06-02</t>
  </si>
  <si>
    <t>子小</t>
  </si>
  <si>
    <t>李土玲</t>
  </si>
  <si>
    <t>江苏省-无锡市</t>
  </si>
  <si>
    <t>沈宇婷</t>
  </si>
  <si>
    <t>北京-北京市</t>
  </si>
  <si>
    <t>湖北省-武汉市</t>
  </si>
  <si>
    <t>山东省-淄博市</t>
  </si>
  <si>
    <t>王昭昭</t>
  </si>
  <si>
    <t>江苏省-扬州市</t>
  </si>
  <si>
    <t>肖宣碧</t>
  </si>
  <si>
    <t>山东省-威海市</t>
  </si>
  <si>
    <t>阎婷婷</t>
  </si>
  <si>
    <t>花先森</t>
  </si>
  <si>
    <t>吉林省-长春市</t>
  </si>
  <si>
    <t>天津-天津市</t>
  </si>
  <si>
    <t>四川省-成都市</t>
  </si>
  <si>
    <t>G12黑框黑色*1</t>
  </si>
  <si>
    <t>广西壮族自治区-南宁市</t>
  </si>
  <si>
    <t>广东省-肇庆市</t>
  </si>
  <si>
    <t>G12黑色棉*1</t>
  </si>
  <si>
    <t>2019-06-06</t>
  </si>
  <si>
    <t>辽宁省-鞍山市</t>
  </si>
  <si>
    <t>802黑框黑色</t>
  </si>
  <si>
    <t>2019-06-07</t>
  </si>
  <si>
    <t>陕西省-榆林市</t>
  </si>
  <si>
    <t>文件</t>
  </si>
  <si>
    <t>山东省-济南市</t>
  </si>
  <si>
    <t>Q6黑框灰白网</t>
  </si>
  <si>
    <t>广东省-佛山市</t>
  </si>
  <si>
    <t>G12黑框黑色</t>
  </si>
  <si>
    <t>G12黑框红色</t>
  </si>
  <si>
    <t>G12黑框黑色棉</t>
  </si>
  <si>
    <t>云南省-玉溪市</t>
  </si>
  <si>
    <t>A</t>
  </si>
  <si>
    <t>陕西省-西安市</t>
  </si>
  <si>
    <t>T11DE 黑色</t>
  </si>
  <si>
    <t>福建省-莆田市</t>
  </si>
  <si>
    <t>8216A黑色</t>
  </si>
  <si>
    <t>广西壮族自治区-防城港市</t>
  </si>
  <si>
    <t>G12灰框灰色</t>
  </si>
  <si>
    <t>湖南省-邵阳市</t>
  </si>
  <si>
    <t>G12黑框黑面*2</t>
  </si>
  <si>
    <t>山东省-莱芜市</t>
  </si>
  <si>
    <t>G12V黑框蓝</t>
  </si>
  <si>
    <t>G12V黑框红</t>
  </si>
  <si>
    <t>江苏省-镇江市</t>
  </si>
  <si>
    <t>G12V黑框黑</t>
  </si>
  <si>
    <t>湖南省-怀化市</t>
  </si>
  <si>
    <t>电脑椅</t>
  </si>
  <si>
    <t>贵州省-六盘水市</t>
  </si>
  <si>
    <t>8213京东</t>
  </si>
  <si>
    <t>黑龙江省-大庆市</t>
  </si>
  <si>
    <t>801黑框黑色+脚踏</t>
  </si>
  <si>
    <t>2019-06-08</t>
  </si>
  <si>
    <t>河南省-焦作市</t>
  </si>
  <si>
    <t>湖南省-郴州市</t>
  </si>
  <si>
    <t>G12V黑框棉</t>
  </si>
  <si>
    <t>G12V灰框灰</t>
  </si>
  <si>
    <t>河南省-平顶山市</t>
  </si>
  <si>
    <t>精灵椅</t>
  </si>
  <si>
    <t>GAVEE护脊人体工学椅电脑椅家用老板书房办公椅护腰可躺座转</t>
  </si>
  <si>
    <t>GAVEE人体工学电脑椅家用书房护腰办公椅学生网椅转椅简约电</t>
  </si>
  <si>
    <t>福建省-宁德市</t>
  </si>
  <si>
    <t>河南省-三门峡市</t>
  </si>
  <si>
    <t>GAVEE 人体工学椅电脑椅家用书房转椅护腰办公椅子老板座椅</t>
  </si>
  <si>
    <t>ID：joann_zy  G12黑框蓝色主体+扶手</t>
  </si>
  <si>
    <t>河北省-保定市</t>
  </si>
  <si>
    <t>901网靠背（网布重新扪紧）ID：宋大丑</t>
  </si>
  <si>
    <t>ID：chriszhongxian</t>
  </si>
  <si>
    <t>山东省-青岛市</t>
  </si>
  <si>
    <t>G12螺丝</t>
  </si>
  <si>
    <t>Ev</t>
  </si>
  <si>
    <t>广东省-广州市</t>
  </si>
  <si>
    <t>庾</t>
  </si>
  <si>
    <t>河北省-唐山市</t>
  </si>
  <si>
    <t>湖南省-长沙市</t>
  </si>
  <si>
    <t>郁</t>
  </si>
  <si>
    <t>GAVEE工学精灵电脑椅家用北欧休闲椅现代简约餐椅时尚办公书</t>
  </si>
  <si>
    <t>云南省-保山市</t>
  </si>
  <si>
    <t>覃</t>
  </si>
  <si>
    <t>河南省-周口市</t>
  </si>
  <si>
    <t>广东省-中山市</t>
  </si>
  <si>
    <t>京东8213</t>
  </si>
  <si>
    <t>湖南省-株洲市</t>
  </si>
  <si>
    <t>成</t>
  </si>
  <si>
    <t>GAVEE人体工学电脑椅办公椅专用防尘椅套</t>
  </si>
  <si>
    <t>湖南省-益阳市</t>
  </si>
  <si>
    <t>2019-06-09</t>
  </si>
  <si>
    <t>2019-06-26</t>
  </si>
  <si>
    <t>河南省-郑州市</t>
  </si>
  <si>
    <t>周炎槿</t>
  </si>
  <si>
    <t>发票</t>
  </si>
  <si>
    <t>2019-06-10</t>
  </si>
  <si>
    <t>浙江省-嘉兴市</t>
  </si>
  <si>
    <t>GAVEE人体工程学椅家用椅老板椅网布转椅 护腰办公椅电竞椅</t>
  </si>
  <si>
    <t>牛</t>
  </si>
  <si>
    <t>GAVEE 人体工学椅 电脑椅家用转椅网椅 升降办公椅子 可</t>
  </si>
  <si>
    <t>广西壮族自治区-来宾市</t>
  </si>
  <si>
    <t>谢</t>
  </si>
  <si>
    <t>董</t>
  </si>
  <si>
    <t>江西省-吉安市</t>
  </si>
  <si>
    <t>林</t>
  </si>
  <si>
    <t>吕</t>
  </si>
  <si>
    <t>河北省-石家庄市</t>
  </si>
  <si>
    <t>白</t>
  </si>
  <si>
    <t>京东：G12咖啡网</t>
  </si>
  <si>
    <t>6211A</t>
  </si>
  <si>
    <t>2019-06-11</t>
  </si>
  <si>
    <t>8213白框灰白格</t>
  </si>
  <si>
    <t>京东：G12黑色皮</t>
  </si>
  <si>
    <t>重庆-重庆市</t>
  </si>
  <si>
    <t>安徽省-滁州市</t>
  </si>
  <si>
    <t>浙江省-金华市</t>
  </si>
  <si>
    <t>舒</t>
  </si>
  <si>
    <t>广东省-江门市</t>
  </si>
  <si>
    <t>河南省-南阳市</t>
  </si>
  <si>
    <t>常</t>
  </si>
  <si>
    <t>郝</t>
  </si>
  <si>
    <t>山东省-潍坊市</t>
  </si>
  <si>
    <t>京东：521黑色尼龙脚2张</t>
  </si>
  <si>
    <t>福建省-漳州市</t>
  </si>
  <si>
    <t>黑龙江省-哈尔滨市</t>
  </si>
  <si>
    <t>梁</t>
  </si>
  <si>
    <t>GAVEE弓形电脑椅子办公椅家用职员人体工学椅学习休闲会议椅</t>
  </si>
  <si>
    <t>2019-06-12</t>
  </si>
  <si>
    <t>唐</t>
  </si>
  <si>
    <t>辽宁省-沈阳市</t>
  </si>
  <si>
    <t>吉林省-吉林市</t>
  </si>
  <si>
    <t>姜</t>
  </si>
  <si>
    <t>江苏省-南京市</t>
  </si>
  <si>
    <t>马</t>
  </si>
  <si>
    <t>京东：X2普黑</t>
  </si>
  <si>
    <t>椅子部件</t>
  </si>
  <si>
    <t>2019-06-13</t>
  </si>
  <si>
    <t>广西壮族自治区-柳州市</t>
  </si>
  <si>
    <t>广东省-珠海市</t>
  </si>
  <si>
    <t>广东省-揭阳市</t>
  </si>
  <si>
    <t>甘肃省-庆阳市</t>
  </si>
  <si>
    <t>韩磊</t>
  </si>
  <si>
    <t>陕西省-宝鸡市</t>
  </si>
  <si>
    <t>四川省-凉山彝族自治州</t>
  </si>
  <si>
    <t>广东省-梅州市</t>
  </si>
  <si>
    <t>山东省-济宁市</t>
  </si>
  <si>
    <t>贵州省-毕节市</t>
  </si>
  <si>
    <t>汪</t>
  </si>
  <si>
    <t>80系列返修</t>
  </si>
  <si>
    <t>吉林省-延边朝鲜族自治州</t>
  </si>
  <si>
    <t>GAVEE人体工学休闲电脑椅家用现代简约办公椅北欧升降转椅子</t>
  </si>
  <si>
    <t>安徽省-合肥市</t>
  </si>
  <si>
    <t>GAVEE人体工学椅电脑椅家用 转椅老板椅护腰电竞椅游戏椅办</t>
  </si>
  <si>
    <t>曾露</t>
  </si>
  <si>
    <t>袁</t>
  </si>
  <si>
    <t>安徽省-芜湖市</t>
  </si>
  <si>
    <t>戴</t>
  </si>
  <si>
    <t>浙江省-温州市</t>
  </si>
  <si>
    <t>湖南省-衡阳市</t>
  </si>
  <si>
    <t>康</t>
  </si>
  <si>
    <t>辽宁省-抚顺市</t>
  </si>
  <si>
    <t>GAVEE 新品电脑椅家用现代简约人体工学办公椅护腰书房学生</t>
  </si>
  <si>
    <t>河南省-商丘市</t>
  </si>
  <si>
    <t>简</t>
  </si>
  <si>
    <t>谭</t>
  </si>
  <si>
    <t>福建省-泉州市</t>
  </si>
  <si>
    <t>柳</t>
  </si>
  <si>
    <t>GAVEE人体工学电竞椅护腰游戏椅电脑椅家用办公可躺舒适座老</t>
  </si>
  <si>
    <t>史</t>
  </si>
  <si>
    <t>山东省-枣庄市</t>
  </si>
  <si>
    <t>G12黑框黑</t>
  </si>
  <si>
    <t>GAV-601</t>
  </si>
  <si>
    <t>四川省-乐山市</t>
  </si>
  <si>
    <t>GAVEE可躺电脑椅家用午休办公椅人体工学椅网椅书房休闲老板</t>
  </si>
  <si>
    <t>GAVEE时尚椅子凳子 便捷家用餐椅休闲椅户外椅会议电脑椅子</t>
  </si>
  <si>
    <t>2019-06-16</t>
  </si>
  <si>
    <t>广东省-湛江市</t>
  </si>
  <si>
    <t>江西省-南昌市</t>
  </si>
  <si>
    <t>辽宁省-阜新市</t>
  </si>
  <si>
    <t>湖北省-宜昌市</t>
  </si>
  <si>
    <t>2019-06-15</t>
  </si>
  <si>
    <t>田</t>
  </si>
  <si>
    <t>蒋</t>
  </si>
  <si>
    <t>安徽省-淮北市</t>
  </si>
  <si>
    <t>蔡苏亚</t>
  </si>
  <si>
    <t>2019-06-17</t>
  </si>
  <si>
    <t>缪</t>
  </si>
  <si>
    <t>大</t>
  </si>
  <si>
    <t>GAVEE 人体工学椅电脑椅 办公椅家用座椅升降椅 简约老板</t>
  </si>
  <si>
    <t>浙江省-湖州市</t>
  </si>
  <si>
    <t>山西省-太原市</t>
  </si>
  <si>
    <t>韩菲</t>
  </si>
  <si>
    <t>电脑椅背（型号：801）</t>
  </si>
  <si>
    <t>杜玲</t>
  </si>
  <si>
    <t>杨莉萍</t>
  </si>
  <si>
    <t>湖南省-湘潭市</t>
  </si>
  <si>
    <t>胡冰</t>
  </si>
  <si>
    <t>陶志花</t>
  </si>
  <si>
    <t>湖北省-孝感市</t>
  </si>
  <si>
    <t>黄金富</t>
  </si>
  <si>
    <t>广东省-河源市</t>
  </si>
  <si>
    <t>陈杨阳</t>
  </si>
  <si>
    <t>孟娣</t>
  </si>
  <si>
    <t>湖北省-襄阳市</t>
  </si>
  <si>
    <t>石军林</t>
  </si>
  <si>
    <t>徐宝霞</t>
  </si>
  <si>
    <t>湖北省-荆门市</t>
  </si>
  <si>
    <t>四川省-达州市</t>
  </si>
  <si>
    <t>何</t>
  </si>
  <si>
    <t>辽宁省-锦州市</t>
  </si>
  <si>
    <t>安徽省-宣城市</t>
  </si>
  <si>
    <t>冯</t>
  </si>
  <si>
    <t>四川省-资阳市</t>
  </si>
  <si>
    <t>江西省-萍乡市</t>
  </si>
  <si>
    <t>GAVEE电脑人体工学椅网布办公椅 现代简约家用办公椅转椅设</t>
  </si>
  <si>
    <t>高</t>
  </si>
  <si>
    <t>2019-06-18</t>
  </si>
  <si>
    <t>山西省-运城市</t>
  </si>
  <si>
    <t>罗进</t>
  </si>
  <si>
    <t>戎露</t>
  </si>
  <si>
    <t>程旸</t>
  </si>
  <si>
    <t>贾欣惠</t>
  </si>
  <si>
    <t>2019-06-22</t>
  </si>
  <si>
    <t>胡麟威</t>
  </si>
  <si>
    <t>椅子配件</t>
  </si>
  <si>
    <t>姜先生</t>
  </si>
  <si>
    <t>GAV-801</t>
  </si>
  <si>
    <t>GAV-Q6</t>
  </si>
  <si>
    <t>GAV-801升</t>
  </si>
  <si>
    <t>江苏省-常州市</t>
  </si>
  <si>
    <t>秦文荣</t>
  </si>
  <si>
    <t>GAV-G12V</t>
  </si>
  <si>
    <t>酒</t>
  </si>
  <si>
    <t>云南省-文山壮族苗族自治州</t>
  </si>
  <si>
    <t>浙江省-宁波市</t>
  </si>
  <si>
    <t>李蓉蓉</t>
  </si>
  <si>
    <t>宋盼</t>
  </si>
  <si>
    <t>张元宝</t>
  </si>
  <si>
    <t>广西壮族自治区-钦州市</t>
  </si>
  <si>
    <t>王翠</t>
  </si>
  <si>
    <t>河北省-邯郸市</t>
  </si>
  <si>
    <t>2019-06-20</t>
  </si>
  <si>
    <t>山西省-吕梁市</t>
  </si>
  <si>
    <t>2019-06-19</t>
  </si>
  <si>
    <t>秦杨收</t>
  </si>
  <si>
    <t>周小可</t>
  </si>
  <si>
    <t>河北省-秦皇岛市</t>
  </si>
  <si>
    <t>刘振权</t>
  </si>
  <si>
    <t>杜佳欣1</t>
  </si>
  <si>
    <t>胶锤</t>
  </si>
  <si>
    <t>企业，2018D</t>
  </si>
  <si>
    <t>家维依综合服务费补拍专用链接（运费安装费）具体费用咨询客服</t>
  </si>
  <si>
    <t>湖南省-永州市</t>
  </si>
  <si>
    <t>河南省-安阳市</t>
  </si>
  <si>
    <t>洪</t>
  </si>
  <si>
    <t>山东省-菏泽市</t>
  </si>
  <si>
    <t>江与城</t>
  </si>
  <si>
    <t>GAV-M6</t>
  </si>
  <si>
    <t>陈晓锋</t>
  </si>
  <si>
    <t>湖北省-恩施土家族苗族自治州</t>
  </si>
  <si>
    <t>郑女士</t>
  </si>
  <si>
    <t>韩娇</t>
  </si>
  <si>
    <t>李丽萍</t>
  </si>
  <si>
    <t>湖北省-十堰市</t>
  </si>
  <si>
    <t>王玉萍</t>
  </si>
  <si>
    <t>张会娟</t>
  </si>
  <si>
    <t>江西省-九江市</t>
  </si>
  <si>
    <t>巢丽云</t>
  </si>
  <si>
    <t>卢跃</t>
  </si>
  <si>
    <t>王宁</t>
  </si>
  <si>
    <t>901P jd</t>
  </si>
  <si>
    <t>2019-06-24</t>
  </si>
  <si>
    <t>江苏省-泰州市</t>
  </si>
  <si>
    <t>钟</t>
  </si>
  <si>
    <t>贫嘴</t>
  </si>
  <si>
    <t>云南省-昆明市</t>
  </si>
  <si>
    <t>严</t>
  </si>
  <si>
    <t>【狂欢价】GAVEE可躺电脑椅家用午休办公椅人体工学椅网椅书</t>
  </si>
  <si>
    <t>萧</t>
  </si>
  <si>
    <t>童</t>
  </si>
  <si>
    <t>【狂欢价】GAVEE人体工学电脑椅家用书房护腰办公椅学生网椅</t>
  </si>
  <si>
    <t>山东省-临沂市</t>
  </si>
  <si>
    <t>吉林省-四平市</t>
  </si>
  <si>
    <t>方</t>
  </si>
  <si>
    <t>GAVEE新品电脑人体工学椅真皮办公椅椅子靠背懒人休闲老板家</t>
  </si>
  <si>
    <t>贺</t>
  </si>
  <si>
    <t>GAVEE 高端进口牛皮老板椅 人体工程学电脑椅 办公家用真</t>
  </si>
  <si>
    <t>莫峰</t>
  </si>
  <si>
    <t>陈雅君</t>
  </si>
  <si>
    <t>河南省-濮阳市</t>
  </si>
  <si>
    <t>山东省-烟台市</t>
  </si>
  <si>
    <t>张培丽</t>
  </si>
  <si>
    <t>湖北省-鄂州市</t>
  </si>
  <si>
    <t>阙敏娅</t>
  </si>
  <si>
    <t>灵</t>
  </si>
  <si>
    <t>广西壮族自治区-百色市</t>
  </si>
  <si>
    <t>GAVEE 人体工程学电脑椅 升降座椅可躺老板椅 家用网椅办</t>
  </si>
  <si>
    <t>河南省-洛阳市</t>
  </si>
  <si>
    <t>海南省-三亚市</t>
  </si>
  <si>
    <t>邓</t>
  </si>
  <si>
    <t>肖</t>
  </si>
  <si>
    <t>GAVEE 人体工学时尚电脑椅家用现代简约办公椅北欧升降转椅</t>
  </si>
  <si>
    <t>邬</t>
  </si>
  <si>
    <t>江西省-宜春市</t>
  </si>
  <si>
    <t>举个</t>
  </si>
  <si>
    <t>京东X2</t>
  </si>
  <si>
    <t>2019-06-21</t>
  </si>
  <si>
    <t>山西省-长治市</t>
  </si>
  <si>
    <t>黑龙江省-七台河市</t>
  </si>
  <si>
    <t>内蒙古自治区-乌海市</t>
  </si>
  <si>
    <t>李塔那</t>
  </si>
  <si>
    <t>2019-06-23</t>
  </si>
  <si>
    <t>GAV-X2</t>
  </si>
  <si>
    <t>曹潆艺</t>
  </si>
  <si>
    <t>京东521</t>
  </si>
  <si>
    <t>椅子座套</t>
  </si>
  <si>
    <t>河北省-邢台市</t>
  </si>
  <si>
    <t>夏</t>
  </si>
  <si>
    <t>GAVEE 高端人体工学电脑椅家用老板椅子 商务座椅网布护腰</t>
  </si>
  <si>
    <t>付</t>
  </si>
  <si>
    <t>贵州省-黔西南布依族苗族自治州</t>
  </si>
  <si>
    <t>刘王</t>
  </si>
  <si>
    <t>任</t>
  </si>
  <si>
    <t>We</t>
  </si>
  <si>
    <t>四川省-广安市</t>
  </si>
  <si>
    <t>GAVEE 经典办公椅皮转椅 电脑椅家用简约老板椅座椅 会议</t>
  </si>
  <si>
    <t>小</t>
  </si>
  <si>
    <t>GAVEE家用现代简约直播椅网咖人体工程学网布书房转椅电脑办</t>
  </si>
  <si>
    <t>魏学亮</t>
  </si>
  <si>
    <t>2019-06-25</t>
  </si>
  <si>
    <t>鸿星尔克陈银霞</t>
  </si>
  <si>
    <t>蔺小琴</t>
  </si>
  <si>
    <t>王玮</t>
  </si>
  <si>
    <t>山西省-大同市</t>
  </si>
  <si>
    <t>江苏省-淮安市</t>
  </si>
  <si>
    <t>湖北省-黄冈市</t>
  </si>
  <si>
    <t>山西省-忻州市</t>
  </si>
  <si>
    <t>海南省-海口市</t>
  </si>
  <si>
    <t>广东省-阳江市</t>
  </si>
  <si>
    <t>【活动价】GAVEE人体工学电脑椅家用书房护腰办公椅学生网椅</t>
  </si>
  <si>
    <t>B</t>
  </si>
  <si>
    <t>山东省-东营市</t>
  </si>
  <si>
    <t>贵州省-贵阳市</t>
  </si>
  <si>
    <t>文</t>
  </si>
  <si>
    <t>江西省-赣州市</t>
  </si>
  <si>
    <t>彭</t>
  </si>
  <si>
    <t>农</t>
  </si>
  <si>
    <t>符</t>
  </si>
  <si>
    <t>傅</t>
  </si>
  <si>
    <t>陳</t>
  </si>
  <si>
    <t>雨</t>
  </si>
  <si>
    <t>吉林省-辽源市</t>
  </si>
  <si>
    <t>【活动价】GAVEE可躺电脑椅家用午休办公椅人体工学椅网椅书</t>
  </si>
  <si>
    <t>GAVEE旗舰店</t>
  </si>
  <si>
    <t>2019-06-29</t>
  </si>
  <si>
    <t>浙江省-衢州市</t>
  </si>
  <si>
    <t>内蒙古自治区-鄂尔多斯市</t>
  </si>
  <si>
    <t>2019-06-30</t>
  </si>
  <si>
    <t>椅子专属座套</t>
  </si>
  <si>
    <t>椅子座套和头枕套</t>
  </si>
  <si>
    <t>陕西省-渭南市</t>
  </si>
  <si>
    <t>2019-06-27</t>
  </si>
  <si>
    <t>龚</t>
  </si>
  <si>
    <t>GAV-2018</t>
  </si>
  <si>
    <t>陕西省-咸阳市</t>
  </si>
  <si>
    <t>安徽省-宿州市</t>
  </si>
  <si>
    <t>内蒙古自治区-包头市</t>
  </si>
  <si>
    <t>江西省-上饶市</t>
  </si>
  <si>
    <t>祝</t>
  </si>
  <si>
    <t>黑龙江省-齐齐哈尔市</t>
  </si>
  <si>
    <t>国</t>
  </si>
  <si>
    <t>河北省-沧州市</t>
  </si>
  <si>
    <t>聂</t>
  </si>
  <si>
    <t>山东省-滨州市</t>
  </si>
  <si>
    <t>河南省-新乡市</t>
  </si>
  <si>
    <t>房</t>
  </si>
  <si>
    <t>青海省-海东地区</t>
  </si>
  <si>
    <t>2019-07-01</t>
  </si>
  <si>
    <t>叮</t>
  </si>
  <si>
    <t>内蒙古自治区-乌兰察布市</t>
  </si>
  <si>
    <t>侯</t>
  </si>
  <si>
    <t>GAVEE工学精灵电脑椅家用北欧休闲椅现代简约设计师椅时尚办</t>
  </si>
  <si>
    <t>创意凳</t>
  </si>
  <si>
    <t>麻</t>
  </si>
  <si>
    <t>湖南省-娄底市</t>
  </si>
  <si>
    <t>广东省-汕头市</t>
  </si>
  <si>
    <t>蒋文慧</t>
  </si>
  <si>
    <t>山东省-德州市</t>
  </si>
  <si>
    <t>许海锋</t>
  </si>
  <si>
    <t>晨</t>
  </si>
  <si>
    <t>丽</t>
  </si>
  <si>
    <t>易</t>
  </si>
  <si>
    <t>京东X2升级版</t>
  </si>
  <si>
    <t>范翎</t>
  </si>
  <si>
    <t>企业M6豪华版黑色</t>
  </si>
  <si>
    <t>企业，M6普通版</t>
  </si>
  <si>
    <t>椅子扶手螺丝</t>
  </si>
  <si>
    <t>2019-06-28</t>
  </si>
  <si>
    <t>蒋鸣</t>
  </si>
  <si>
    <t>江苏省-宿迁市</t>
  </si>
  <si>
    <t>江西省-景德镇市</t>
  </si>
  <si>
    <t>福建省-龙岩市</t>
  </si>
  <si>
    <t>湖北省-荆州市</t>
  </si>
  <si>
    <t>廖</t>
  </si>
  <si>
    <t>Mi</t>
  </si>
  <si>
    <t>宁夏回族自治区-银川市</t>
  </si>
  <si>
    <t>齐</t>
  </si>
  <si>
    <t>京东802</t>
  </si>
  <si>
    <t>2019-07-05</t>
  </si>
  <si>
    <t>2019-07-02</t>
  </si>
  <si>
    <t>季缜</t>
  </si>
  <si>
    <t>江苏省-连云港市</t>
  </si>
  <si>
    <t>四川省-泸州市</t>
  </si>
  <si>
    <t>岳</t>
  </si>
  <si>
    <t>GAVEE移动躺舒宝 透气网布升降脚踏 新一代时尚椅子脚凳放</t>
  </si>
  <si>
    <t>企业8216</t>
  </si>
  <si>
    <t>钱</t>
  </si>
  <si>
    <t>弓</t>
  </si>
  <si>
    <t>翁</t>
  </si>
  <si>
    <t>万</t>
  </si>
  <si>
    <t>京东901皮</t>
  </si>
  <si>
    <t>勞</t>
  </si>
  <si>
    <t>姚</t>
  </si>
  <si>
    <t>甘肃省-金昌市</t>
  </si>
  <si>
    <t>山东省-聊城市</t>
  </si>
  <si>
    <t>河北省-衡水市</t>
  </si>
  <si>
    <t>广东省-汕尾市</t>
  </si>
  <si>
    <t>河北省-承德市</t>
  </si>
  <si>
    <t>朴</t>
  </si>
  <si>
    <t>广西壮族自治区-玉林市</t>
  </si>
  <si>
    <t>辽宁省-朝阳市</t>
  </si>
  <si>
    <t>武</t>
  </si>
  <si>
    <t>桑尔</t>
  </si>
  <si>
    <t>佩</t>
  </si>
  <si>
    <t>展</t>
  </si>
  <si>
    <t>虞霞</t>
  </si>
  <si>
    <t>山东省-泰安市</t>
  </si>
  <si>
    <t>广西壮族自治区-北海市</t>
  </si>
  <si>
    <t>阿</t>
  </si>
  <si>
    <t>段</t>
  </si>
  <si>
    <t>时尚简约休闲椅</t>
  </si>
  <si>
    <t>陆</t>
  </si>
  <si>
    <t>鍾</t>
  </si>
  <si>
    <t>四川省-德阳市</t>
  </si>
  <si>
    <t>2019-07-04</t>
  </si>
  <si>
    <t>四川省-遂宁市</t>
  </si>
  <si>
    <t>2019-07-03</t>
  </si>
  <si>
    <t>广东省-韶关市</t>
  </si>
  <si>
    <t>湖北省-天门市</t>
  </si>
  <si>
    <t>辽宁省-营口市</t>
  </si>
  <si>
    <t>椅子扶手螺丝和扳手</t>
  </si>
  <si>
    <t>连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</si>
</sst>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3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indexed="8"/>
      <name val="微软雅黑"/>
      <charset val="1"/>
    </font>
    <font>
      <b/>
      <sz val="10"/>
      <color indexed="9"/>
      <name val="微软雅黑"/>
      <charset val="1"/>
    </font>
    <font>
      <b/>
      <sz val="10"/>
      <color rgb="FFFF0000"/>
      <name val="微软雅黑"/>
      <charset val="1"/>
    </font>
    <font>
      <sz val="10"/>
      <color indexed="8"/>
      <name val="微软雅黑"/>
      <charset val="1"/>
    </font>
    <font>
      <sz val="10"/>
      <color rgb="FFFF0000"/>
      <name val="微软雅黑"/>
      <charset val="1"/>
    </font>
    <font>
      <sz val="12"/>
      <name val="Calibri"/>
      <charset val="134"/>
    </font>
    <font>
      <sz val="10"/>
      <name val="Calibri"/>
      <charset val="134"/>
    </font>
    <font>
      <b/>
      <sz val="12"/>
      <name val="Calibri"/>
      <charset val="134"/>
    </font>
    <font>
      <b/>
      <sz val="9"/>
      <color indexed="9"/>
      <name val="Calibri"/>
      <charset val="134"/>
    </font>
    <font>
      <sz val="9"/>
      <name val="Calibri"/>
      <charset val="134"/>
    </font>
    <font>
      <b/>
      <sz val="9"/>
      <name val="Calibri"/>
      <charset val="134"/>
    </font>
    <font>
      <sz val="20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20"/>
      <name val="宋体"/>
      <charset val="134"/>
      <scheme val="minor"/>
    </font>
    <font>
      <sz val="14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8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73C64"/>
        <bgColor indexed="10"/>
      </patternFill>
    </fill>
    <fill>
      <patternFill patternType="solid">
        <fgColor indexed="1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9" fillId="1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7" fillId="11" borderId="5" applyNumberFormat="0" applyAlignment="0" applyProtection="0">
      <alignment vertical="center"/>
    </xf>
    <xf numFmtId="0" fontId="42" fillId="11" borderId="8" applyNumberFormat="0" applyAlignment="0" applyProtection="0">
      <alignment vertical="center"/>
    </xf>
    <xf numFmtId="0" fontId="35" fillId="28" borderId="10" applyNumberFormat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/>
    <xf numFmtId="0" fontId="1" fillId="0" borderId="4" xfId="0" applyNumberFormat="1" applyFont="1" applyFill="1" applyBorder="1" applyAlignment="1"/>
    <xf numFmtId="0" fontId="13" fillId="0" borderId="2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left" vertical="center"/>
    </xf>
    <xf numFmtId="0" fontId="13" fillId="0" borderId="2" xfId="0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58" fontId="15" fillId="4" borderId="0" xfId="0" applyNumberFormat="1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0" fillId="4" borderId="0" xfId="0" applyNumberFormat="1" applyFont="1" applyFill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center" vertical="center" wrapText="1"/>
    </xf>
    <xf numFmtId="58" fontId="16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/>
    </xf>
    <xf numFmtId="58" fontId="15" fillId="0" borderId="0" xfId="0" applyNumberFormat="1" applyFont="1" applyFill="1" applyBorder="1" applyAlignment="1">
      <alignment horizontal="center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58" fontId="20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58" fontId="21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58" fontId="18" fillId="0" borderId="0" xfId="0" applyNumberFormat="1" applyFont="1" applyFill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center" vertical="center" wrapText="1"/>
    </xf>
    <xf numFmtId="0" fontId="2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22" fillId="0" borderId="0" xfId="0" applyFont="1" applyFill="1" applyBorder="1" applyAlignment="1">
      <alignment horizontal="center" vertical="center"/>
    </xf>
    <xf numFmtId="49" fontId="15" fillId="0" borderId="0" xfId="0" applyNumberFormat="1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right" vertical="center"/>
    </xf>
    <xf numFmtId="0" fontId="0" fillId="4" borderId="2" xfId="0" applyFill="1" applyBorder="1" applyAlignment="1">
      <alignment horizontal="right" vertical="center"/>
    </xf>
    <xf numFmtId="0" fontId="23" fillId="4" borderId="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5" fillId="0" borderId="0" xfId="0" applyFont="1" applyFill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J\Desktop\6&#26376;&#20221;&#24503;&#37030;&#65292;&#39034;&#20016;&#24555;&#36882;&#26126;&#32454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惠州德邦"/>
      <sheetName val="惠州德邦8"/>
      <sheetName val="惠州德邦9"/>
      <sheetName val="顺丰"/>
    </sheetNames>
    <sheetDataSet>
      <sheetData sheetId="0">
        <row r="1">
          <cell r="B1" t="str">
            <v>订单编号</v>
          </cell>
          <cell r="C1" t="str">
            <v>姓名</v>
          </cell>
          <cell r="D1" t="str">
            <v>地址</v>
          </cell>
          <cell r="E1" t="str">
            <v>重量</v>
          </cell>
          <cell r="F1" t="str">
            <v>单价</v>
          </cell>
          <cell r="G1" t="str">
            <v>续重</v>
          </cell>
          <cell r="H1" t="str">
            <v>运费</v>
          </cell>
          <cell r="I1" t="str">
            <v>产品型号</v>
          </cell>
        </row>
        <row r="2">
          <cell r="B2" t="str">
            <v>8342949786  8342949787  8342949788  8342949789  8342949490</v>
          </cell>
          <cell r="C2" t="str">
            <v>王培</v>
          </cell>
          <cell r="D2" t="str">
            <v>内蒙古呼尔浩特</v>
          </cell>
          <cell r="E2">
            <v>175</v>
          </cell>
          <cell r="F2">
            <v>114</v>
          </cell>
          <cell r="G2">
            <v>3</v>
          </cell>
          <cell r="H2">
            <v>636</v>
          </cell>
          <cell r="I2" t="str">
            <v>G12</v>
          </cell>
        </row>
        <row r="3">
          <cell r="B3">
            <v>8343027641</v>
          </cell>
          <cell r="C3" t="str">
            <v>吕睿</v>
          </cell>
          <cell r="D3" t="str">
            <v>广西南宁</v>
          </cell>
          <cell r="E3">
            <v>35</v>
          </cell>
          <cell r="F3">
            <v>8</v>
          </cell>
          <cell r="G3">
            <v>2.7</v>
          </cell>
          <cell r="H3">
            <v>99.8</v>
          </cell>
          <cell r="I3" t="str">
            <v>G12</v>
          </cell>
        </row>
        <row r="4">
          <cell r="B4">
            <v>8342953053</v>
          </cell>
          <cell r="C4" t="str">
            <v>张阿楠</v>
          </cell>
          <cell r="D4" t="str">
            <v>江苏徐州</v>
          </cell>
          <cell r="E4">
            <v>35</v>
          </cell>
          <cell r="F4">
            <v>8</v>
          </cell>
          <cell r="G4">
            <v>2.7</v>
          </cell>
          <cell r="H4">
            <v>99.8</v>
          </cell>
          <cell r="I4" t="str">
            <v>G12</v>
          </cell>
        </row>
        <row r="5">
          <cell r="B5">
            <v>8342951919</v>
          </cell>
          <cell r="C5" t="str">
            <v>潘锦新</v>
          </cell>
          <cell r="D5" t="str">
            <v>肇庆</v>
          </cell>
          <cell r="E5">
            <v>35</v>
          </cell>
          <cell r="F5">
            <v>6</v>
          </cell>
          <cell r="G5">
            <v>1</v>
          </cell>
          <cell r="H5">
            <v>40</v>
          </cell>
          <cell r="I5" t="str">
            <v>G12</v>
          </cell>
        </row>
        <row r="6">
          <cell r="B6" t="str">
            <v>8342930612  8342930613 8342930614</v>
          </cell>
          <cell r="C6" t="str">
            <v>黄莺</v>
          </cell>
          <cell r="D6" t="str">
            <v>常德</v>
          </cell>
          <cell r="E6">
            <v>108</v>
          </cell>
          <cell r="F6">
            <v>70.2</v>
          </cell>
          <cell r="G6">
            <v>1.2</v>
          </cell>
          <cell r="H6">
            <v>198.6</v>
          </cell>
          <cell r="I6">
            <v>801</v>
          </cell>
        </row>
        <row r="7">
          <cell r="B7" t="str">
            <v>8342930217 8342930218 8342930221 8342930224 8342930227 8342930230 8342930233 8342930236 8342930240</v>
          </cell>
          <cell r="C7" t="str">
            <v>黄莺</v>
          </cell>
          <cell r="D7" t="str">
            <v>常德</v>
          </cell>
          <cell r="E7">
            <v>324</v>
          </cell>
          <cell r="F7">
            <v>70.2</v>
          </cell>
          <cell r="G7" t="str">
            <v> </v>
          </cell>
          <cell r="H7" t="e">
            <v>#VALUE!</v>
          </cell>
          <cell r="I7">
            <v>801</v>
          </cell>
        </row>
        <row r="8">
          <cell r="B8">
            <v>8344146714</v>
          </cell>
          <cell r="C8" t="str">
            <v>冯韵</v>
          </cell>
          <cell r="D8" t="str">
            <v>昆明</v>
          </cell>
          <cell r="E8">
            <v>1</v>
          </cell>
          <cell r="F8">
            <v>8</v>
          </cell>
          <cell r="G8">
            <v>2.7</v>
          </cell>
          <cell r="H8">
            <v>8</v>
          </cell>
        </row>
        <row r="9">
          <cell r="B9">
            <v>8344147413</v>
          </cell>
          <cell r="C9" t="str">
            <v>陈诗翰</v>
          </cell>
          <cell r="D9" t="str">
            <v>苏州</v>
          </cell>
          <cell r="E9">
            <v>1</v>
          </cell>
          <cell r="F9">
            <v>8</v>
          </cell>
          <cell r="G9">
            <v>2.7</v>
          </cell>
          <cell r="H9">
            <v>8</v>
          </cell>
        </row>
        <row r="10">
          <cell r="B10">
            <v>8344202693</v>
          </cell>
          <cell r="C10" t="str">
            <v>宋宋</v>
          </cell>
          <cell r="D10" t="str">
            <v>内蒙古呼尔浩特</v>
          </cell>
          <cell r="E10">
            <v>1</v>
          </cell>
          <cell r="F10">
            <v>9</v>
          </cell>
          <cell r="G10">
            <v>4</v>
          </cell>
          <cell r="H10">
            <v>9</v>
          </cell>
        </row>
        <row r="11">
          <cell r="B11">
            <v>8344149071</v>
          </cell>
          <cell r="C11" t="str">
            <v>袁小姐</v>
          </cell>
          <cell r="D11" t="str">
            <v>苏州</v>
          </cell>
          <cell r="E11">
            <v>1</v>
          </cell>
          <cell r="F11">
            <v>8</v>
          </cell>
          <cell r="G11">
            <v>2.7</v>
          </cell>
          <cell r="H11">
            <v>8</v>
          </cell>
        </row>
        <row r="12">
          <cell r="B12">
            <v>8344145981</v>
          </cell>
          <cell r="C12" t="str">
            <v>欧阳淼淼</v>
          </cell>
          <cell r="D12" t="str">
            <v>玉溪</v>
          </cell>
          <cell r="E12">
            <v>1</v>
          </cell>
          <cell r="F12">
            <v>8</v>
          </cell>
          <cell r="G12">
            <v>2.7</v>
          </cell>
          <cell r="H12">
            <v>8</v>
          </cell>
        </row>
        <row r="13">
          <cell r="B13">
            <v>8344276351</v>
          </cell>
          <cell r="C13" t="str">
            <v>王楠雅</v>
          </cell>
          <cell r="D13" t="str">
            <v>苏州</v>
          </cell>
          <cell r="E13">
            <v>35</v>
          </cell>
          <cell r="F13">
            <v>8</v>
          </cell>
          <cell r="G13">
            <v>2.7</v>
          </cell>
          <cell r="H13">
            <v>90.6</v>
          </cell>
          <cell r="I13" t="str">
            <v>G12</v>
          </cell>
        </row>
        <row r="14">
          <cell r="B14">
            <v>8344276233</v>
          </cell>
          <cell r="C14" t="str">
            <v>王槐杭</v>
          </cell>
          <cell r="D14" t="str">
            <v>镇江</v>
          </cell>
          <cell r="E14">
            <v>35</v>
          </cell>
          <cell r="F14">
            <v>8</v>
          </cell>
          <cell r="G14">
            <v>2.7</v>
          </cell>
          <cell r="H14">
            <v>90.6</v>
          </cell>
          <cell r="I14" t="str">
            <v>G12</v>
          </cell>
        </row>
        <row r="15">
          <cell r="B15">
            <v>8344277045</v>
          </cell>
          <cell r="C15" t="str">
            <v>孙洪涛</v>
          </cell>
          <cell r="D15" t="str">
            <v>大连</v>
          </cell>
          <cell r="E15">
            <v>35</v>
          </cell>
          <cell r="F15">
            <v>9</v>
          </cell>
          <cell r="G15">
            <v>4</v>
          </cell>
          <cell r="H15">
            <v>110.4</v>
          </cell>
          <cell r="I15" t="str">
            <v>G12</v>
          </cell>
        </row>
        <row r="16">
          <cell r="B16">
            <v>8344276296</v>
          </cell>
          <cell r="C16" t="str">
            <v>林海珊</v>
          </cell>
          <cell r="D16" t="str">
            <v>上海</v>
          </cell>
          <cell r="E16">
            <v>35</v>
          </cell>
          <cell r="F16">
            <v>8</v>
          </cell>
          <cell r="G16">
            <v>2.7</v>
          </cell>
          <cell r="H16">
            <v>86.4</v>
          </cell>
          <cell r="I16" t="str">
            <v>G12</v>
          </cell>
        </row>
        <row r="17">
          <cell r="B17">
            <v>8344148161</v>
          </cell>
          <cell r="C17" t="str">
            <v>司泽永</v>
          </cell>
          <cell r="D17" t="str">
            <v>六盘水</v>
          </cell>
          <cell r="E17">
            <v>14</v>
          </cell>
          <cell r="F17">
            <v>8</v>
          </cell>
          <cell r="G17">
            <v>2.7</v>
          </cell>
          <cell r="H17">
            <v>43.1</v>
          </cell>
          <cell r="I17">
            <v>8213</v>
          </cell>
        </row>
        <row r="18">
          <cell r="B18">
            <v>8344148594</v>
          </cell>
          <cell r="C18" t="str">
            <v>杨军</v>
          </cell>
          <cell r="D18" t="str">
            <v>怀化</v>
          </cell>
          <cell r="E18">
            <v>14</v>
          </cell>
          <cell r="F18">
            <v>8</v>
          </cell>
          <cell r="G18">
            <v>2.7</v>
          </cell>
          <cell r="H18">
            <v>43.1</v>
          </cell>
          <cell r="I18">
            <v>8213</v>
          </cell>
        </row>
        <row r="19">
          <cell r="B19">
            <v>8344276272</v>
          </cell>
          <cell r="C19" t="str">
            <v>文韬</v>
          </cell>
          <cell r="D19" t="str">
            <v>郴州</v>
          </cell>
          <cell r="E19">
            <v>35</v>
          </cell>
          <cell r="F19">
            <v>8</v>
          </cell>
          <cell r="G19">
            <v>2.7</v>
          </cell>
          <cell r="H19">
            <v>76.2</v>
          </cell>
          <cell r="I19" t="str">
            <v>G12</v>
          </cell>
        </row>
        <row r="20">
          <cell r="B20">
            <v>8344276282</v>
          </cell>
          <cell r="C20" t="str">
            <v>王乐飞</v>
          </cell>
          <cell r="D20" t="str">
            <v>莱芜</v>
          </cell>
          <cell r="E20">
            <v>35</v>
          </cell>
          <cell r="F20">
            <v>8</v>
          </cell>
          <cell r="G20">
            <v>2.7</v>
          </cell>
          <cell r="H20">
            <v>94.2</v>
          </cell>
          <cell r="I20" t="str">
            <v>G12</v>
          </cell>
        </row>
        <row r="21">
          <cell r="B21" t="str">
            <v>8343983033 8343983032</v>
          </cell>
          <cell r="C21" t="str">
            <v>刘洋</v>
          </cell>
          <cell r="D21" t="str">
            <v>大庆</v>
          </cell>
          <cell r="E21">
            <v>36</v>
          </cell>
          <cell r="F21">
            <v>109.8</v>
          </cell>
          <cell r="G21">
            <v>1.8</v>
          </cell>
          <cell r="H21">
            <v>120.6</v>
          </cell>
          <cell r="I21">
            <v>801</v>
          </cell>
        </row>
        <row r="22">
          <cell r="B22">
            <v>8344276306</v>
          </cell>
          <cell r="C22" t="str">
            <v>刘佳</v>
          </cell>
          <cell r="D22" t="str">
            <v>武汉</v>
          </cell>
          <cell r="E22">
            <v>35</v>
          </cell>
          <cell r="F22">
            <v>8</v>
          </cell>
          <cell r="G22">
            <v>2.7</v>
          </cell>
          <cell r="H22">
            <v>86.4</v>
          </cell>
          <cell r="I22" t="str">
            <v>G12</v>
          </cell>
        </row>
        <row r="23">
          <cell r="B23" t="str">
            <v>8344406582 8344406583 8344406584</v>
          </cell>
          <cell r="C23" t="str">
            <v>金明华</v>
          </cell>
          <cell r="D23" t="str">
            <v>朝鲜</v>
          </cell>
          <cell r="E23">
            <v>105</v>
          </cell>
          <cell r="F23">
            <v>109.8</v>
          </cell>
          <cell r="G23">
            <v>1.8</v>
          </cell>
          <cell r="H23">
            <v>244.8</v>
          </cell>
          <cell r="I23" t="str">
            <v>G12</v>
          </cell>
        </row>
        <row r="24">
          <cell r="B24">
            <v>8344276219</v>
          </cell>
          <cell r="C24" t="str">
            <v>吴晓</v>
          </cell>
          <cell r="D24" t="str">
            <v>焦作</v>
          </cell>
          <cell r="E24">
            <v>35</v>
          </cell>
          <cell r="F24">
            <v>8</v>
          </cell>
          <cell r="G24">
            <v>2.7</v>
          </cell>
          <cell r="H24">
            <v>92.4</v>
          </cell>
          <cell r="I24" t="str">
            <v>G12</v>
          </cell>
        </row>
        <row r="25">
          <cell r="B25">
            <v>8343984457</v>
          </cell>
          <cell r="C25" t="str">
            <v>程凯</v>
          </cell>
          <cell r="D25" t="str">
            <v>焦作</v>
          </cell>
          <cell r="E25">
            <v>35</v>
          </cell>
          <cell r="F25">
            <v>8</v>
          </cell>
          <cell r="G25">
            <v>2.7</v>
          </cell>
          <cell r="H25">
            <v>92.4</v>
          </cell>
          <cell r="I25" t="str">
            <v>G12</v>
          </cell>
        </row>
        <row r="26">
          <cell r="B26">
            <v>8343983744</v>
          </cell>
          <cell r="C26" t="str">
            <v>杨先生</v>
          </cell>
          <cell r="D26" t="str">
            <v>西安</v>
          </cell>
          <cell r="E26">
            <v>14</v>
          </cell>
          <cell r="F26">
            <v>8</v>
          </cell>
          <cell r="G26">
            <v>2.7</v>
          </cell>
          <cell r="H26">
            <v>43.1</v>
          </cell>
          <cell r="I26" t="str">
            <v>T11172</v>
          </cell>
        </row>
        <row r="27">
          <cell r="B27">
            <v>8343983632</v>
          </cell>
          <cell r="C27" t="str">
            <v>刘忠贤</v>
          </cell>
          <cell r="D27" t="str">
            <v>浦东</v>
          </cell>
          <cell r="E27">
            <v>35</v>
          </cell>
          <cell r="F27">
            <v>8</v>
          </cell>
          <cell r="G27">
            <v>2.7</v>
          </cell>
          <cell r="H27">
            <v>86.4</v>
          </cell>
          <cell r="I27" t="str">
            <v>G12</v>
          </cell>
        </row>
        <row r="28">
          <cell r="B28">
            <v>8343984163</v>
          </cell>
          <cell r="C28" t="str">
            <v>盛雷</v>
          </cell>
          <cell r="D28" t="str">
            <v>浙江</v>
          </cell>
          <cell r="E28">
            <v>35</v>
          </cell>
          <cell r="F28">
            <v>8</v>
          </cell>
          <cell r="G28">
            <v>2.7</v>
          </cell>
          <cell r="H28">
            <v>90.6</v>
          </cell>
          <cell r="I28" t="str">
            <v>G12</v>
          </cell>
        </row>
        <row r="29">
          <cell r="B29">
            <v>8343983396</v>
          </cell>
          <cell r="C29" t="str">
            <v>屠东曙</v>
          </cell>
          <cell r="D29" t="str">
            <v>上海</v>
          </cell>
          <cell r="E29">
            <v>35</v>
          </cell>
          <cell r="F29">
            <v>8</v>
          </cell>
          <cell r="G29">
            <v>2.7</v>
          </cell>
          <cell r="H29">
            <v>86.4</v>
          </cell>
          <cell r="I29" t="str">
            <v>G12</v>
          </cell>
        </row>
        <row r="30">
          <cell r="B30">
            <v>8343984438</v>
          </cell>
          <cell r="C30" t="str">
            <v>赵文翰</v>
          </cell>
          <cell r="D30" t="str">
            <v>沈阳</v>
          </cell>
          <cell r="E30">
            <v>36</v>
          </cell>
          <cell r="F30">
            <v>9</v>
          </cell>
          <cell r="G30">
            <v>4</v>
          </cell>
          <cell r="H30">
            <v>112.2</v>
          </cell>
          <cell r="I30">
            <v>802</v>
          </cell>
        </row>
        <row r="31">
          <cell r="B31">
            <v>8344166779</v>
          </cell>
          <cell r="C31" t="str">
            <v>王星洲</v>
          </cell>
          <cell r="D31" t="str">
            <v>榆林</v>
          </cell>
          <cell r="E31">
            <v>2</v>
          </cell>
          <cell r="F31">
            <v>8</v>
          </cell>
          <cell r="G31">
            <v>2.7</v>
          </cell>
          <cell r="H31">
            <v>10.7</v>
          </cell>
          <cell r="I31" t="str">
            <v>脚踏</v>
          </cell>
        </row>
        <row r="32">
          <cell r="B32">
            <v>8343984204</v>
          </cell>
          <cell r="C32" t="str">
            <v>王星洲</v>
          </cell>
          <cell r="D32" t="str">
            <v>榆林</v>
          </cell>
          <cell r="E32">
            <v>36</v>
          </cell>
          <cell r="F32">
            <v>8</v>
          </cell>
          <cell r="G32">
            <v>2.7</v>
          </cell>
          <cell r="H32">
            <v>95.4</v>
          </cell>
          <cell r="I32">
            <v>802</v>
          </cell>
        </row>
        <row r="33">
          <cell r="B33">
            <v>8344201410</v>
          </cell>
          <cell r="C33" t="str">
            <v>杨真成</v>
          </cell>
          <cell r="D33" t="str">
            <v>防城港</v>
          </cell>
          <cell r="E33">
            <v>35</v>
          </cell>
          <cell r="F33">
            <v>8</v>
          </cell>
          <cell r="G33">
            <v>2.7</v>
          </cell>
          <cell r="H33">
            <v>76.2</v>
          </cell>
          <cell r="I33" t="str">
            <v>G12</v>
          </cell>
        </row>
        <row r="34">
          <cell r="B34">
            <v>8344145387</v>
          </cell>
          <cell r="C34" t="str">
            <v>高时扬</v>
          </cell>
          <cell r="D34" t="str">
            <v>济南市</v>
          </cell>
          <cell r="E34">
            <v>31</v>
          </cell>
          <cell r="F34">
            <v>8</v>
          </cell>
          <cell r="G34">
            <v>2.7</v>
          </cell>
          <cell r="H34">
            <v>87</v>
          </cell>
          <cell r="I34" t="str">
            <v>Q6</v>
          </cell>
        </row>
        <row r="35">
          <cell r="B35">
            <v>8344197033</v>
          </cell>
          <cell r="C35" t="str">
            <v>吴朝石</v>
          </cell>
          <cell r="D35" t="str">
            <v>福建</v>
          </cell>
          <cell r="E35">
            <v>16</v>
          </cell>
          <cell r="F35">
            <v>8</v>
          </cell>
          <cell r="G35">
            <v>2.7</v>
          </cell>
          <cell r="H35">
            <v>48.5</v>
          </cell>
          <cell r="I35">
            <v>8216</v>
          </cell>
        </row>
        <row r="36">
          <cell r="B36" t="str">
            <v>8344093345 8344093346</v>
          </cell>
          <cell r="C36" t="str">
            <v>马海海</v>
          </cell>
          <cell r="D36" t="str">
            <v>邵阳</v>
          </cell>
          <cell r="E36">
            <v>70</v>
          </cell>
          <cell r="F36">
            <v>70.2</v>
          </cell>
          <cell r="G36">
            <v>1.2</v>
          </cell>
          <cell r="H36">
            <v>118.2</v>
          </cell>
          <cell r="I36" t="str">
            <v>G12</v>
          </cell>
        </row>
        <row r="37">
          <cell r="B37">
            <v>8344276209</v>
          </cell>
          <cell r="C37" t="str">
            <v>杜灿灿</v>
          </cell>
          <cell r="D37" t="str">
            <v>河南</v>
          </cell>
          <cell r="E37">
            <v>1</v>
          </cell>
          <cell r="F37">
            <v>8</v>
          </cell>
          <cell r="G37">
            <v>2.7</v>
          </cell>
          <cell r="H37">
            <v>8</v>
          </cell>
        </row>
        <row r="38">
          <cell r="B38">
            <v>9889202402</v>
          </cell>
          <cell r="C38" t="str">
            <v>陈红笑</v>
          </cell>
          <cell r="D38" t="str">
            <v>江苏</v>
          </cell>
          <cell r="E38">
            <v>1</v>
          </cell>
          <cell r="F38">
            <v>8</v>
          </cell>
          <cell r="G38">
            <v>2.7</v>
          </cell>
          <cell r="H38">
            <v>8</v>
          </cell>
        </row>
        <row r="39">
          <cell r="B39">
            <v>9889193892</v>
          </cell>
          <cell r="C39" t="str">
            <v>魏巍</v>
          </cell>
          <cell r="D39" t="str">
            <v>陕西</v>
          </cell>
          <cell r="E39">
            <v>1</v>
          </cell>
          <cell r="F39">
            <v>8</v>
          </cell>
          <cell r="G39">
            <v>2.7</v>
          </cell>
          <cell r="H39">
            <v>8</v>
          </cell>
        </row>
        <row r="40">
          <cell r="B40">
            <v>9889199306</v>
          </cell>
          <cell r="C40" t="str">
            <v>陈爱容</v>
          </cell>
          <cell r="D40" t="str">
            <v>河南</v>
          </cell>
          <cell r="E40">
            <v>1</v>
          </cell>
          <cell r="F40">
            <v>8</v>
          </cell>
          <cell r="G40">
            <v>2.7</v>
          </cell>
          <cell r="H40">
            <v>8</v>
          </cell>
        </row>
        <row r="41">
          <cell r="B41">
            <v>9889331614</v>
          </cell>
          <cell r="C41" t="str">
            <v>郁汶君</v>
          </cell>
          <cell r="D41" t="str">
            <v>江苏</v>
          </cell>
          <cell r="E41">
            <v>1</v>
          </cell>
          <cell r="F41">
            <v>8</v>
          </cell>
          <cell r="G41">
            <v>2.7</v>
          </cell>
          <cell r="H41">
            <v>8</v>
          </cell>
        </row>
        <row r="42">
          <cell r="B42">
            <v>9889327331</v>
          </cell>
          <cell r="C42" t="str">
            <v>王越</v>
          </cell>
          <cell r="D42" t="str">
            <v>天津</v>
          </cell>
          <cell r="E42">
            <v>1</v>
          </cell>
          <cell r="F42">
            <v>8</v>
          </cell>
          <cell r="G42">
            <v>2.7</v>
          </cell>
          <cell r="H42">
            <v>8</v>
          </cell>
        </row>
        <row r="43">
          <cell r="B43">
            <v>9889203925</v>
          </cell>
          <cell r="C43" t="str">
            <v>潘燕</v>
          </cell>
          <cell r="D43" t="str">
            <v>福建</v>
          </cell>
          <cell r="E43">
            <v>1</v>
          </cell>
          <cell r="F43">
            <v>8</v>
          </cell>
          <cell r="G43">
            <v>2.7</v>
          </cell>
          <cell r="H43">
            <v>8</v>
          </cell>
        </row>
        <row r="44">
          <cell r="B44">
            <v>9889207128</v>
          </cell>
          <cell r="C44" t="str">
            <v>王朝秀</v>
          </cell>
          <cell r="D44" t="str">
            <v>东莞</v>
          </cell>
          <cell r="E44">
            <v>1</v>
          </cell>
          <cell r="F44">
            <v>6</v>
          </cell>
          <cell r="G44">
            <v>1</v>
          </cell>
          <cell r="H44">
            <v>6</v>
          </cell>
        </row>
        <row r="45">
          <cell r="B45">
            <v>7793306484</v>
          </cell>
          <cell r="C45" t="str">
            <v>杨文</v>
          </cell>
          <cell r="D45" t="str">
            <v>四川</v>
          </cell>
          <cell r="E45">
            <v>17</v>
          </cell>
          <cell r="F45">
            <v>8</v>
          </cell>
          <cell r="G45">
            <v>2.7</v>
          </cell>
          <cell r="H45">
            <v>51.2</v>
          </cell>
          <cell r="I45" t="str">
            <v>X2</v>
          </cell>
        </row>
        <row r="46">
          <cell r="B46">
            <v>7793306485</v>
          </cell>
          <cell r="C46" t="str">
            <v>多多</v>
          </cell>
          <cell r="D46" t="str">
            <v>福建</v>
          </cell>
          <cell r="E46">
            <v>31</v>
          </cell>
          <cell r="F46">
            <v>8</v>
          </cell>
          <cell r="G46">
            <v>2.7</v>
          </cell>
          <cell r="H46">
            <v>69.6</v>
          </cell>
          <cell r="I46" t="str">
            <v>Q6</v>
          </cell>
        </row>
        <row r="47">
          <cell r="B47">
            <v>7793306512</v>
          </cell>
          <cell r="C47" t="str">
            <v>邱永林</v>
          </cell>
          <cell r="D47" t="str">
            <v>浙江</v>
          </cell>
          <cell r="E47">
            <v>36</v>
          </cell>
          <cell r="F47">
            <v>8</v>
          </cell>
          <cell r="G47">
            <v>2.7</v>
          </cell>
          <cell r="H47">
            <v>95.4</v>
          </cell>
          <cell r="I47">
            <v>801</v>
          </cell>
        </row>
        <row r="48">
          <cell r="B48">
            <v>7793306486</v>
          </cell>
          <cell r="C48" t="str">
            <v>刘伶</v>
          </cell>
          <cell r="D48" t="str">
            <v>浙江</v>
          </cell>
          <cell r="E48">
            <v>17</v>
          </cell>
          <cell r="F48">
            <v>8</v>
          </cell>
          <cell r="G48">
            <v>2.7</v>
          </cell>
          <cell r="H48">
            <v>51.2</v>
          </cell>
          <cell r="I48" t="str">
            <v>X2</v>
          </cell>
        </row>
        <row r="49">
          <cell r="B49">
            <v>7793306487</v>
          </cell>
          <cell r="C49" t="str">
            <v>杨凯</v>
          </cell>
          <cell r="D49" t="str">
            <v>天津</v>
          </cell>
          <cell r="E49">
            <v>35</v>
          </cell>
          <cell r="F49">
            <v>8</v>
          </cell>
          <cell r="G49">
            <v>2.7</v>
          </cell>
          <cell r="H49">
            <v>90.6</v>
          </cell>
          <cell r="I49" t="str">
            <v>G12</v>
          </cell>
        </row>
        <row r="50">
          <cell r="B50">
            <v>7793306502</v>
          </cell>
          <cell r="C50" t="str">
            <v>老先生</v>
          </cell>
          <cell r="D50" t="str">
            <v>广东</v>
          </cell>
          <cell r="E50">
            <v>35</v>
          </cell>
          <cell r="F50">
            <v>6</v>
          </cell>
          <cell r="G50">
            <v>1</v>
          </cell>
          <cell r="H50">
            <v>36</v>
          </cell>
        </row>
        <row r="51">
          <cell r="B51">
            <v>7793306489</v>
          </cell>
        </row>
        <row r="51">
          <cell r="D51" t="str">
            <v>江苏</v>
          </cell>
          <cell r="E51">
            <v>35</v>
          </cell>
          <cell r="F51">
            <v>8</v>
          </cell>
          <cell r="G51">
            <v>2.7</v>
          </cell>
          <cell r="H51">
            <v>87.6</v>
          </cell>
          <cell r="I51" t="str">
            <v>G12</v>
          </cell>
        </row>
        <row r="52">
          <cell r="B52">
            <v>7793306513</v>
          </cell>
          <cell r="C52" t="str">
            <v>韩旭</v>
          </cell>
          <cell r="D52" t="str">
            <v>吉林</v>
          </cell>
          <cell r="E52">
            <v>35</v>
          </cell>
          <cell r="F52">
            <v>9</v>
          </cell>
          <cell r="G52">
            <v>4</v>
          </cell>
          <cell r="H52">
            <v>118.8</v>
          </cell>
          <cell r="I52" t="str">
            <v>G12</v>
          </cell>
        </row>
        <row r="53">
          <cell r="B53">
            <v>7793306498</v>
          </cell>
          <cell r="C53" t="str">
            <v>美光辉</v>
          </cell>
          <cell r="D53" t="str">
            <v>广东</v>
          </cell>
          <cell r="E53">
            <v>35</v>
          </cell>
          <cell r="F53">
            <v>6</v>
          </cell>
          <cell r="G53">
            <v>1</v>
          </cell>
          <cell r="H53">
            <v>36</v>
          </cell>
          <cell r="I53" t="str">
            <v>G12</v>
          </cell>
        </row>
        <row r="54">
          <cell r="B54">
            <v>7793306488</v>
          </cell>
        </row>
        <row r="54">
          <cell r="D54" t="str">
            <v>上海</v>
          </cell>
          <cell r="E54">
            <v>35</v>
          </cell>
          <cell r="F54">
            <v>8</v>
          </cell>
          <cell r="G54">
            <v>2.7</v>
          </cell>
          <cell r="H54">
            <v>86.4</v>
          </cell>
          <cell r="I54" t="str">
            <v>G12</v>
          </cell>
        </row>
        <row r="55">
          <cell r="B55">
            <v>7793306499</v>
          </cell>
          <cell r="C55" t="str">
            <v>金娜</v>
          </cell>
          <cell r="D55" t="str">
            <v>北京</v>
          </cell>
          <cell r="E55">
            <v>1</v>
          </cell>
          <cell r="F55">
            <v>8</v>
          </cell>
          <cell r="G55">
            <v>2.7</v>
          </cell>
          <cell r="H55">
            <v>8</v>
          </cell>
        </row>
        <row r="56">
          <cell r="B56">
            <v>7793306500</v>
          </cell>
          <cell r="C56" t="str">
            <v>小小</v>
          </cell>
          <cell r="D56" t="str">
            <v>湖北</v>
          </cell>
          <cell r="E56">
            <v>1</v>
          </cell>
          <cell r="F56">
            <v>8</v>
          </cell>
          <cell r="G56">
            <v>2.7</v>
          </cell>
          <cell r="H56">
            <v>8</v>
          </cell>
        </row>
        <row r="57">
          <cell r="B57">
            <v>7793306491</v>
          </cell>
          <cell r="C57" t="str">
            <v>吕强</v>
          </cell>
          <cell r="D57" t="str">
            <v>河北</v>
          </cell>
          <cell r="E57">
            <v>1</v>
          </cell>
          <cell r="F57">
            <v>8</v>
          </cell>
          <cell r="G57">
            <v>2.7</v>
          </cell>
          <cell r="H57">
            <v>8</v>
          </cell>
        </row>
        <row r="58">
          <cell r="B58">
            <v>7793306492</v>
          </cell>
          <cell r="C58" t="str">
            <v>罗哥</v>
          </cell>
          <cell r="D58" t="str">
            <v>上海</v>
          </cell>
          <cell r="E58">
            <v>1</v>
          </cell>
          <cell r="F58">
            <v>8</v>
          </cell>
          <cell r="G58">
            <v>2.7</v>
          </cell>
          <cell r="H58">
            <v>8</v>
          </cell>
        </row>
        <row r="59">
          <cell r="B59">
            <v>7793306511</v>
          </cell>
          <cell r="C59" t="str">
            <v>熊倩倩</v>
          </cell>
          <cell r="D59" t="str">
            <v>广东</v>
          </cell>
          <cell r="E59">
            <v>1</v>
          </cell>
          <cell r="F59">
            <v>6</v>
          </cell>
          <cell r="G59">
            <v>1</v>
          </cell>
          <cell r="H59">
            <v>6</v>
          </cell>
        </row>
        <row r="60">
          <cell r="B60">
            <v>7793306501</v>
          </cell>
          <cell r="C60" t="str">
            <v>李娇</v>
          </cell>
          <cell r="D60" t="str">
            <v>江苏</v>
          </cell>
          <cell r="E60">
            <v>1</v>
          </cell>
          <cell r="F60">
            <v>8</v>
          </cell>
          <cell r="G60">
            <v>2.7</v>
          </cell>
          <cell r="H60">
            <v>8</v>
          </cell>
        </row>
        <row r="61">
          <cell r="B61">
            <v>7793306482</v>
          </cell>
          <cell r="C61" t="str">
            <v>王娟</v>
          </cell>
          <cell r="D61" t="str">
            <v>江苏</v>
          </cell>
          <cell r="E61">
            <v>1</v>
          </cell>
          <cell r="F61">
            <v>8</v>
          </cell>
          <cell r="G61">
            <v>2.7</v>
          </cell>
          <cell r="H61">
            <v>8</v>
          </cell>
        </row>
        <row r="62">
          <cell r="B62">
            <v>7793306483</v>
          </cell>
          <cell r="C62" t="str">
            <v>蔡礼萍</v>
          </cell>
          <cell r="D62" t="str">
            <v>河南</v>
          </cell>
          <cell r="E62">
            <v>1</v>
          </cell>
          <cell r="F62">
            <v>8</v>
          </cell>
          <cell r="G62">
            <v>2.7</v>
          </cell>
          <cell r="H62">
            <v>8</v>
          </cell>
        </row>
        <row r="63">
          <cell r="B63">
            <v>7793306480</v>
          </cell>
          <cell r="C63" t="str">
            <v>朱芸芸</v>
          </cell>
          <cell r="D63" t="str">
            <v>陕西</v>
          </cell>
          <cell r="E63">
            <v>1</v>
          </cell>
          <cell r="F63">
            <v>8</v>
          </cell>
          <cell r="G63">
            <v>2.7</v>
          </cell>
          <cell r="H63">
            <v>8</v>
          </cell>
        </row>
        <row r="64">
          <cell r="B64">
            <v>7793306479</v>
          </cell>
          <cell r="C64" t="str">
            <v>伍文林</v>
          </cell>
          <cell r="D64" t="str">
            <v>福建</v>
          </cell>
          <cell r="E64">
            <v>1</v>
          </cell>
          <cell r="F64">
            <v>8</v>
          </cell>
          <cell r="G64">
            <v>2.7</v>
          </cell>
          <cell r="H64">
            <v>8</v>
          </cell>
        </row>
        <row r="65">
          <cell r="B65">
            <v>7793306481</v>
          </cell>
          <cell r="C65" t="str">
            <v>潘永法</v>
          </cell>
          <cell r="D65" t="str">
            <v>上海</v>
          </cell>
          <cell r="E65">
            <v>1</v>
          </cell>
          <cell r="F65">
            <v>8</v>
          </cell>
          <cell r="G65">
            <v>2.7</v>
          </cell>
          <cell r="H65">
            <v>8</v>
          </cell>
        </row>
        <row r="66">
          <cell r="B66">
            <v>7793306477</v>
          </cell>
          <cell r="C66" t="str">
            <v>管王晓</v>
          </cell>
          <cell r="D66" t="str">
            <v>浙江</v>
          </cell>
          <cell r="E66">
            <v>1</v>
          </cell>
          <cell r="F66">
            <v>8</v>
          </cell>
          <cell r="G66">
            <v>2.7</v>
          </cell>
          <cell r="H66">
            <v>8</v>
          </cell>
        </row>
        <row r="67">
          <cell r="B67">
            <v>7793306478</v>
          </cell>
          <cell r="C67" t="str">
            <v>朱晓欣</v>
          </cell>
          <cell r="D67" t="str">
            <v>广西</v>
          </cell>
          <cell r="E67">
            <v>1</v>
          </cell>
          <cell r="F67">
            <v>8</v>
          </cell>
          <cell r="G67">
            <v>2.7</v>
          </cell>
          <cell r="H67">
            <v>8</v>
          </cell>
        </row>
        <row r="68">
          <cell r="B68">
            <v>7793306504</v>
          </cell>
          <cell r="C68" t="str">
            <v>雷杰</v>
          </cell>
          <cell r="D68" t="str">
            <v>湖南</v>
          </cell>
          <cell r="E68">
            <v>1</v>
          </cell>
          <cell r="F68">
            <v>8</v>
          </cell>
          <cell r="G68">
            <v>2.7</v>
          </cell>
          <cell r="H68">
            <v>8</v>
          </cell>
        </row>
        <row r="69">
          <cell r="B69">
            <v>7793306503</v>
          </cell>
          <cell r="C69" t="str">
            <v>王培</v>
          </cell>
          <cell r="D69" t="str">
            <v>内蒙呼尔浩特</v>
          </cell>
          <cell r="E69">
            <v>1</v>
          </cell>
          <cell r="F69">
            <v>9</v>
          </cell>
          <cell r="G69">
            <v>4</v>
          </cell>
          <cell r="H69">
            <v>9</v>
          </cell>
        </row>
        <row r="70">
          <cell r="B70">
            <v>7793306514</v>
          </cell>
          <cell r="C70" t="str">
            <v>孙</v>
          </cell>
          <cell r="D70" t="str">
            <v>上海</v>
          </cell>
          <cell r="E70">
            <v>1</v>
          </cell>
          <cell r="F70">
            <v>8</v>
          </cell>
          <cell r="G70">
            <v>2.7</v>
          </cell>
          <cell r="H70">
            <v>8</v>
          </cell>
        </row>
        <row r="71">
          <cell r="B71">
            <v>7793306493</v>
          </cell>
          <cell r="C71" t="str">
            <v>肖宣碧</v>
          </cell>
          <cell r="D71" t="str">
            <v>江苏</v>
          </cell>
          <cell r="E71">
            <v>1</v>
          </cell>
          <cell r="F71">
            <v>8</v>
          </cell>
          <cell r="G71">
            <v>2.7</v>
          </cell>
          <cell r="H71">
            <v>8</v>
          </cell>
        </row>
        <row r="72">
          <cell r="B72">
            <v>7793306494</v>
          </cell>
          <cell r="C72" t="str">
            <v>阎婷婷</v>
          </cell>
          <cell r="D72" t="str">
            <v>山东</v>
          </cell>
          <cell r="E72">
            <v>1</v>
          </cell>
          <cell r="F72">
            <v>8</v>
          </cell>
          <cell r="G72">
            <v>2.7</v>
          </cell>
          <cell r="H72">
            <v>8</v>
          </cell>
        </row>
        <row r="73">
          <cell r="B73">
            <v>7793306495</v>
          </cell>
          <cell r="C73" t="str">
            <v>王昭昭</v>
          </cell>
          <cell r="D73" t="str">
            <v>山东</v>
          </cell>
          <cell r="E73">
            <v>1</v>
          </cell>
          <cell r="F73">
            <v>8</v>
          </cell>
          <cell r="G73">
            <v>2.7</v>
          </cell>
          <cell r="H73">
            <v>8</v>
          </cell>
        </row>
        <row r="74">
          <cell r="B74">
            <v>7793306496</v>
          </cell>
          <cell r="C74" t="str">
            <v>李土玲</v>
          </cell>
          <cell r="D74" t="str">
            <v>福建</v>
          </cell>
          <cell r="E74">
            <v>1</v>
          </cell>
          <cell r="F74">
            <v>8</v>
          </cell>
          <cell r="G74">
            <v>2.7</v>
          </cell>
          <cell r="H74">
            <v>8</v>
          </cell>
        </row>
        <row r="75">
          <cell r="B75">
            <v>7793306497</v>
          </cell>
          <cell r="C75" t="str">
            <v>沈年婷</v>
          </cell>
          <cell r="D75" t="str">
            <v>江苏</v>
          </cell>
          <cell r="E75">
            <v>1</v>
          </cell>
          <cell r="F75">
            <v>8</v>
          </cell>
          <cell r="G75">
            <v>2.7</v>
          </cell>
          <cell r="H75">
            <v>8</v>
          </cell>
        </row>
        <row r="76">
          <cell r="B76">
            <v>8345252532</v>
          </cell>
          <cell r="C76" t="str">
            <v>陈欣欣</v>
          </cell>
          <cell r="D76" t="str">
            <v>天津</v>
          </cell>
          <cell r="E76">
            <v>1</v>
          </cell>
          <cell r="F76">
            <v>8</v>
          </cell>
          <cell r="G76">
            <v>2.7</v>
          </cell>
          <cell r="H76">
            <v>8</v>
          </cell>
        </row>
        <row r="77">
          <cell r="B77">
            <v>8345252349</v>
          </cell>
          <cell r="C77" t="str">
            <v>周春华</v>
          </cell>
          <cell r="D77" t="str">
            <v>江苏</v>
          </cell>
          <cell r="E77">
            <v>1</v>
          </cell>
          <cell r="F77">
            <v>8</v>
          </cell>
          <cell r="G77">
            <v>2.7</v>
          </cell>
          <cell r="H77">
            <v>8</v>
          </cell>
        </row>
        <row r="78">
          <cell r="B78">
            <v>8345252126</v>
          </cell>
          <cell r="C78" t="str">
            <v>王宛丘</v>
          </cell>
          <cell r="D78" t="str">
            <v>北京</v>
          </cell>
          <cell r="E78">
            <v>1</v>
          </cell>
          <cell r="F78">
            <v>8</v>
          </cell>
          <cell r="G78">
            <v>2.7</v>
          </cell>
          <cell r="H78">
            <v>8</v>
          </cell>
        </row>
        <row r="79">
          <cell r="B79">
            <v>8345251530</v>
          </cell>
          <cell r="C79" t="str">
            <v>张秀娟</v>
          </cell>
          <cell r="D79" t="str">
            <v>徐州</v>
          </cell>
          <cell r="E79">
            <v>1</v>
          </cell>
          <cell r="F79">
            <v>8</v>
          </cell>
          <cell r="G79">
            <v>2.7</v>
          </cell>
          <cell r="H79">
            <v>8</v>
          </cell>
        </row>
        <row r="80">
          <cell r="B80">
            <v>8345251254</v>
          </cell>
          <cell r="C80" t="str">
            <v>赵元元</v>
          </cell>
          <cell r="D80" t="str">
            <v>常德</v>
          </cell>
          <cell r="E80">
            <v>1</v>
          </cell>
          <cell r="F80">
            <v>8</v>
          </cell>
          <cell r="G80">
            <v>2.7</v>
          </cell>
          <cell r="H80">
            <v>8</v>
          </cell>
        </row>
        <row r="81">
          <cell r="B81">
            <v>8345250648</v>
          </cell>
          <cell r="C81" t="str">
            <v>檀莉</v>
          </cell>
          <cell r="D81" t="str">
            <v>益阳</v>
          </cell>
          <cell r="E81">
            <v>1</v>
          </cell>
          <cell r="F81">
            <v>8</v>
          </cell>
          <cell r="G81">
            <v>2.7</v>
          </cell>
          <cell r="H81">
            <v>8</v>
          </cell>
        </row>
        <row r="82">
          <cell r="B82">
            <v>8344937050</v>
          </cell>
          <cell r="C82" t="str">
            <v>刘志贤</v>
          </cell>
          <cell r="D82" t="str">
            <v>上海</v>
          </cell>
          <cell r="E82">
            <v>1</v>
          </cell>
          <cell r="F82">
            <v>8</v>
          </cell>
          <cell r="G82">
            <v>2.7</v>
          </cell>
          <cell r="H82">
            <v>8</v>
          </cell>
        </row>
        <row r="83">
          <cell r="B83">
            <v>8344936067</v>
          </cell>
          <cell r="C83" t="str">
            <v>魏超</v>
          </cell>
          <cell r="D83" t="str">
            <v>青岛</v>
          </cell>
          <cell r="E83">
            <v>1</v>
          </cell>
          <cell r="F83">
            <v>8</v>
          </cell>
          <cell r="G83">
            <v>2.7</v>
          </cell>
          <cell r="H83">
            <v>8</v>
          </cell>
        </row>
        <row r="84">
          <cell r="B84">
            <v>8344931151</v>
          </cell>
          <cell r="C84" t="str">
            <v>宋贤</v>
          </cell>
          <cell r="D84" t="str">
            <v>河北</v>
          </cell>
          <cell r="E84">
            <v>16</v>
          </cell>
          <cell r="F84">
            <v>8</v>
          </cell>
          <cell r="G84">
            <v>2.7</v>
          </cell>
          <cell r="H84">
            <v>48.5</v>
          </cell>
          <cell r="I84">
            <v>901</v>
          </cell>
        </row>
        <row r="85">
          <cell r="B85">
            <v>8344935119</v>
          </cell>
          <cell r="C85" t="str">
            <v>周苑</v>
          </cell>
          <cell r="D85" t="str">
            <v>北京</v>
          </cell>
          <cell r="E85">
            <v>35</v>
          </cell>
          <cell r="F85">
            <v>8</v>
          </cell>
          <cell r="G85">
            <v>2.7</v>
          </cell>
          <cell r="H85">
            <v>105</v>
          </cell>
          <cell r="I85" t="str">
            <v>G12</v>
          </cell>
        </row>
        <row r="86">
          <cell r="B86">
            <v>8345121475</v>
          </cell>
          <cell r="C86" t="str">
            <v>何青燕</v>
          </cell>
          <cell r="D86" t="str">
            <v>东莞</v>
          </cell>
          <cell r="E86">
            <v>14</v>
          </cell>
          <cell r="F86">
            <v>6</v>
          </cell>
          <cell r="G86">
            <v>1</v>
          </cell>
          <cell r="H86">
            <v>19</v>
          </cell>
          <cell r="I86">
            <v>8213</v>
          </cell>
        </row>
        <row r="87">
          <cell r="B87">
            <v>9889750236</v>
          </cell>
          <cell r="C87" t="str">
            <v>温花花</v>
          </cell>
          <cell r="D87" t="str">
            <v>郑州</v>
          </cell>
          <cell r="E87">
            <v>1</v>
          </cell>
          <cell r="F87">
            <v>8</v>
          </cell>
          <cell r="G87">
            <v>2.7</v>
          </cell>
          <cell r="H87">
            <v>8</v>
          </cell>
        </row>
        <row r="88">
          <cell r="B88">
            <v>9889722370</v>
          </cell>
          <cell r="C88" t="str">
            <v>庾小姐</v>
          </cell>
          <cell r="D88" t="str">
            <v>东平</v>
          </cell>
          <cell r="E88">
            <v>1</v>
          </cell>
          <cell r="F88">
            <v>8</v>
          </cell>
          <cell r="G88">
            <v>2.7</v>
          </cell>
          <cell r="H88">
            <v>8</v>
          </cell>
        </row>
        <row r="89">
          <cell r="B89">
            <v>9889722369</v>
          </cell>
          <cell r="C89" t="str">
            <v>张志会</v>
          </cell>
          <cell r="D89" t="str">
            <v>郑州</v>
          </cell>
          <cell r="E89">
            <v>1</v>
          </cell>
          <cell r="F89">
            <v>8</v>
          </cell>
          <cell r="G89">
            <v>2.7</v>
          </cell>
          <cell r="H89">
            <v>8</v>
          </cell>
        </row>
        <row r="90">
          <cell r="B90">
            <v>9889748170</v>
          </cell>
          <cell r="C90" t="str">
            <v>陈梅英</v>
          </cell>
          <cell r="D90" t="str">
            <v>顺德</v>
          </cell>
          <cell r="E90">
            <v>1</v>
          </cell>
          <cell r="F90">
            <v>6</v>
          </cell>
          <cell r="G90">
            <v>1</v>
          </cell>
          <cell r="H90">
            <v>6</v>
          </cell>
        </row>
        <row r="91">
          <cell r="B91">
            <v>9889732689</v>
          </cell>
          <cell r="C91" t="str">
            <v>Eva Gu</v>
          </cell>
          <cell r="D91" t="str">
            <v>上海</v>
          </cell>
          <cell r="E91">
            <v>1</v>
          </cell>
          <cell r="F91">
            <v>8</v>
          </cell>
          <cell r="G91">
            <v>2.7</v>
          </cell>
          <cell r="H91">
            <v>8</v>
          </cell>
        </row>
        <row r="92">
          <cell r="B92">
            <v>9889727341</v>
          </cell>
          <cell r="C92" t="str">
            <v>覃勇</v>
          </cell>
          <cell r="D92" t="str">
            <v>湖北</v>
          </cell>
          <cell r="E92">
            <v>35</v>
          </cell>
          <cell r="F92">
            <v>8</v>
          </cell>
          <cell r="G92">
            <v>2.7</v>
          </cell>
          <cell r="H92">
            <v>86.4</v>
          </cell>
          <cell r="I92" t="str">
            <v>G12</v>
          </cell>
        </row>
        <row r="93">
          <cell r="B93">
            <v>9889730084</v>
          </cell>
          <cell r="C93" t="str">
            <v>王先生</v>
          </cell>
          <cell r="D93" t="str">
            <v>昆明</v>
          </cell>
          <cell r="E93">
            <v>35</v>
          </cell>
          <cell r="F93">
            <v>8</v>
          </cell>
          <cell r="G93">
            <v>2.7</v>
          </cell>
          <cell r="H93">
            <v>90.6</v>
          </cell>
          <cell r="I93" t="str">
            <v>G12</v>
          </cell>
        </row>
        <row r="94">
          <cell r="B94">
            <v>9889752338</v>
          </cell>
          <cell r="C94" t="str">
            <v>李先生</v>
          </cell>
          <cell r="D94" t="str">
            <v>深圳</v>
          </cell>
          <cell r="E94">
            <v>35</v>
          </cell>
          <cell r="F94">
            <v>6</v>
          </cell>
          <cell r="G94">
            <v>1</v>
          </cell>
          <cell r="H94">
            <v>36</v>
          </cell>
          <cell r="I94" t="str">
            <v>G12</v>
          </cell>
        </row>
        <row r="95">
          <cell r="B95">
            <v>9889746021</v>
          </cell>
          <cell r="C95" t="str">
            <v>杨仁</v>
          </cell>
          <cell r="D95" t="str">
            <v>长沙</v>
          </cell>
          <cell r="E95">
            <v>35</v>
          </cell>
          <cell r="F95">
            <v>8</v>
          </cell>
          <cell r="G95">
            <v>2.7</v>
          </cell>
          <cell r="H95">
            <v>76.2</v>
          </cell>
          <cell r="I95" t="str">
            <v>G12</v>
          </cell>
        </row>
        <row r="96">
          <cell r="B96">
            <v>8345658736</v>
          </cell>
          <cell r="C96" t="str">
            <v>张秀娟</v>
          </cell>
          <cell r="D96" t="str">
            <v>徐州</v>
          </cell>
          <cell r="E96">
            <v>1</v>
          </cell>
          <cell r="F96">
            <v>8</v>
          </cell>
          <cell r="G96">
            <v>2.7</v>
          </cell>
          <cell r="H96">
            <v>8</v>
          </cell>
        </row>
        <row r="97">
          <cell r="B97">
            <v>8345662667</v>
          </cell>
          <cell r="C97" t="str">
            <v>丁艺华</v>
          </cell>
          <cell r="D97" t="str">
            <v>周口</v>
          </cell>
          <cell r="E97">
            <v>1</v>
          </cell>
          <cell r="F97">
            <v>8</v>
          </cell>
          <cell r="G97">
            <v>2.7</v>
          </cell>
          <cell r="H97">
            <v>8</v>
          </cell>
        </row>
        <row r="98">
          <cell r="B98">
            <v>8345661839</v>
          </cell>
          <cell r="C98" t="str">
            <v>陈欣欣</v>
          </cell>
          <cell r="D98" t="str">
            <v>天津</v>
          </cell>
          <cell r="E98">
            <v>1</v>
          </cell>
          <cell r="F98">
            <v>8</v>
          </cell>
          <cell r="G98">
            <v>2.7</v>
          </cell>
          <cell r="H98">
            <v>8</v>
          </cell>
        </row>
        <row r="99">
          <cell r="B99">
            <v>8345660951</v>
          </cell>
          <cell r="C99" t="str">
            <v>周春华</v>
          </cell>
          <cell r="D99" t="str">
            <v>江苏</v>
          </cell>
          <cell r="E99">
            <v>1</v>
          </cell>
          <cell r="F99">
            <v>8</v>
          </cell>
          <cell r="G99">
            <v>2.7</v>
          </cell>
          <cell r="H99">
            <v>8</v>
          </cell>
        </row>
        <row r="100">
          <cell r="B100">
            <v>8345659729</v>
          </cell>
          <cell r="C100" t="str">
            <v>王宛丘</v>
          </cell>
          <cell r="D100" t="str">
            <v>北京</v>
          </cell>
          <cell r="E100">
            <v>1</v>
          </cell>
          <cell r="F100">
            <v>8</v>
          </cell>
          <cell r="G100">
            <v>2.7</v>
          </cell>
          <cell r="H100">
            <v>8</v>
          </cell>
        </row>
        <row r="101">
          <cell r="B101">
            <v>8345656830</v>
          </cell>
          <cell r="C101" t="str">
            <v>檀莉</v>
          </cell>
          <cell r="D101" t="str">
            <v>湖南</v>
          </cell>
          <cell r="E101">
            <v>1</v>
          </cell>
          <cell r="F101">
            <v>8</v>
          </cell>
          <cell r="G101">
            <v>2.7</v>
          </cell>
          <cell r="H101">
            <v>8</v>
          </cell>
        </row>
        <row r="102">
          <cell r="B102">
            <v>8345658080</v>
          </cell>
          <cell r="C102" t="str">
            <v>赵元元</v>
          </cell>
          <cell r="D102" t="str">
            <v>湖南</v>
          </cell>
          <cell r="E102">
            <v>1</v>
          </cell>
          <cell r="F102">
            <v>8</v>
          </cell>
          <cell r="G102">
            <v>2.7</v>
          </cell>
          <cell r="H102">
            <v>8</v>
          </cell>
        </row>
        <row r="103">
          <cell r="B103">
            <v>9890334257</v>
          </cell>
          <cell r="C103" t="str">
            <v>自利芳</v>
          </cell>
          <cell r="D103" t="str">
            <v>郑州</v>
          </cell>
          <cell r="E103">
            <v>6.5</v>
          </cell>
          <cell r="F103">
            <v>8</v>
          </cell>
          <cell r="G103">
            <v>2.7</v>
          </cell>
          <cell r="H103">
            <v>22.85</v>
          </cell>
        </row>
        <row r="104">
          <cell r="B104">
            <v>9890296950</v>
          </cell>
          <cell r="C104" t="str">
            <v>董彦贞</v>
          </cell>
          <cell r="D104" t="str">
            <v>石家庄</v>
          </cell>
          <cell r="E104">
            <v>1</v>
          </cell>
          <cell r="F104">
            <v>8</v>
          </cell>
          <cell r="G104">
            <v>2.7</v>
          </cell>
          <cell r="H104">
            <v>8</v>
          </cell>
        </row>
        <row r="105">
          <cell r="B105">
            <v>9890311811</v>
          </cell>
          <cell r="C105" t="str">
            <v>林星星</v>
          </cell>
          <cell r="D105" t="str">
            <v>厦门</v>
          </cell>
          <cell r="E105">
            <v>1</v>
          </cell>
          <cell r="F105">
            <v>8</v>
          </cell>
          <cell r="G105">
            <v>2.7</v>
          </cell>
          <cell r="H105">
            <v>8</v>
          </cell>
        </row>
        <row r="106">
          <cell r="B106">
            <v>9890309614</v>
          </cell>
          <cell r="C106" t="str">
            <v>吕沐</v>
          </cell>
          <cell r="D106" t="str">
            <v>吉林</v>
          </cell>
          <cell r="E106">
            <v>1</v>
          </cell>
          <cell r="F106">
            <v>9</v>
          </cell>
          <cell r="G106">
            <v>4</v>
          </cell>
          <cell r="H106">
            <v>9</v>
          </cell>
        </row>
        <row r="107">
          <cell r="B107">
            <v>9890286655</v>
          </cell>
          <cell r="C107" t="str">
            <v>覃凤桃</v>
          </cell>
          <cell r="D107" t="str">
            <v>广西</v>
          </cell>
          <cell r="E107">
            <v>1</v>
          </cell>
          <cell r="F107">
            <v>8</v>
          </cell>
          <cell r="G107">
            <v>2.7</v>
          </cell>
          <cell r="H107">
            <v>8</v>
          </cell>
        </row>
        <row r="108">
          <cell r="B108">
            <v>9890284289</v>
          </cell>
          <cell r="C108" t="str">
            <v>谢艳婷</v>
          </cell>
          <cell r="D108" t="str">
            <v>河南</v>
          </cell>
          <cell r="E108">
            <v>1</v>
          </cell>
          <cell r="F108">
            <v>8</v>
          </cell>
          <cell r="G108">
            <v>2.7</v>
          </cell>
          <cell r="H108">
            <v>8</v>
          </cell>
        </row>
        <row r="109">
          <cell r="B109">
            <v>9890314268</v>
          </cell>
          <cell r="C109" t="str">
            <v>成城</v>
          </cell>
          <cell r="D109" t="str">
            <v>长沙</v>
          </cell>
          <cell r="E109">
            <v>35</v>
          </cell>
          <cell r="F109">
            <v>8</v>
          </cell>
          <cell r="G109">
            <v>2.7</v>
          </cell>
          <cell r="H109">
            <v>76.2</v>
          </cell>
          <cell r="I109" t="str">
            <v>G12</v>
          </cell>
        </row>
        <row r="110">
          <cell r="B110">
            <v>9890287064</v>
          </cell>
          <cell r="C110" t="str">
            <v>杨生</v>
          </cell>
          <cell r="D110" t="str">
            <v>深圳</v>
          </cell>
          <cell r="E110">
            <v>17</v>
          </cell>
          <cell r="F110">
            <v>6</v>
          </cell>
          <cell r="G110">
            <v>1</v>
          </cell>
          <cell r="H110">
            <v>22</v>
          </cell>
        </row>
        <row r="111">
          <cell r="B111">
            <v>9890310516</v>
          </cell>
          <cell r="C111" t="str">
            <v>杨生</v>
          </cell>
          <cell r="D111" t="str">
            <v>深圳</v>
          </cell>
          <cell r="E111">
            <v>17</v>
          </cell>
          <cell r="F111">
            <v>6</v>
          </cell>
          <cell r="G111">
            <v>1</v>
          </cell>
          <cell r="H111">
            <v>22</v>
          </cell>
        </row>
        <row r="112">
          <cell r="B112">
            <v>9890305298</v>
          </cell>
          <cell r="C112" t="str">
            <v>杨舰辉</v>
          </cell>
          <cell r="D112" t="str">
            <v>天津</v>
          </cell>
          <cell r="E112">
            <v>35</v>
          </cell>
          <cell r="F112">
            <v>8</v>
          </cell>
          <cell r="G112">
            <v>2.7</v>
          </cell>
          <cell r="H112">
            <v>93.6</v>
          </cell>
          <cell r="I112" t="str">
            <v>G12</v>
          </cell>
        </row>
        <row r="113">
          <cell r="B113">
            <v>9890482807</v>
          </cell>
          <cell r="C113" t="str">
            <v>李梅玉</v>
          </cell>
          <cell r="D113" t="str">
            <v>浙江</v>
          </cell>
          <cell r="E113">
            <v>1</v>
          </cell>
          <cell r="F113">
            <v>8</v>
          </cell>
          <cell r="G113">
            <v>2.7</v>
          </cell>
          <cell r="H113">
            <v>8</v>
          </cell>
        </row>
        <row r="114">
          <cell r="B114">
            <v>9890845503</v>
          </cell>
          <cell r="C114" t="str">
            <v>牛飞</v>
          </cell>
          <cell r="D114" t="str">
            <v>北京</v>
          </cell>
          <cell r="E114">
            <v>31</v>
          </cell>
          <cell r="F114">
            <v>8</v>
          </cell>
          <cell r="G114">
            <v>2.7</v>
          </cell>
          <cell r="H114">
            <v>95.4</v>
          </cell>
          <cell r="I114" t="str">
            <v>Q6</v>
          </cell>
        </row>
        <row r="115">
          <cell r="B115">
            <v>9890849404</v>
          </cell>
          <cell r="C115" t="str">
            <v>张晓红</v>
          </cell>
          <cell r="D115" t="str">
            <v>北京</v>
          </cell>
          <cell r="E115">
            <v>36</v>
          </cell>
          <cell r="F115">
            <v>8</v>
          </cell>
          <cell r="G115">
            <v>2.7</v>
          </cell>
          <cell r="H115">
            <v>107.4</v>
          </cell>
          <cell r="I115">
            <v>801</v>
          </cell>
        </row>
        <row r="116">
          <cell r="B116">
            <v>9890481029</v>
          </cell>
          <cell r="C116" t="str">
            <v>胡丽婷</v>
          </cell>
          <cell r="D116" t="str">
            <v>北京</v>
          </cell>
          <cell r="E116">
            <v>17</v>
          </cell>
          <cell r="F116">
            <v>8</v>
          </cell>
          <cell r="G116">
            <v>2.7</v>
          </cell>
          <cell r="H116">
            <v>51.2</v>
          </cell>
          <cell r="I116" t="str">
            <v>M6</v>
          </cell>
        </row>
        <row r="117">
          <cell r="B117">
            <v>9890481030</v>
          </cell>
          <cell r="C117" t="str">
            <v>胡丽婷</v>
          </cell>
          <cell r="D117" t="str">
            <v>北京</v>
          </cell>
          <cell r="E117">
            <v>17</v>
          </cell>
          <cell r="F117">
            <v>8</v>
          </cell>
          <cell r="G117">
            <v>2.7</v>
          </cell>
          <cell r="H117">
            <v>51.2</v>
          </cell>
          <cell r="I117" t="str">
            <v>M6</v>
          </cell>
        </row>
        <row r="118">
          <cell r="B118">
            <v>9890834609</v>
          </cell>
          <cell r="C118" t="str">
            <v>陈前友</v>
          </cell>
          <cell r="D118" t="str">
            <v>浙江</v>
          </cell>
          <cell r="E118">
            <v>2</v>
          </cell>
          <cell r="F118">
            <v>8</v>
          </cell>
          <cell r="G118">
            <v>2.7</v>
          </cell>
          <cell r="H118">
            <v>10.7</v>
          </cell>
        </row>
        <row r="119">
          <cell r="B119">
            <v>9890821878</v>
          </cell>
          <cell r="C119" t="str">
            <v>陈前友</v>
          </cell>
          <cell r="D119" t="str">
            <v>浙江</v>
          </cell>
          <cell r="E119">
            <v>35</v>
          </cell>
          <cell r="F119">
            <v>8</v>
          </cell>
          <cell r="G119">
            <v>2.7</v>
          </cell>
          <cell r="H119">
            <v>90.6</v>
          </cell>
          <cell r="I119" t="str">
            <v>G12</v>
          </cell>
        </row>
        <row r="120">
          <cell r="B120">
            <v>9890932682</v>
          </cell>
          <cell r="C120" t="str">
            <v>杨立秀</v>
          </cell>
          <cell r="D120" t="str">
            <v>北京</v>
          </cell>
          <cell r="E120">
            <v>1</v>
          </cell>
          <cell r="F120">
            <v>8</v>
          </cell>
          <cell r="G120">
            <v>2.7</v>
          </cell>
          <cell r="H120">
            <v>8</v>
          </cell>
        </row>
        <row r="121">
          <cell r="B121">
            <v>9890922758</v>
          </cell>
          <cell r="C121" t="str">
            <v>陈微</v>
          </cell>
          <cell r="D121" t="str">
            <v>江西</v>
          </cell>
          <cell r="E121">
            <v>1</v>
          </cell>
          <cell r="F121">
            <v>8</v>
          </cell>
          <cell r="G121">
            <v>2.7</v>
          </cell>
          <cell r="H121">
            <v>8</v>
          </cell>
        </row>
        <row r="122">
          <cell r="B122">
            <v>9890930001</v>
          </cell>
          <cell r="C122" t="str">
            <v>董蕾</v>
          </cell>
          <cell r="D122" t="str">
            <v>河南</v>
          </cell>
          <cell r="E122">
            <v>1</v>
          </cell>
          <cell r="F122">
            <v>8</v>
          </cell>
          <cell r="G122">
            <v>2.7</v>
          </cell>
          <cell r="H122">
            <v>8</v>
          </cell>
        </row>
        <row r="123">
          <cell r="B123">
            <v>9890922759</v>
          </cell>
          <cell r="C123" t="str">
            <v>曹丽</v>
          </cell>
          <cell r="D123" t="str">
            <v>江苏</v>
          </cell>
          <cell r="E123">
            <v>1</v>
          </cell>
          <cell r="F123">
            <v>8</v>
          </cell>
          <cell r="G123">
            <v>2.7</v>
          </cell>
          <cell r="H123">
            <v>8</v>
          </cell>
        </row>
        <row r="124">
          <cell r="B124">
            <v>9890846634</v>
          </cell>
          <cell r="C124" t="str">
            <v>杜润</v>
          </cell>
          <cell r="D124" t="str">
            <v>江苏</v>
          </cell>
          <cell r="E124">
            <v>35</v>
          </cell>
          <cell r="F124">
            <v>8</v>
          </cell>
          <cell r="G124">
            <v>2.7</v>
          </cell>
          <cell r="H124">
            <v>90.6</v>
          </cell>
          <cell r="I124" t="str">
            <v>G12</v>
          </cell>
        </row>
        <row r="125">
          <cell r="B125">
            <v>9890831989</v>
          </cell>
          <cell r="C125" t="str">
            <v>杜润</v>
          </cell>
          <cell r="D125" t="str">
            <v>江苏</v>
          </cell>
          <cell r="E125">
            <v>35</v>
          </cell>
          <cell r="F125">
            <v>8</v>
          </cell>
          <cell r="G125">
            <v>2.7</v>
          </cell>
          <cell r="H125">
            <v>90.6</v>
          </cell>
          <cell r="I125" t="str">
            <v>G12</v>
          </cell>
        </row>
        <row r="126">
          <cell r="B126" t="str">
            <v>8346410808  8346410809</v>
          </cell>
          <cell r="C126" t="str">
            <v>李阳</v>
          </cell>
          <cell r="D126" t="str">
            <v>内蒙古</v>
          </cell>
          <cell r="E126">
            <v>22</v>
          </cell>
          <cell r="F126">
            <v>9</v>
          </cell>
          <cell r="G126">
            <v>4</v>
          </cell>
          <cell r="H126">
            <v>93</v>
          </cell>
          <cell r="I126">
            <v>521</v>
          </cell>
        </row>
        <row r="127">
          <cell r="B127">
            <v>8346574154</v>
          </cell>
          <cell r="C127" t="str">
            <v>周晓颖</v>
          </cell>
          <cell r="D127" t="str">
            <v>上海</v>
          </cell>
          <cell r="E127">
            <v>6.8</v>
          </cell>
          <cell r="F127">
            <v>8</v>
          </cell>
          <cell r="G127">
            <v>2.7</v>
          </cell>
          <cell r="H127">
            <v>23.66</v>
          </cell>
          <cell r="I127" t="str">
            <v>G12脚踏</v>
          </cell>
        </row>
        <row r="128">
          <cell r="B128">
            <v>8346410431</v>
          </cell>
          <cell r="C128" t="str">
            <v>杨家德</v>
          </cell>
          <cell r="D128" t="str">
            <v>广州</v>
          </cell>
          <cell r="E128">
            <v>35</v>
          </cell>
          <cell r="F128">
            <v>6</v>
          </cell>
          <cell r="G128">
            <v>1</v>
          </cell>
          <cell r="H128">
            <v>36</v>
          </cell>
          <cell r="I128" t="str">
            <v>G12</v>
          </cell>
        </row>
        <row r="129">
          <cell r="B129">
            <v>8346411391</v>
          </cell>
          <cell r="C129" t="str">
            <v>陶贵花</v>
          </cell>
          <cell r="D129" t="str">
            <v>重庆</v>
          </cell>
          <cell r="E129">
            <v>6.8</v>
          </cell>
          <cell r="F129">
            <v>8</v>
          </cell>
          <cell r="G129">
            <v>2.7</v>
          </cell>
          <cell r="H129">
            <v>23.66</v>
          </cell>
        </row>
        <row r="130">
          <cell r="B130">
            <v>8346411548</v>
          </cell>
          <cell r="C130" t="str">
            <v>李培</v>
          </cell>
          <cell r="D130" t="str">
            <v>安徽</v>
          </cell>
          <cell r="E130">
            <v>1</v>
          </cell>
          <cell r="F130">
            <v>8</v>
          </cell>
          <cell r="G130">
            <v>2.7</v>
          </cell>
          <cell r="H130">
            <v>8</v>
          </cell>
        </row>
        <row r="131">
          <cell r="B131">
            <v>8346569426</v>
          </cell>
          <cell r="C131" t="str">
            <v>周晓颖</v>
          </cell>
          <cell r="D131" t="str">
            <v>上海</v>
          </cell>
          <cell r="E131">
            <v>35</v>
          </cell>
          <cell r="F131">
            <v>8</v>
          </cell>
          <cell r="G131">
            <v>2.7</v>
          </cell>
          <cell r="H131">
            <v>86.4</v>
          </cell>
          <cell r="I131" t="str">
            <v>G12</v>
          </cell>
        </row>
        <row r="132">
          <cell r="B132">
            <v>9891327709</v>
          </cell>
          <cell r="C132" t="str">
            <v>刘靓</v>
          </cell>
          <cell r="D132" t="str">
            <v>重庆</v>
          </cell>
          <cell r="E132">
            <v>17</v>
          </cell>
          <cell r="F132">
            <v>8</v>
          </cell>
          <cell r="G132">
            <v>2.7</v>
          </cell>
          <cell r="H132">
            <v>51.2</v>
          </cell>
          <cell r="I132">
            <v>8216</v>
          </cell>
        </row>
        <row r="133">
          <cell r="B133">
            <v>9891308955</v>
          </cell>
          <cell r="C133" t="str">
            <v>马奕扬</v>
          </cell>
          <cell r="D133" t="str">
            <v>江苏</v>
          </cell>
          <cell r="E133">
            <v>35</v>
          </cell>
          <cell r="F133">
            <v>8</v>
          </cell>
          <cell r="G133">
            <v>2.7</v>
          </cell>
          <cell r="H133">
            <v>90.6</v>
          </cell>
          <cell r="I133" t="str">
            <v>G12</v>
          </cell>
        </row>
        <row r="134">
          <cell r="B134">
            <v>9891318642</v>
          </cell>
          <cell r="C134" t="str">
            <v>宋月玲</v>
          </cell>
          <cell r="D134" t="str">
            <v>深圳</v>
          </cell>
          <cell r="E134">
            <v>35</v>
          </cell>
          <cell r="F134">
            <v>6</v>
          </cell>
          <cell r="G134">
            <v>1</v>
          </cell>
          <cell r="H134">
            <v>36</v>
          </cell>
          <cell r="I134" t="str">
            <v>G12</v>
          </cell>
        </row>
        <row r="135">
          <cell r="B135">
            <v>9891251276</v>
          </cell>
          <cell r="C135" t="str">
            <v>张福顺</v>
          </cell>
          <cell r="D135" t="str">
            <v>厦门</v>
          </cell>
          <cell r="E135">
            <v>17</v>
          </cell>
          <cell r="F135">
            <v>8</v>
          </cell>
          <cell r="G135">
            <v>2.7</v>
          </cell>
          <cell r="H135">
            <v>51.2</v>
          </cell>
          <cell r="I135">
            <v>82616</v>
          </cell>
        </row>
        <row r="136">
          <cell r="B136">
            <v>9891276622</v>
          </cell>
          <cell r="C136" t="str">
            <v>梁松岚</v>
          </cell>
          <cell r="D136" t="str">
            <v>哈尔滨</v>
          </cell>
          <cell r="E136">
            <v>14</v>
          </cell>
          <cell r="F136">
            <v>9</v>
          </cell>
          <cell r="G136">
            <v>4</v>
          </cell>
          <cell r="H136">
            <v>61</v>
          </cell>
        </row>
        <row r="137">
          <cell r="B137">
            <v>9891258626</v>
          </cell>
          <cell r="C137" t="str">
            <v>陈伟</v>
          </cell>
          <cell r="D137" t="str">
            <v>沈阳</v>
          </cell>
          <cell r="E137">
            <v>35</v>
          </cell>
          <cell r="F137">
            <v>8</v>
          </cell>
          <cell r="G137">
            <v>2.7</v>
          </cell>
          <cell r="H137">
            <v>110.4</v>
          </cell>
          <cell r="I137" t="str">
            <v>G12</v>
          </cell>
        </row>
        <row r="138">
          <cell r="B138">
            <v>9891261493</v>
          </cell>
          <cell r="C138" t="str">
            <v>舒敏杰</v>
          </cell>
          <cell r="D138" t="str">
            <v>浙江</v>
          </cell>
          <cell r="E138">
            <v>35</v>
          </cell>
          <cell r="F138">
            <v>8</v>
          </cell>
          <cell r="G138">
            <v>2.7</v>
          </cell>
          <cell r="H138">
            <v>90.6</v>
          </cell>
          <cell r="I138" t="str">
            <v>G12</v>
          </cell>
        </row>
        <row r="139">
          <cell r="B139">
            <v>9891270980</v>
          </cell>
          <cell r="C139" t="str">
            <v>李晨阳</v>
          </cell>
          <cell r="D139" t="str">
            <v>江门</v>
          </cell>
          <cell r="E139">
            <v>1</v>
          </cell>
          <cell r="F139">
            <v>8</v>
          </cell>
          <cell r="G139">
            <v>2.7</v>
          </cell>
          <cell r="H139">
            <v>8</v>
          </cell>
        </row>
        <row r="140">
          <cell r="B140">
            <v>9891276568</v>
          </cell>
          <cell r="C140" t="str">
            <v>姜波</v>
          </cell>
          <cell r="D140" t="str">
            <v>吉林</v>
          </cell>
          <cell r="E140">
            <v>1</v>
          </cell>
          <cell r="F140">
            <v>9</v>
          </cell>
          <cell r="G140">
            <v>4</v>
          </cell>
          <cell r="H140">
            <v>9</v>
          </cell>
        </row>
        <row r="141">
          <cell r="B141">
            <v>9891261153</v>
          </cell>
          <cell r="C141" t="str">
            <v>常艳艳</v>
          </cell>
          <cell r="D141" t="str">
            <v>郑州</v>
          </cell>
          <cell r="E141">
            <v>1</v>
          </cell>
          <cell r="F141">
            <v>8</v>
          </cell>
          <cell r="G141">
            <v>2.7</v>
          </cell>
          <cell r="H141">
            <v>8</v>
          </cell>
        </row>
        <row r="142">
          <cell r="B142">
            <v>9891278826</v>
          </cell>
          <cell r="C142" t="str">
            <v>张凯莉</v>
          </cell>
          <cell r="D142" t="str">
            <v>郑州</v>
          </cell>
          <cell r="E142">
            <v>1</v>
          </cell>
          <cell r="F142">
            <v>8</v>
          </cell>
          <cell r="G142">
            <v>2.7</v>
          </cell>
          <cell r="H142">
            <v>8</v>
          </cell>
        </row>
        <row r="143">
          <cell r="B143">
            <v>9891322755</v>
          </cell>
          <cell r="C143" t="str">
            <v>唐小姐</v>
          </cell>
          <cell r="D143" t="str">
            <v>深圳</v>
          </cell>
          <cell r="E143">
            <v>1</v>
          </cell>
          <cell r="F143">
            <v>6</v>
          </cell>
          <cell r="G143">
            <v>1</v>
          </cell>
          <cell r="H143">
            <v>6</v>
          </cell>
        </row>
        <row r="144">
          <cell r="B144">
            <v>8346815876</v>
          </cell>
          <cell r="C144" t="str">
            <v>李爱华</v>
          </cell>
          <cell r="D144" t="str">
            <v>东莞</v>
          </cell>
          <cell r="E144">
            <v>14</v>
          </cell>
          <cell r="F144">
            <v>6</v>
          </cell>
          <cell r="G144">
            <v>1</v>
          </cell>
          <cell r="H144">
            <v>19</v>
          </cell>
          <cell r="I144">
            <v>8213</v>
          </cell>
        </row>
        <row r="145">
          <cell r="B145">
            <v>8346816900</v>
          </cell>
          <cell r="C145" t="str">
            <v>刘准</v>
          </cell>
          <cell r="D145" t="str">
            <v>北京</v>
          </cell>
          <cell r="E145">
            <v>19</v>
          </cell>
          <cell r="F145">
            <v>8</v>
          </cell>
          <cell r="G145">
            <v>2.7</v>
          </cell>
          <cell r="H145">
            <v>56.6</v>
          </cell>
        </row>
        <row r="146">
          <cell r="B146">
            <v>8346611866</v>
          </cell>
          <cell r="C146" t="str">
            <v>刘雪梅</v>
          </cell>
          <cell r="D146" t="str">
            <v>陕西</v>
          </cell>
          <cell r="E146">
            <v>6.8</v>
          </cell>
          <cell r="F146">
            <v>8</v>
          </cell>
          <cell r="G146">
            <v>2.7</v>
          </cell>
          <cell r="H146">
            <v>23.66</v>
          </cell>
        </row>
        <row r="147">
          <cell r="B147">
            <v>8346611813</v>
          </cell>
          <cell r="C147" t="str">
            <v>李丽</v>
          </cell>
          <cell r="D147" t="str">
            <v>河南</v>
          </cell>
          <cell r="E147">
            <v>1</v>
          </cell>
          <cell r="F147">
            <v>8</v>
          </cell>
          <cell r="G147">
            <v>2.7</v>
          </cell>
          <cell r="H147">
            <v>8</v>
          </cell>
        </row>
        <row r="148">
          <cell r="B148">
            <v>8346611632</v>
          </cell>
          <cell r="C148" t="str">
            <v>吴小姐</v>
          </cell>
          <cell r="D148" t="str">
            <v>佛山</v>
          </cell>
          <cell r="E148">
            <v>1</v>
          </cell>
          <cell r="F148">
            <v>6</v>
          </cell>
          <cell r="G148">
            <v>1</v>
          </cell>
          <cell r="H148">
            <v>6</v>
          </cell>
        </row>
        <row r="149">
          <cell r="B149">
            <v>8346611554</v>
          </cell>
          <cell r="C149" t="str">
            <v>赖远珍</v>
          </cell>
          <cell r="D149" t="str">
            <v>顺德</v>
          </cell>
          <cell r="E149">
            <v>1</v>
          </cell>
          <cell r="F149">
            <v>6</v>
          </cell>
          <cell r="G149">
            <v>1</v>
          </cell>
          <cell r="H149">
            <v>6</v>
          </cell>
        </row>
        <row r="150">
          <cell r="B150">
            <v>8346611524</v>
          </cell>
          <cell r="C150" t="str">
            <v>王浪</v>
          </cell>
          <cell r="D150" t="str">
            <v>成都</v>
          </cell>
          <cell r="E150">
            <v>1</v>
          </cell>
          <cell r="F150">
            <v>8</v>
          </cell>
          <cell r="G150">
            <v>2.7</v>
          </cell>
          <cell r="H150">
            <v>8</v>
          </cell>
        </row>
        <row r="151">
          <cell r="B151">
            <v>98917441435</v>
          </cell>
          <cell r="C151" t="str">
            <v>王团结</v>
          </cell>
          <cell r="D151" t="str">
            <v>山东</v>
          </cell>
          <cell r="E151">
            <v>35</v>
          </cell>
          <cell r="F151">
            <v>8</v>
          </cell>
          <cell r="G151">
            <v>2.7</v>
          </cell>
          <cell r="H151">
            <v>94.2</v>
          </cell>
          <cell r="I151" t="str">
            <v>G12</v>
          </cell>
        </row>
        <row r="152">
          <cell r="B152">
            <v>98991727881</v>
          </cell>
          <cell r="C152" t="str">
            <v>张伟梅</v>
          </cell>
          <cell r="D152" t="str">
            <v>南昌</v>
          </cell>
          <cell r="E152">
            <v>1</v>
          </cell>
          <cell r="F152">
            <v>8</v>
          </cell>
          <cell r="G152">
            <v>2.7</v>
          </cell>
          <cell r="H152">
            <v>8</v>
          </cell>
        </row>
        <row r="153">
          <cell r="B153">
            <v>9891743746</v>
          </cell>
          <cell r="C153" t="str">
            <v>郝林东</v>
          </cell>
          <cell r="D153" t="str">
            <v>石家庄</v>
          </cell>
          <cell r="E153">
            <v>1</v>
          </cell>
          <cell r="F153">
            <v>8</v>
          </cell>
          <cell r="G153">
            <v>2.7</v>
          </cell>
          <cell r="H153">
            <v>8</v>
          </cell>
        </row>
        <row r="154">
          <cell r="B154">
            <v>9891838473</v>
          </cell>
          <cell r="C154" t="str">
            <v>林生</v>
          </cell>
          <cell r="D154" t="str">
            <v>深圳</v>
          </cell>
          <cell r="E154">
            <v>6.9</v>
          </cell>
          <cell r="F154">
            <v>6</v>
          </cell>
          <cell r="G154">
            <v>1</v>
          </cell>
          <cell r="H154">
            <v>11.9</v>
          </cell>
          <cell r="I154">
            <v>8216</v>
          </cell>
        </row>
        <row r="155">
          <cell r="B155">
            <v>9891850743</v>
          </cell>
          <cell r="C155" t="str">
            <v>姜巍</v>
          </cell>
          <cell r="D155" t="str">
            <v>浙江</v>
          </cell>
          <cell r="E155">
            <v>35</v>
          </cell>
          <cell r="F155">
            <v>8</v>
          </cell>
          <cell r="G155">
            <v>2.7</v>
          </cell>
          <cell r="H155">
            <v>90.6</v>
          </cell>
          <cell r="I155" t="str">
            <v>G12</v>
          </cell>
        </row>
        <row r="156">
          <cell r="B156">
            <v>9891915676</v>
          </cell>
          <cell r="C156" t="str">
            <v>李运洪</v>
          </cell>
          <cell r="D156" t="str">
            <v>深圳</v>
          </cell>
          <cell r="E156">
            <v>24</v>
          </cell>
          <cell r="F156">
            <v>6</v>
          </cell>
          <cell r="G156">
            <v>1</v>
          </cell>
          <cell r="H156">
            <v>29</v>
          </cell>
          <cell r="I156">
            <v>703</v>
          </cell>
        </row>
        <row r="157">
          <cell r="B157">
            <v>9891861074</v>
          </cell>
          <cell r="C157" t="str">
            <v>汪娇</v>
          </cell>
          <cell r="D157" t="str">
            <v>贵州</v>
          </cell>
          <cell r="E157">
            <v>1</v>
          </cell>
          <cell r="F157">
            <v>8</v>
          </cell>
          <cell r="G157">
            <v>2.7</v>
          </cell>
          <cell r="H157">
            <v>8</v>
          </cell>
        </row>
        <row r="158">
          <cell r="B158">
            <v>9891853337</v>
          </cell>
          <cell r="C158" t="str">
            <v>李明涛</v>
          </cell>
          <cell r="D158" t="str">
            <v>郑州</v>
          </cell>
          <cell r="E158">
            <v>1</v>
          </cell>
          <cell r="F158">
            <v>8</v>
          </cell>
          <cell r="G158">
            <v>2.7</v>
          </cell>
          <cell r="H158">
            <v>8</v>
          </cell>
        </row>
        <row r="159">
          <cell r="B159">
            <v>9891706821</v>
          </cell>
          <cell r="C159" t="str">
            <v>陈智勇</v>
          </cell>
          <cell r="D159" t="str">
            <v>上海</v>
          </cell>
          <cell r="E159">
            <v>36</v>
          </cell>
          <cell r="F159">
            <v>8</v>
          </cell>
          <cell r="G159">
            <v>2.7</v>
          </cell>
          <cell r="H159">
            <v>87.6</v>
          </cell>
          <cell r="I159">
            <v>801</v>
          </cell>
        </row>
        <row r="160">
          <cell r="B160">
            <v>8346957297</v>
          </cell>
          <cell r="C160" t="str">
            <v>邵国琴</v>
          </cell>
          <cell r="D160" t="str">
            <v>浙江</v>
          </cell>
          <cell r="E160">
            <v>1</v>
          </cell>
          <cell r="F160">
            <v>8</v>
          </cell>
          <cell r="G160">
            <v>2.7</v>
          </cell>
          <cell r="H160">
            <v>8</v>
          </cell>
        </row>
        <row r="161">
          <cell r="B161">
            <v>8346957526</v>
          </cell>
          <cell r="C161" t="str">
            <v>汪琼芳</v>
          </cell>
          <cell r="D161" t="str">
            <v>揭阳</v>
          </cell>
          <cell r="E161">
            <v>1</v>
          </cell>
          <cell r="F161">
            <v>6</v>
          </cell>
          <cell r="G161">
            <v>1</v>
          </cell>
          <cell r="H161">
            <v>6</v>
          </cell>
        </row>
        <row r="162">
          <cell r="B162">
            <v>8346957605</v>
          </cell>
          <cell r="C162" t="str">
            <v>康康</v>
          </cell>
          <cell r="D162" t="str">
            <v>沈阳</v>
          </cell>
          <cell r="E162">
            <v>1</v>
          </cell>
          <cell r="F162">
            <v>8</v>
          </cell>
          <cell r="G162">
            <v>2.7</v>
          </cell>
          <cell r="H162">
            <v>8</v>
          </cell>
        </row>
        <row r="163">
          <cell r="B163">
            <v>8346958641</v>
          </cell>
          <cell r="C163" t="str">
            <v>吴妃二</v>
          </cell>
          <cell r="D163" t="str">
            <v>珠海</v>
          </cell>
          <cell r="E163">
            <v>1</v>
          </cell>
          <cell r="F163">
            <v>6</v>
          </cell>
          <cell r="G163">
            <v>1</v>
          </cell>
          <cell r="H163">
            <v>6</v>
          </cell>
        </row>
        <row r="164">
          <cell r="B164">
            <v>8346958701</v>
          </cell>
          <cell r="C164" t="str">
            <v>娟子</v>
          </cell>
          <cell r="D164" t="str">
            <v>柳州</v>
          </cell>
          <cell r="E164">
            <v>1</v>
          </cell>
          <cell r="F164">
            <v>8</v>
          </cell>
          <cell r="G164">
            <v>2.7</v>
          </cell>
          <cell r="H164">
            <v>8</v>
          </cell>
        </row>
        <row r="165">
          <cell r="B165">
            <v>8346957006</v>
          </cell>
          <cell r="C165" t="str">
            <v>韩磊</v>
          </cell>
          <cell r="D165" t="str">
            <v>甘肃</v>
          </cell>
          <cell r="E165">
            <v>6.9</v>
          </cell>
          <cell r="F165">
            <v>9</v>
          </cell>
          <cell r="G165">
            <v>4</v>
          </cell>
          <cell r="H165">
            <v>32.6</v>
          </cell>
        </row>
        <row r="166">
          <cell r="B166">
            <v>8346955909</v>
          </cell>
          <cell r="C166" t="str">
            <v>王磊青</v>
          </cell>
          <cell r="D166" t="str">
            <v>浙江</v>
          </cell>
          <cell r="E166">
            <v>17</v>
          </cell>
          <cell r="F166">
            <v>8</v>
          </cell>
          <cell r="G166">
            <v>2.7</v>
          </cell>
          <cell r="H166">
            <v>51.2</v>
          </cell>
          <cell r="I166" t="str">
            <v>X2普黑</v>
          </cell>
        </row>
        <row r="167">
          <cell r="B167" t="str">
            <v>8347127824 8347127825 8347127826 8347127827 8347127828</v>
          </cell>
          <cell r="C167" t="str">
            <v>杨清清</v>
          </cell>
          <cell r="D167" t="str">
            <v>佛山</v>
          </cell>
          <cell r="E167">
            <v>175</v>
          </cell>
          <cell r="F167">
            <v>30</v>
          </cell>
          <cell r="G167">
            <v>1.2</v>
          </cell>
          <cell r="H167">
            <v>204</v>
          </cell>
        </row>
        <row r="168">
          <cell r="B168">
            <v>9892164687</v>
          </cell>
          <cell r="C168" t="str">
            <v>杨春来</v>
          </cell>
          <cell r="D168" t="str">
            <v>大连</v>
          </cell>
          <cell r="E168">
            <v>35</v>
          </cell>
          <cell r="F168">
            <v>8</v>
          </cell>
          <cell r="G168">
            <v>2.7</v>
          </cell>
          <cell r="H168">
            <v>110.4</v>
          </cell>
          <cell r="I168" t="str">
            <v>G12</v>
          </cell>
        </row>
        <row r="169">
          <cell r="B169">
            <v>9892314693</v>
          </cell>
          <cell r="C169" t="str">
            <v>谭文敬</v>
          </cell>
          <cell r="D169" t="str">
            <v>浙江</v>
          </cell>
          <cell r="E169">
            <v>1</v>
          </cell>
          <cell r="F169">
            <v>8</v>
          </cell>
          <cell r="G169">
            <v>2.7</v>
          </cell>
          <cell r="H169">
            <v>8</v>
          </cell>
        </row>
        <row r="170">
          <cell r="B170">
            <v>9891911288</v>
          </cell>
          <cell r="C170" t="str">
            <v>王雨</v>
          </cell>
          <cell r="D170" t="str">
            <v>长春</v>
          </cell>
          <cell r="E170">
            <v>35</v>
          </cell>
          <cell r="F170">
            <v>9</v>
          </cell>
          <cell r="G170">
            <v>4</v>
          </cell>
          <cell r="H170">
            <v>120.6</v>
          </cell>
          <cell r="I170" t="str">
            <v>G12</v>
          </cell>
        </row>
        <row r="171">
          <cell r="B171">
            <v>9892209167</v>
          </cell>
          <cell r="C171" t="str">
            <v>林诗彬</v>
          </cell>
          <cell r="D171" t="str">
            <v>顺德</v>
          </cell>
          <cell r="E171">
            <v>36</v>
          </cell>
          <cell r="F171">
            <v>6</v>
          </cell>
          <cell r="G171">
            <v>1</v>
          </cell>
          <cell r="H171">
            <v>41</v>
          </cell>
          <cell r="I171">
            <v>801</v>
          </cell>
        </row>
        <row r="172">
          <cell r="B172">
            <v>9892336647</v>
          </cell>
          <cell r="C172" t="str">
            <v>陈昊然</v>
          </cell>
          <cell r="D172" t="str">
            <v>安徽</v>
          </cell>
          <cell r="E172">
            <v>17</v>
          </cell>
          <cell r="F172">
            <v>8</v>
          </cell>
          <cell r="G172">
            <v>2.7</v>
          </cell>
          <cell r="H172">
            <v>51.2</v>
          </cell>
          <cell r="I172" t="str">
            <v>X2</v>
          </cell>
        </row>
        <row r="173">
          <cell r="B173">
            <v>9892196848</v>
          </cell>
          <cell r="C173" t="str">
            <v>罗能群</v>
          </cell>
          <cell r="D173" t="str">
            <v>重庆</v>
          </cell>
          <cell r="E173">
            <v>1</v>
          </cell>
          <cell r="F173">
            <v>8</v>
          </cell>
          <cell r="G173">
            <v>2.7</v>
          </cell>
          <cell r="H173">
            <v>8</v>
          </cell>
        </row>
        <row r="174">
          <cell r="B174">
            <v>9892201264</v>
          </cell>
          <cell r="C174" t="str">
            <v>李肖媛</v>
          </cell>
          <cell r="D174" t="str">
            <v>济南</v>
          </cell>
          <cell r="E174">
            <v>1</v>
          </cell>
          <cell r="F174">
            <v>8</v>
          </cell>
          <cell r="G174">
            <v>2.7</v>
          </cell>
          <cell r="H174">
            <v>8</v>
          </cell>
        </row>
        <row r="175">
          <cell r="B175">
            <v>9892409049</v>
          </cell>
          <cell r="C175" t="str">
            <v>柳女士</v>
          </cell>
          <cell r="D175" t="str">
            <v>泉州</v>
          </cell>
          <cell r="E175">
            <v>1</v>
          </cell>
        </row>
        <row r="175">
          <cell r="H175">
            <v>8</v>
          </cell>
        </row>
        <row r="176">
          <cell r="B176">
            <v>9892402730</v>
          </cell>
          <cell r="C176" t="str">
            <v>闫慧</v>
          </cell>
          <cell r="D176" t="str">
            <v>河南</v>
          </cell>
          <cell r="E176">
            <v>17</v>
          </cell>
          <cell r="F176">
            <v>8</v>
          </cell>
          <cell r="G176">
            <v>2.7</v>
          </cell>
          <cell r="H176">
            <v>51.2</v>
          </cell>
          <cell r="I176" t="str">
            <v>M6</v>
          </cell>
        </row>
        <row r="177">
          <cell r="B177">
            <v>9892425404</v>
          </cell>
          <cell r="C177" t="str">
            <v>闫慧</v>
          </cell>
          <cell r="D177" t="str">
            <v>河南</v>
          </cell>
          <cell r="E177">
            <v>17</v>
          </cell>
          <cell r="F177">
            <v>8</v>
          </cell>
          <cell r="G177">
            <v>2.7</v>
          </cell>
          <cell r="H177">
            <v>51.2</v>
          </cell>
          <cell r="I177" t="str">
            <v>M6</v>
          </cell>
        </row>
        <row r="178">
          <cell r="B178">
            <v>9892897983</v>
          </cell>
          <cell r="C178" t="str">
            <v>康少</v>
          </cell>
          <cell r="D178" t="str">
            <v>长沙</v>
          </cell>
          <cell r="E178">
            <v>31</v>
          </cell>
          <cell r="F178">
            <v>8</v>
          </cell>
          <cell r="G178">
            <v>2.7</v>
          </cell>
          <cell r="H178">
            <v>71.4</v>
          </cell>
          <cell r="I178" t="str">
            <v>Q6</v>
          </cell>
        </row>
        <row r="179">
          <cell r="B179">
            <v>9892402687</v>
          </cell>
          <cell r="C179" t="str">
            <v>简涛</v>
          </cell>
          <cell r="D179" t="str">
            <v>深圳</v>
          </cell>
          <cell r="E179">
            <v>17</v>
          </cell>
          <cell r="F179">
            <v>6</v>
          </cell>
          <cell r="G179">
            <v>1</v>
          </cell>
          <cell r="H179">
            <v>22</v>
          </cell>
          <cell r="I179" t="str">
            <v>M6</v>
          </cell>
        </row>
        <row r="180">
          <cell r="B180">
            <v>9892756410</v>
          </cell>
          <cell r="C180" t="str">
            <v>曾露露</v>
          </cell>
          <cell r="D180" t="str">
            <v>深圳</v>
          </cell>
          <cell r="E180">
            <v>35</v>
          </cell>
          <cell r="F180">
            <v>6</v>
          </cell>
          <cell r="G180">
            <v>1</v>
          </cell>
          <cell r="H180">
            <v>36</v>
          </cell>
          <cell r="I180" t="str">
            <v>G12</v>
          </cell>
        </row>
        <row r="181">
          <cell r="B181">
            <v>9892826289</v>
          </cell>
          <cell r="C181" t="str">
            <v>董娜</v>
          </cell>
          <cell r="D181" t="str">
            <v>沈阳</v>
          </cell>
          <cell r="E181">
            <v>19</v>
          </cell>
          <cell r="F181">
            <v>8</v>
          </cell>
          <cell r="G181">
            <v>2.7</v>
          </cell>
          <cell r="H181">
            <v>56.6</v>
          </cell>
        </row>
        <row r="182">
          <cell r="B182">
            <v>9892361387</v>
          </cell>
          <cell r="C182" t="str">
            <v>戴继承</v>
          </cell>
          <cell r="D182" t="str">
            <v>安徽</v>
          </cell>
          <cell r="E182">
            <v>17</v>
          </cell>
          <cell r="F182">
            <v>8</v>
          </cell>
          <cell r="G182">
            <v>2.7</v>
          </cell>
          <cell r="H182">
            <v>51.2</v>
          </cell>
          <cell r="I182" t="str">
            <v>X2</v>
          </cell>
        </row>
        <row r="183">
          <cell r="B183">
            <v>9892761623</v>
          </cell>
          <cell r="C183" t="str">
            <v>袁海义</v>
          </cell>
          <cell r="D183" t="str">
            <v>深圳</v>
          </cell>
          <cell r="E183">
            <v>35</v>
          </cell>
          <cell r="F183">
            <v>6</v>
          </cell>
          <cell r="G183">
            <v>1</v>
          </cell>
          <cell r="H183">
            <v>36</v>
          </cell>
          <cell r="I183" t="str">
            <v>G12</v>
          </cell>
        </row>
        <row r="184">
          <cell r="B184">
            <v>9892765613</v>
          </cell>
          <cell r="C184" t="str">
            <v>陈娟娟</v>
          </cell>
          <cell r="D184" t="str">
            <v>浙江</v>
          </cell>
          <cell r="E184">
            <v>35</v>
          </cell>
          <cell r="F184">
            <v>8</v>
          </cell>
          <cell r="G184">
            <v>2.7</v>
          </cell>
          <cell r="H184">
            <v>90.6</v>
          </cell>
          <cell r="I184" t="str">
            <v>G12</v>
          </cell>
        </row>
        <row r="185">
          <cell r="B185">
            <v>9892735817</v>
          </cell>
          <cell r="C185" t="str">
            <v>史津铭</v>
          </cell>
          <cell r="D185" t="str">
            <v>长春</v>
          </cell>
          <cell r="E185">
            <v>1</v>
          </cell>
        </row>
        <row r="185">
          <cell r="H185">
            <v>8</v>
          </cell>
        </row>
        <row r="186">
          <cell r="B186">
            <v>9892752377</v>
          </cell>
          <cell r="C186" t="str">
            <v>张涵</v>
          </cell>
          <cell r="D186" t="str">
            <v>济南</v>
          </cell>
          <cell r="E186">
            <v>1</v>
          </cell>
        </row>
        <row r="186">
          <cell r="H186">
            <v>8</v>
          </cell>
        </row>
        <row r="187">
          <cell r="B187">
            <v>8347789259</v>
          </cell>
          <cell r="C187" t="str">
            <v>万小姐</v>
          </cell>
          <cell r="D187" t="str">
            <v>厦门</v>
          </cell>
          <cell r="E187">
            <v>1</v>
          </cell>
          <cell r="F187">
            <v>8</v>
          </cell>
          <cell r="G187">
            <v>2.7</v>
          </cell>
          <cell r="H187">
            <v>8</v>
          </cell>
        </row>
        <row r="188">
          <cell r="B188">
            <v>8348049902</v>
          </cell>
          <cell r="C188" t="str">
            <v>夏青</v>
          </cell>
          <cell r="D188" t="str">
            <v>枣庄</v>
          </cell>
          <cell r="E188">
            <v>1</v>
          </cell>
          <cell r="F188">
            <v>8</v>
          </cell>
          <cell r="G188">
            <v>2.7</v>
          </cell>
          <cell r="H188">
            <v>8</v>
          </cell>
        </row>
        <row r="189">
          <cell r="B189">
            <v>8348050691</v>
          </cell>
          <cell r="C189" t="str">
            <v>王倜</v>
          </cell>
          <cell r="D189" t="str">
            <v>上海</v>
          </cell>
          <cell r="E189">
            <v>1</v>
          </cell>
          <cell r="F189">
            <v>8</v>
          </cell>
          <cell r="G189">
            <v>2.7</v>
          </cell>
          <cell r="H189">
            <v>8</v>
          </cell>
        </row>
        <row r="190">
          <cell r="B190">
            <v>8347788706</v>
          </cell>
          <cell r="C190" t="str">
            <v>车双</v>
          </cell>
          <cell r="D190" t="str">
            <v>大连</v>
          </cell>
          <cell r="E190">
            <v>1</v>
          </cell>
          <cell r="F190">
            <v>9</v>
          </cell>
          <cell r="G190">
            <v>4</v>
          </cell>
          <cell r="H190">
            <v>9</v>
          </cell>
        </row>
        <row r="191">
          <cell r="B191">
            <v>8347788599</v>
          </cell>
          <cell r="C191" t="str">
            <v>张丹丹</v>
          </cell>
          <cell r="D191" t="str">
            <v>宜昌</v>
          </cell>
          <cell r="E191">
            <v>1</v>
          </cell>
          <cell r="F191">
            <v>8</v>
          </cell>
          <cell r="G191">
            <v>2.7</v>
          </cell>
          <cell r="H191">
            <v>8</v>
          </cell>
        </row>
        <row r="192">
          <cell r="B192">
            <v>8347788216</v>
          </cell>
          <cell r="C192" t="str">
            <v>谭俊美</v>
          </cell>
          <cell r="D192" t="str">
            <v>辽宁</v>
          </cell>
          <cell r="E192">
            <v>1</v>
          </cell>
          <cell r="F192">
            <v>9</v>
          </cell>
          <cell r="G192">
            <v>4</v>
          </cell>
          <cell r="H192">
            <v>9</v>
          </cell>
        </row>
        <row r="193">
          <cell r="B193">
            <v>8347788064</v>
          </cell>
          <cell r="C193" t="str">
            <v>刘苏皖</v>
          </cell>
          <cell r="D193" t="str">
            <v>南昌</v>
          </cell>
          <cell r="E193">
            <v>1</v>
          </cell>
          <cell r="F193">
            <v>8</v>
          </cell>
          <cell r="G193">
            <v>2.7</v>
          </cell>
          <cell r="H193">
            <v>8</v>
          </cell>
        </row>
        <row r="194">
          <cell r="B194">
            <v>8347786785</v>
          </cell>
          <cell r="C194" t="str">
            <v>谢文凤</v>
          </cell>
          <cell r="D194" t="str">
            <v>顺德</v>
          </cell>
          <cell r="E194">
            <v>1</v>
          </cell>
          <cell r="F194">
            <v>6</v>
          </cell>
          <cell r="G194">
            <v>1</v>
          </cell>
          <cell r="H194">
            <v>6</v>
          </cell>
        </row>
        <row r="195">
          <cell r="B195">
            <v>8347784955</v>
          </cell>
          <cell r="C195" t="str">
            <v>郑洁</v>
          </cell>
          <cell r="D195" t="str">
            <v>宜昌</v>
          </cell>
          <cell r="E195">
            <v>1</v>
          </cell>
          <cell r="F195">
            <v>8</v>
          </cell>
          <cell r="G195">
            <v>2.7</v>
          </cell>
          <cell r="H195">
            <v>8</v>
          </cell>
        </row>
        <row r="196">
          <cell r="B196">
            <v>8347785219</v>
          </cell>
          <cell r="C196" t="str">
            <v>刘爱芳</v>
          </cell>
          <cell r="D196" t="str">
            <v>厦门</v>
          </cell>
          <cell r="E196">
            <v>1</v>
          </cell>
          <cell r="F196">
            <v>8</v>
          </cell>
          <cell r="G196">
            <v>2.7</v>
          </cell>
          <cell r="H196">
            <v>8</v>
          </cell>
        </row>
        <row r="197">
          <cell r="B197">
            <v>8347785322</v>
          </cell>
          <cell r="C197" t="str">
            <v>虞月月</v>
          </cell>
          <cell r="D197" t="str">
            <v>郑州</v>
          </cell>
          <cell r="E197">
            <v>1</v>
          </cell>
          <cell r="F197">
            <v>8</v>
          </cell>
          <cell r="G197">
            <v>2.7</v>
          </cell>
          <cell r="H197">
            <v>8</v>
          </cell>
        </row>
        <row r="198">
          <cell r="B198">
            <v>8347789019</v>
          </cell>
          <cell r="C198" t="str">
            <v>蓝阿丽</v>
          </cell>
          <cell r="D198" t="str">
            <v>三明</v>
          </cell>
          <cell r="E198">
            <v>1</v>
          </cell>
          <cell r="F198">
            <v>8</v>
          </cell>
          <cell r="G198">
            <v>2.7</v>
          </cell>
          <cell r="H198">
            <v>8</v>
          </cell>
        </row>
        <row r="199">
          <cell r="B199">
            <v>9892761746</v>
          </cell>
          <cell r="C199" t="str">
            <v>闫明宣</v>
          </cell>
          <cell r="D199" t="str">
            <v>河北</v>
          </cell>
          <cell r="E199">
            <v>1</v>
          </cell>
        </row>
        <row r="199">
          <cell r="H199">
            <v>8</v>
          </cell>
        </row>
        <row r="200">
          <cell r="B200">
            <v>98928262284</v>
          </cell>
          <cell r="C200" t="str">
            <v>王艳</v>
          </cell>
          <cell r="D200" t="str">
            <v>安徽</v>
          </cell>
          <cell r="E200">
            <v>1</v>
          </cell>
        </row>
        <row r="200">
          <cell r="H200">
            <v>8</v>
          </cell>
        </row>
        <row r="201">
          <cell r="B201">
            <v>9893391573</v>
          </cell>
          <cell r="C201" t="str">
            <v>林尚秀</v>
          </cell>
          <cell r="D201" t="str">
            <v>东莞</v>
          </cell>
          <cell r="E201">
            <v>1</v>
          </cell>
        </row>
        <row r="201">
          <cell r="H201">
            <v>6</v>
          </cell>
        </row>
        <row r="202">
          <cell r="B202">
            <v>9893420730</v>
          </cell>
          <cell r="C202" t="str">
            <v>王思冰</v>
          </cell>
          <cell r="D202" t="str">
            <v>武汉</v>
          </cell>
          <cell r="E202">
            <v>1</v>
          </cell>
        </row>
        <row r="202">
          <cell r="H202">
            <v>8</v>
          </cell>
        </row>
        <row r="203">
          <cell r="B203">
            <v>9892970734</v>
          </cell>
          <cell r="C203" t="str">
            <v>张艺涵</v>
          </cell>
          <cell r="D203" t="str">
            <v>成都</v>
          </cell>
          <cell r="E203">
            <v>1</v>
          </cell>
        </row>
        <row r="203">
          <cell r="H203">
            <v>8</v>
          </cell>
        </row>
        <row r="204">
          <cell r="B204">
            <v>9892970657</v>
          </cell>
          <cell r="C204" t="str">
            <v>白松</v>
          </cell>
          <cell r="D204" t="str">
            <v>重庆</v>
          </cell>
          <cell r="E204">
            <v>35</v>
          </cell>
        </row>
        <row r="204">
          <cell r="H204">
            <v>93</v>
          </cell>
          <cell r="I204" t="str">
            <v>G12</v>
          </cell>
        </row>
        <row r="205">
          <cell r="B205">
            <v>9893011197</v>
          </cell>
          <cell r="C205" t="str">
            <v>陈鹏</v>
          </cell>
          <cell r="D205" t="str">
            <v>长沙</v>
          </cell>
          <cell r="E205">
            <v>35</v>
          </cell>
        </row>
        <row r="205">
          <cell r="H205">
            <v>76.2</v>
          </cell>
          <cell r="I205" t="str">
            <v>G12</v>
          </cell>
        </row>
        <row r="206">
          <cell r="B206">
            <v>9893413357</v>
          </cell>
          <cell r="C206" t="str">
            <v>田一成</v>
          </cell>
          <cell r="D206" t="str">
            <v>昆明</v>
          </cell>
          <cell r="E206">
            <v>1</v>
          </cell>
        </row>
        <row r="206">
          <cell r="H206">
            <v>8</v>
          </cell>
        </row>
        <row r="207">
          <cell r="B207">
            <v>9893426047</v>
          </cell>
          <cell r="C207" t="str">
            <v>蒋冬梅</v>
          </cell>
          <cell r="D207" t="str">
            <v>上海</v>
          </cell>
          <cell r="E207">
            <v>1</v>
          </cell>
        </row>
        <row r="207">
          <cell r="H207">
            <v>8</v>
          </cell>
        </row>
        <row r="208">
          <cell r="B208">
            <v>9893413393</v>
          </cell>
          <cell r="C208" t="str">
            <v>程先生</v>
          </cell>
          <cell r="D208" t="str">
            <v>江苏</v>
          </cell>
          <cell r="E208">
            <v>36</v>
          </cell>
        </row>
        <row r="208">
          <cell r="H208">
            <v>92.4</v>
          </cell>
          <cell r="I208" t="str">
            <v>GT</v>
          </cell>
        </row>
        <row r="209">
          <cell r="B209">
            <v>9893000836</v>
          </cell>
          <cell r="C209" t="str">
            <v>李瑞</v>
          </cell>
          <cell r="D209" t="str">
            <v>徐州</v>
          </cell>
          <cell r="E209">
            <v>1</v>
          </cell>
        </row>
        <row r="209">
          <cell r="H209">
            <v>8</v>
          </cell>
        </row>
        <row r="210">
          <cell r="B210">
            <v>9893011225</v>
          </cell>
          <cell r="C210" t="str">
            <v>朱迪</v>
          </cell>
          <cell r="D210" t="str">
            <v>徐州</v>
          </cell>
          <cell r="E210">
            <v>1</v>
          </cell>
        </row>
        <row r="210">
          <cell r="H210">
            <v>8</v>
          </cell>
        </row>
        <row r="211">
          <cell r="B211">
            <v>9894044719</v>
          </cell>
          <cell r="C211" t="str">
            <v>大姚</v>
          </cell>
          <cell r="D211" t="str">
            <v>陕西</v>
          </cell>
          <cell r="E211">
            <v>1</v>
          </cell>
        </row>
        <row r="211">
          <cell r="H211">
            <v>8</v>
          </cell>
        </row>
        <row r="212">
          <cell r="B212">
            <v>9894037717</v>
          </cell>
          <cell r="C212" t="str">
            <v>大姚</v>
          </cell>
          <cell r="D212" t="str">
            <v>陕西</v>
          </cell>
          <cell r="E212">
            <v>1</v>
          </cell>
        </row>
        <row r="212">
          <cell r="H212">
            <v>8</v>
          </cell>
        </row>
        <row r="213">
          <cell r="B213">
            <v>8348512186</v>
          </cell>
          <cell r="C213" t="str">
            <v>龚俞尤</v>
          </cell>
          <cell r="D213" t="str">
            <v>云南</v>
          </cell>
          <cell r="E213">
            <v>1</v>
          </cell>
        </row>
        <row r="213">
          <cell r="H213">
            <v>8</v>
          </cell>
        </row>
        <row r="214">
          <cell r="B214">
            <v>9894024653</v>
          </cell>
          <cell r="C214" t="str">
            <v>刘国华</v>
          </cell>
          <cell r="D214" t="str">
            <v>广东</v>
          </cell>
          <cell r="E214">
            <v>1</v>
          </cell>
        </row>
        <row r="214">
          <cell r="H214">
            <v>6</v>
          </cell>
        </row>
        <row r="215">
          <cell r="B215">
            <v>9894013372</v>
          </cell>
          <cell r="C215" t="str">
            <v>陈萍</v>
          </cell>
          <cell r="D215" t="str">
            <v>湖北</v>
          </cell>
          <cell r="E215">
            <v>1</v>
          </cell>
        </row>
        <row r="215">
          <cell r="H215">
            <v>8</v>
          </cell>
        </row>
        <row r="216">
          <cell r="B216">
            <v>9894017523</v>
          </cell>
          <cell r="C216" t="str">
            <v>何金荣</v>
          </cell>
          <cell r="D216" t="str">
            <v>北京</v>
          </cell>
          <cell r="E216">
            <v>1</v>
          </cell>
        </row>
        <row r="216">
          <cell r="H216">
            <v>8</v>
          </cell>
        </row>
        <row r="217">
          <cell r="B217">
            <v>9894014097</v>
          </cell>
          <cell r="C217" t="str">
            <v>冯苗红</v>
          </cell>
          <cell r="D217" t="str">
            <v>安徽</v>
          </cell>
          <cell r="E217">
            <v>1</v>
          </cell>
        </row>
        <row r="217">
          <cell r="H217">
            <v>8</v>
          </cell>
        </row>
        <row r="218">
          <cell r="B218">
            <v>9893994387</v>
          </cell>
          <cell r="C218" t="str">
            <v>赵</v>
          </cell>
          <cell r="D218" t="str">
            <v>山西</v>
          </cell>
          <cell r="E218">
            <v>1</v>
          </cell>
        </row>
        <row r="218">
          <cell r="H218">
            <v>8</v>
          </cell>
        </row>
        <row r="219">
          <cell r="B219">
            <v>8348283638</v>
          </cell>
          <cell r="C219" t="str">
            <v>孟</v>
          </cell>
          <cell r="D219" t="str">
            <v>河北</v>
          </cell>
          <cell r="E219">
            <v>1</v>
          </cell>
        </row>
        <row r="219">
          <cell r="H219">
            <v>8</v>
          </cell>
        </row>
        <row r="220">
          <cell r="B220">
            <v>8348283568</v>
          </cell>
          <cell r="C220" t="str">
            <v>石</v>
          </cell>
          <cell r="D220" t="str">
            <v>湖北</v>
          </cell>
          <cell r="E220">
            <v>1</v>
          </cell>
        </row>
        <row r="220">
          <cell r="H220">
            <v>8</v>
          </cell>
        </row>
        <row r="221">
          <cell r="B221">
            <v>8348282958</v>
          </cell>
          <cell r="C221" t="str">
            <v>刘莉</v>
          </cell>
          <cell r="D221" t="str">
            <v>湖北</v>
          </cell>
          <cell r="E221">
            <v>1</v>
          </cell>
        </row>
        <row r="221">
          <cell r="H221">
            <v>8</v>
          </cell>
        </row>
        <row r="222">
          <cell r="B222">
            <v>8348283097</v>
          </cell>
          <cell r="C222" t="str">
            <v>琴琴</v>
          </cell>
          <cell r="D222" t="str">
            <v>四川</v>
          </cell>
          <cell r="E222">
            <v>1</v>
          </cell>
        </row>
        <row r="222">
          <cell r="H222">
            <v>8</v>
          </cell>
        </row>
        <row r="223">
          <cell r="B223">
            <v>8348283327</v>
          </cell>
          <cell r="C223" t="str">
            <v>徐</v>
          </cell>
          <cell r="D223" t="str">
            <v>广东</v>
          </cell>
          <cell r="E223">
            <v>1</v>
          </cell>
        </row>
        <row r="223">
          <cell r="H223">
            <v>6</v>
          </cell>
        </row>
        <row r="224">
          <cell r="B224">
            <v>7793306265</v>
          </cell>
          <cell r="C224" t="str">
            <v>韩非</v>
          </cell>
        </row>
        <row r="224">
          <cell r="E224">
            <v>1</v>
          </cell>
        </row>
        <row r="224">
          <cell r="H224">
            <v>8</v>
          </cell>
        </row>
        <row r="225">
          <cell r="B225">
            <v>7793306505</v>
          </cell>
          <cell r="C225" t="str">
            <v>蔡</v>
          </cell>
          <cell r="D225" t="str">
            <v>江苏</v>
          </cell>
          <cell r="E225">
            <v>1</v>
          </cell>
        </row>
        <row r="225">
          <cell r="H225">
            <v>8</v>
          </cell>
        </row>
        <row r="226">
          <cell r="B226">
            <v>9894144065</v>
          </cell>
          <cell r="C226" t="str">
            <v>高荣</v>
          </cell>
          <cell r="D226" t="str">
            <v>陕西</v>
          </cell>
          <cell r="E226">
            <v>1</v>
          </cell>
        </row>
        <row r="226">
          <cell r="H226">
            <v>8</v>
          </cell>
        </row>
        <row r="227">
          <cell r="B227">
            <v>9894053126</v>
          </cell>
          <cell r="C227" t="str">
            <v>原</v>
          </cell>
          <cell r="D227" t="str">
            <v>浙江</v>
          </cell>
          <cell r="E227">
            <v>1</v>
          </cell>
        </row>
        <row r="227">
          <cell r="H227">
            <v>8</v>
          </cell>
        </row>
        <row r="228">
          <cell r="B228">
            <v>9894034554</v>
          </cell>
          <cell r="C228" t="str">
            <v>张</v>
          </cell>
          <cell r="D228" t="str">
            <v>四川</v>
          </cell>
          <cell r="E228">
            <v>1</v>
          </cell>
        </row>
        <row r="228">
          <cell r="H228">
            <v>8</v>
          </cell>
        </row>
        <row r="229">
          <cell r="B229">
            <v>9893556495</v>
          </cell>
          <cell r="C229" t="str">
            <v>李</v>
          </cell>
          <cell r="D229" t="str">
            <v>广东</v>
          </cell>
          <cell r="E229">
            <v>1</v>
          </cell>
        </row>
        <row r="229">
          <cell r="H229">
            <v>6</v>
          </cell>
        </row>
        <row r="230">
          <cell r="B230">
            <v>9893562539</v>
          </cell>
          <cell r="C230" t="str">
            <v>徐惠英</v>
          </cell>
          <cell r="D230" t="str">
            <v>浙江</v>
          </cell>
          <cell r="E230">
            <v>1</v>
          </cell>
        </row>
        <row r="230">
          <cell r="H230">
            <v>8</v>
          </cell>
        </row>
        <row r="231">
          <cell r="B231">
            <v>9893565631</v>
          </cell>
          <cell r="C231" t="str">
            <v>吕大明</v>
          </cell>
          <cell r="D231" t="str">
            <v>北京</v>
          </cell>
          <cell r="E231">
            <v>1</v>
          </cell>
        </row>
        <row r="231">
          <cell r="H231">
            <v>8</v>
          </cell>
        </row>
        <row r="232">
          <cell r="B232">
            <v>9893580321</v>
          </cell>
          <cell r="C232" t="str">
            <v>郭</v>
          </cell>
          <cell r="D232" t="str">
            <v>湖北 </v>
          </cell>
          <cell r="E232">
            <v>1</v>
          </cell>
        </row>
        <row r="232">
          <cell r="H232">
            <v>8</v>
          </cell>
        </row>
        <row r="233">
          <cell r="B233">
            <v>9893557891</v>
          </cell>
          <cell r="C233" t="str">
            <v>江</v>
          </cell>
          <cell r="D233" t="str">
            <v>重庆</v>
          </cell>
          <cell r="E233">
            <v>1</v>
          </cell>
        </row>
        <row r="233">
          <cell r="H233">
            <v>8</v>
          </cell>
        </row>
        <row r="234">
          <cell r="B234">
            <v>9893592474</v>
          </cell>
          <cell r="C234" t="str">
            <v>缪</v>
          </cell>
          <cell r="D234" t="str">
            <v>江苏</v>
          </cell>
          <cell r="E234">
            <v>1</v>
          </cell>
        </row>
        <row r="234">
          <cell r="H234">
            <v>8</v>
          </cell>
        </row>
        <row r="235">
          <cell r="B235">
            <v>7793306262</v>
          </cell>
          <cell r="C235" t="str">
            <v>叶大大</v>
          </cell>
        </row>
        <row r="235">
          <cell r="E235">
            <v>17</v>
          </cell>
        </row>
        <row r="235">
          <cell r="H235">
            <v>8</v>
          </cell>
        </row>
        <row r="236">
          <cell r="B236">
            <v>77933055495</v>
          </cell>
          <cell r="C236" t="str">
            <v>李</v>
          </cell>
          <cell r="D236" t="str">
            <v>安徽</v>
          </cell>
          <cell r="E236">
            <v>1</v>
          </cell>
        </row>
        <row r="236">
          <cell r="H236">
            <v>8</v>
          </cell>
        </row>
        <row r="237">
          <cell r="B237">
            <v>7793306266</v>
          </cell>
          <cell r="C237" t="str">
            <v>叶大大</v>
          </cell>
        </row>
        <row r="237">
          <cell r="E237">
            <v>1</v>
          </cell>
        </row>
        <row r="237">
          <cell r="H237">
            <v>8</v>
          </cell>
        </row>
        <row r="238">
          <cell r="B238">
            <v>7793305497</v>
          </cell>
          <cell r="C238" t="str">
            <v>杨</v>
          </cell>
          <cell r="D238" t="str">
            <v>湖南</v>
          </cell>
          <cell r="E238">
            <v>1</v>
          </cell>
        </row>
        <row r="238">
          <cell r="H238">
            <v>8</v>
          </cell>
        </row>
        <row r="239">
          <cell r="B239">
            <v>7793305496</v>
          </cell>
          <cell r="C239" t="str">
            <v>罗</v>
          </cell>
          <cell r="D239" t="str">
            <v>广东</v>
          </cell>
          <cell r="E239">
            <v>1</v>
          </cell>
        </row>
        <row r="239">
          <cell r="H239">
            <v>6</v>
          </cell>
        </row>
        <row r="240">
          <cell r="B240">
            <v>9894142299</v>
          </cell>
          <cell r="C240" t="str">
            <v>刘</v>
          </cell>
          <cell r="D240" t="str">
            <v>吉林</v>
          </cell>
          <cell r="E240">
            <v>1</v>
          </cell>
        </row>
        <row r="240">
          <cell r="H240">
            <v>9</v>
          </cell>
        </row>
        <row r="241">
          <cell r="B241">
            <v>9894497462</v>
          </cell>
          <cell r="C241" t="str">
            <v>孔</v>
          </cell>
          <cell r="D241" t="str">
            <v>上海</v>
          </cell>
          <cell r="E241">
            <v>1</v>
          </cell>
        </row>
        <row r="241">
          <cell r="H241">
            <v>8</v>
          </cell>
        </row>
        <row r="242">
          <cell r="B242">
            <v>9894547952</v>
          </cell>
          <cell r="C242" t="str">
            <v>刘</v>
          </cell>
          <cell r="D242" t="str">
            <v>辽宁</v>
          </cell>
          <cell r="E242">
            <v>1</v>
          </cell>
        </row>
        <row r="242">
          <cell r="H242">
            <v>9</v>
          </cell>
        </row>
        <row r="243">
          <cell r="B243">
            <v>9894544557</v>
          </cell>
          <cell r="C243" t="str">
            <v>刘</v>
          </cell>
          <cell r="D243" t="str">
            <v>山东</v>
          </cell>
          <cell r="E243">
            <v>1</v>
          </cell>
        </row>
        <row r="243">
          <cell r="H243">
            <v>8</v>
          </cell>
        </row>
        <row r="244">
          <cell r="B244">
            <v>9894450042</v>
          </cell>
          <cell r="C244" t="str">
            <v>刘女士</v>
          </cell>
          <cell r="D244" t="str">
            <v>北京</v>
          </cell>
          <cell r="E244">
            <v>1</v>
          </cell>
        </row>
        <row r="244">
          <cell r="H244">
            <v>8</v>
          </cell>
        </row>
        <row r="245">
          <cell r="B245">
            <v>9894447524</v>
          </cell>
          <cell r="C245" t="str">
            <v>王</v>
          </cell>
          <cell r="D245" t="str">
            <v>浙江</v>
          </cell>
          <cell r="E245">
            <v>1</v>
          </cell>
        </row>
        <row r="245">
          <cell r="H245">
            <v>8</v>
          </cell>
        </row>
        <row r="246">
          <cell r="B246">
            <v>9894450940</v>
          </cell>
          <cell r="C246" t="str">
            <v>叶大大</v>
          </cell>
          <cell r="D246" t="str">
            <v>上海</v>
          </cell>
          <cell r="E246">
            <v>1</v>
          </cell>
        </row>
        <row r="246">
          <cell r="H246">
            <v>8</v>
          </cell>
        </row>
        <row r="247">
          <cell r="B247">
            <v>9894456573</v>
          </cell>
          <cell r="C247" t="str">
            <v>李</v>
          </cell>
          <cell r="D247" t="str">
            <v>江西</v>
          </cell>
          <cell r="E247">
            <v>1</v>
          </cell>
        </row>
        <row r="247">
          <cell r="H247">
            <v>8</v>
          </cell>
        </row>
        <row r="248">
          <cell r="B248">
            <v>9894454190</v>
          </cell>
          <cell r="C248" t="str">
            <v>吴</v>
          </cell>
          <cell r="D248" t="str">
            <v>上海</v>
          </cell>
          <cell r="E248">
            <v>1</v>
          </cell>
        </row>
        <row r="248">
          <cell r="H248">
            <v>8</v>
          </cell>
        </row>
        <row r="249">
          <cell r="B249">
            <v>9894433700</v>
          </cell>
          <cell r="C249" t="str">
            <v>田一成</v>
          </cell>
          <cell r="D249" t="str">
            <v>四川</v>
          </cell>
          <cell r="E249">
            <v>1</v>
          </cell>
        </row>
        <row r="249">
          <cell r="H249">
            <v>8</v>
          </cell>
        </row>
        <row r="250">
          <cell r="B250">
            <v>8349212488</v>
          </cell>
          <cell r="C250" t="str">
            <v>王</v>
          </cell>
          <cell r="D250" t="str">
            <v>河南</v>
          </cell>
          <cell r="E250">
            <v>1</v>
          </cell>
        </row>
        <row r="250">
          <cell r="H250">
            <v>8</v>
          </cell>
        </row>
        <row r="251">
          <cell r="B251">
            <v>8349214011</v>
          </cell>
          <cell r="C251" t="str">
            <v>里</v>
          </cell>
          <cell r="D251" t="str">
            <v>安徽</v>
          </cell>
          <cell r="E251">
            <v>1</v>
          </cell>
        </row>
        <row r="251">
          <cell r="H251">
            <v>8</v>
          </cell>
        </row>
        <row r="252">
          <cell r="B252">
            <v>8349211983</v>
          </cell>
          <cell r="C252" t="str">
            <v>卢</v>
          </cell>
          <cell r="D252" t="str">
            <v>安徽</v>
          </cell>
          <cell r="E252">
            <v>1</v>
          </cell>
        </row>
        <row r="252">
          <cell r="H252">
            <v>8</v>
          </cell>
        </row>
        <row r="253">
          <cell r="B253">
            <v>8349212809</v>
          </cell>
          <cell r="C253" t="str">
            <v>巢</v>
          </cell>
          <cell r="D253" t="str">
            <v>江西</v>
          </cell>
          <cell r="E253">
            <v>1</v>
          </cell>
        </row>
        <row r="253">
          <cell r="H253">
            <v>8</v>
          </cell>
        </row>
        <row r="254">
          <cell r="B254">
            <v>8349213267</v>
          </cell>
          <cell r="C254" t="str">
            <v>张</v>
          </cell>
          <cell r="D254" t="str">
            <v>河南</v>
          </cell>
          <cell r="E254">
            <v>1</v>
          </cell>
        </row>
        <row r="254">
          <cell r="H254">
            <v>8</v>
          </cell>
        </row>
        <row r="255">
          <cell r="B255">
            <v>8349222810</v>
          </cell>
          <cell r="C255" t="str">
            <v>韩</v>
          </cell>
          <cell r="D255" t="str">
            <v>上海</v>
          </cell>
          <cell r="E255">
            <v>1</v>
          </cell>
        </row>
        <row r="255">
          <cell r="H255">
            <v>8</v>
          </cell>
        </row>
        <row r="256">
          <cell r="B256">
            <v>8348795078</v>
          </cell>
          <cell r="C256" t="str">
            <v>杜</v>
          </cell>
          <cell r="D256" t="str">
            <v>广东</v>
          </cell>
          <cell r="E256">
            <v>1</v>
          </cell>
        </row>
        <row r="256">
          <cell r="H256">
            <v>8</v>
          </cell>
        </row>
        <row r="257">
          <cell r="B257">
            <v>8348795795</v>
          </cell>
          <cell r="C257" t="str">
            <v>杨</v>
          </cell>
          <cell r="D257" t="str">
            <v>陕西</v>
          </cell>
          <cell r="E257">
            <v>1</v>
          </cell>
        </row>
        <row r="257">
          <cell r="H257">
            <v>8</v>
          </cell>
        </row>
        <row r="258">
          <cell r="B258">
            <v>8348796125</v>
          </cell>
          <cell r="C258" t="str">
            <v>胡</v>
          </cell>
          <cell r="D258" t="str">
            <v>湖南</v>
          </cell>
          <cell r="E258">
            <v>1</v>
          </cell>
        </row>
        <row r="258">
          <cell r="H258">
            <v>8</v>
          </cell>
        </row>
        <row r="259">
          <cell r="B259">
            <v>8348796306</v>
          </cell>
          <cell r="C259" t="str">
            <v>陶贵花</v>
          </cell>
          <cell r="D259" t="str">
            <v>江苏</v>
          </cell>
          <cell r="E259">
            <v>1</v>
          </cell>
        </row>
        <row r="259">
          <cell r="H259">
            <v>8</v>
          </cell>
        </row>
        <row r="260">
          <cell r="B260">
            <v>8348796483</v>
          </cell>
          <cell r="C260" t="str">
            <v>陈</v>
          </cell>
          <cell r="D260" t="str">
            <v>广东</v>
          </cell>
          <cell r="E260">
            <v>1</v>
          </cell>
        </row>
        <row r="260">
          <cell r="H260">
            <v>6</v>
          </cell>
        </row>
        <row r="261">
          <cell r="B261">
            <v>8348796704</v>
          </cell>
          <cell r="C261" t="str">
            <v>黄莺</v>
          </cell>
          <cell r="D261" t="str">
            <v>湖北</v>
          </cell>
          <cell r="E261">
            <v>1</v>
          </cell>
        </row>
        <row r="261">
          <cell r="H261">
            <v>8</v>
          </cell>
        </row>
        <row r="262">
          <cell r="B262">
            <v>8349213432</v>
          </cell>
          <cell r="C262" t="str">
            <v>王</v>
          </cell>
          <cell r="D262" t="str">
            <v>湖北</v>
          </cell>
          <cell r="E262">
            <v>1</v>
          </cell>
        </row>
        <row r="262">
          <cell r="H262">
            <v>8</v>
          </cell>
        </row>
        <row r="263">
          <cell r="B263">
            <v>8349698512</v>
          </cell>
          <cell r="C263" t="str">
            <v>秦</v>
          </cell>
          <cell r="D263" t="str">
            <v>江苏</v>
          </cell>
          <cell r="E263">
            <v>35</v>
          </cell>
        </row>
        <row r="263">
          <cell r="H263">
            <v>90.6</v>
          </cell>
        </row>
        <row r="264">
          <cell r="B264">
            <v>8349572789</v>
          </cell>
          <cell r="C264" t="str">
            <v>潘</v>
          </cell>
          <cell r="D264" t="str">
            <v>广东</v>
          </cell>
          <cell r="E264">
            <v>1</v>
          </cell>
        </row>
        <row r="264">
          <cell r="H264">
            <v>6</v>
          </cell>
        </row>
        <row r="265">
          <cell r="B265" t="str">
            <v>8349576205
8349576207</v>
          </cell>
          <cell r="C265" t="str">
            <v>黄操</v>
          </cell>
          <cell r="D265" t="str">
            <v>江苏</v>
          </cell>
          <cell r="E265">
            <v>1</v>
          </cell>
        </row>
        <row r="265">
          <cell r="H265">
            <v>8</v>
          </cell>
        </row>
        <row r="266">
          <cell r="B266">
            <v>8349539178</v>
          </cell>
          <cell r="C266" t="str">
            <v>苏浩</v>
          </cell>
          <cell r="D266" t="str">
            <v>上海</v>
          </cell>
          <cell r="E266">
            <v>31</v>
          </cell>
        </row>
        <row r="266">
          <cell r="H266">
            <v>81.6</v>
          </cell>
        </row>
        <row r="267">
          <cell r="B267">
            <v>8349573781</v>
          </cell>
          <cell r="C267" t="str">
            <v>黄</v>
          </cell>
          <cell r="D267" t="str">
            <v>广东</v>
          </cell>
          <cell r="E267">
            <v>1</v>
          </cell>
        </row>
        <row r="267">
          <cell r="H267">
            <v>6</v>
          </cell>
        </row>
        <row r="268">
          <cell r="B268">
            <v>8350103401</v>
          </cell>
          <cell r="C268" t="str">
            <v>王</v>
          </cell>
          <cell r="D268" t="str">
            <v>云南</v>
          </cell>
          <cell r="E268">
            <v>1</v>
          </cell>
        </row>
        <row r="268">
          <cell r="H268">
            <v>8</v>
          </cell>
        </row>
        <row r="269">
          <cell r="B269">
            <v>8350100140</v>
          </cell>
          <cell r="C269" t="str">
            <v>蒋凯</v>
          </cell>
          <cell r="D269" t="str">
            <v>河南</v>
          </cell>
          <cell r="E269">
            <v>1</v>
          </cell>
        </row>
        <row r="269">
          <cell r="H269">
            <v>8</v>
          </cell>
        </row>
        <row r="270">
          <cell r="B270">
            <v>8350099798</v>
          </cell>
          <cell r="C270" t="str">
            <v>于利安</v>
          </cell>
          <cell r="D270" t="str">
            <v>江苏</v>
          </cell>
          <cell r="E270">
            <v>1</v>
          </cell>
        </row>
        <row r="270">
          <cell r="H270">
            <v>8</v>
          </cell>
        </row>
        <row r="271">
          <cell r="B271">
            <v>8350100282</v>
          </cell>
          <cell r="C271" t="str">
            <v>萧芳</v>
          </cell>
          <cell r="D271" t="str">
            <v>湖南</v>
          </cell>
          <cell r="E271">
            <v>1</v>
          </cell>
        </row>
        <row r="271">
          <cell r="H271">
            <v>8</v>
          </cell>
        </row>
        <row r="272">
          <cell r="B272">
            <v>8350100664</v>
          </cell>
          <cell r="C272" t="str">
            <v>王辉</v>
          </cell>
          <cell r="D272" t="str">
            <v>山西</v>
          </cell>
          <cell r="E272">
            <v>1</v>
          </cell>
        </row>
        <row r="272">
          <cell r="H272">
            <v>8</v>
          </cell>
        </row>
        <row r="273">
          <cell r="B273">
            <v>8350101178</v>
          </cell>
          <cell r="C273" t="str">
            <v>秦</v>
          </cell>
          <cell r="D273" t="str">
            <v>四川</v>
          </cell>
          <cell r="E273">
            <v>1</v>
          </cell>
        </row>
        <row r="273">
          <cell r="H273">
            <v>8</v>
          </cell>
        </row>
        <row r="274">
          <cell r="B274">
            <v>8350101585</v>
          </cell>
          <cell r="C274" t="str">
            <v>周</v>
          </cell>
          <cell r="D274" t="str">
            <v>河南</v>
          </cell>
          <cell r="E274">
            <v>1</v>
          </cell>
        </row>
        <row r="274">
          <cell r="H274">
            <v>8</v>
          </cell>
        </row>
        <row r="275">
          <cell r="B275">
            <v>8350099449</v>
          </cell>
          <cell r="C275" t="str">
            <v>张</v>
          </cell>
          <cell r="D275" t="str">
            <v>河北</v>
          </cell>
          <cell r="E275">
            <v>1</v>
          </cell>
        </row>
        <row r="275">
          <cell r="H275">
            <v>8</v>
          </cell>
        </row>
        <row r="276">
          <cell r="B276">
            <v>8350097614</v>
          </cell>
          <cell r="C276" t="str">
            <v>李</v>
          </cell>
          <cell r="D276" t="str">
            <v>云南</v>
          </cell>
          <cell r="E276">
            <v>1</v>
          </cell>
        </row>
        <row r="276">
          <cell r="H276">
            <v>8</v>
          </cell>
        </row>
        <row r="277">
          <cell r="B277">
            <v>8350101756</v>
          </cell>
          <cell r="C277" t="str">
            <v>刘</v>
          </cell>
          <cell r="D277" t="str">
            <v>河北</v>
          </cell>
          <cell r="E277">
            <v>1</v>
          </cell>
        </row>
        <row r="277">
          <cell r="H277">
            <v>8</v>
          </cell>
        </row>
        <row r="278">
          <cell r="B278">
            <v>8350101927</v>
          </cell>
          <cell r="C278" t="str">
            <v>杜佳欣</v>
          </cell>
          <cell r="D278" t="str">
            <v>河北</v>
          </cell>
          <cell r="E278">
            <v>1</v>
          </cell>
        </row>
        <row r="278">
          <cell r="H278">
            <v>8</v>
          </cell>
        </row>
        <row r="279">
          <cell r="B279">
            <v>9895373814</v>
          </cell>
          <cell r="C279" t="str">
            <v>洪君</v>
          </cell>
          <cell r="D279" t="str">
            <v>河南</v>
          </cell>
          <cell r="E279">
            <v>1</v>
          </cell>
        </row>
        <row r="279">
          <cell r="H279">
            <v>8</v>
          </cell>
        </row>
        <row r="280">
          <cell r="B280">
            <v>9895373815</v>
          </cell>
          <cell r="C280" t="str">
            <v>朱</v>
          </cell>
          <cell r="D280" t="str">
            <v>福建</v>
          </cell>
          <cell r="E280">
            <v>1</v>
          </cell>
        </row>
        <row r="280">
          <cell r="H280">
            <v>8</v>
          </cell>
        </row>
        <row r="281">
          <cell r="B281">
            <v>9895381212</v>
          </cell>
          <cell r="C281" t="str">
            <v>何星</v>
          </cell>
          <cell r="D281" t="str">
            <v>陕西</v>
          </cell>
          <cell r="E281">
            <v>1</v>
          </cell>
        </row>
        <row r="281">
          <cell r="H281">
            <v>8</v>
          </cell>
        </row>
        <row r="282">
          <cell r="B282">
            <v>9895373816</v>
          </cell>
          <cell r="C282" t="str">
            <v>樊</v>
          </cell>
          <cell r="D282" t="str">
            <v>山东</v>
          </cell>
          <cell r="E282">
            <v>1</v>
          </cell>
        </row>
        <row r="282">
          <cell r="H282">
            <v>8</v>
          </cell>
        </row>
        <row r="283">
          <cell r="B283">
            <v>9895373817</v>
          </cell>
          <cell r="C283" t="str">
            <v>李晴</v>
          </cell>
          <cell r="D283" t="str">
            <v>湖北</v>
          </cell>
          <cell r="E283">
            <v>1</v>
          </cell>
        </row>
        <row r="283">
          <cell r="H283">
            <v>8</v>
          </cell>
        </row>
        <row r="284">
          <cell r="B284">
            <v>9895376208</v>
          </cell>
          <cell r="C284" t="str">
            <v>李亚男</v>
          </cell>
          <cell r="D284" t="str">
            <v>辽宁</v>
          </cell>
          <cell r="E284">
            <v>1</v>
          </cell>
        </row>
        <row r="284">
          <cell r="H284">
            <v>8</v>
          </cell>
        </row>
        <row r="285">
          <cell r="B285">
            <v>9895353869</v>
          </cell>
          <cell r="C285" t="str">
            <v>石水英</v>
          </cell>
          <cell r="D285" t="str">
            <v>四川</v>
          </cell>
          <cell r="E285">
            <v>1</v>
          </cell>
        </row>
        <row r="285">
          <cell r="H285">
            <v>8</v>
          </cell>
        </row>
        <row r="286">
          <cell r="B286">
            <v>8350059554</v>
          </cell>
          <cell r="C286" t="str">
            <v>张鹤</v>
          </cell>
          <cell r="D286" t="str">
            <v>江苏</v>
          </cell>
          <cell r="E286">
            <v>1</v>
          </cell>
        </row>
        <row r="286">
          <cell r="H286">
            <v>8</v>
          </cell>
        </row>
        <row r="287">
          <cell r="B287">
            <v>9350060012</v>
          </cell>
          <cell r="C287" t="str">
            <v>张</v>
          </cell>
          <cell r="D287" t="str">
            <v>河北</v>
          </cell>
          <cell r="E287">
            <v>1</v>
          </cell>
        </row>
        <row r="287">
          <cell r="H287">
            <v>8</v>
          </cell>
        </row>
        <row r="288">
          <cell r="B288">
            <v>8350060402</v>
          </cell>
          <cell r="C288" t="str">
            <v>李国娇</v>
          </cell>
          <cell r="D288" t="str">
            <v>四川</v>
          </cell>
          <cell r="E288">
            <v>1</v>
          </cell>
        </row>
        <row r="288">
          <cell r="H288">
            <v>8</v>
          </cell>
        </row>
        <row r="289">
          <cell r="B289">
            <v>8350060833</v>
          </cell>
          <cell r="C289" t="str">
            <v>王</v>
          </cell>
          <cell r="D289" t="str">
            <v>广西</v>
          </cell>
          <cell r="E289">
            <v>1</v>
          </cell>
        </row>
        <row r="289">
          <cell r="H289">
            <v>8</v>
          </cell>
        </row>
        <row r="290">
          <cell r="B290">
            <v>8350061208</v>
          </cell>
          <cell r="C290" t="str">
            <v>宋</v>
          </cell>
          <cell r="D290" t="str">
            <v>河南</v>
          </cell>
          <cell r="E290">
            <v>1</v>
          </cell>
        </row>
        <row r="290">
          <cell r="H290">
            <v>8</v>
          </cell>
        </row>
        <row r="291">
          <cell r="B291">
            <v>8350061679</v>
          </cell>
          <cell r="C291" t="str">
            <v>沈琳</v>
          </cell>
          <cell r="D291" t="str">
            <v>浙江</v>
          </cell>
          <cell r="E291">
            <v>1</v>
          </cell>
        </row>
        <row r="291">
          <cell r="H291">
            <v>8</v>
          </cell>
        </row>
        <row r="292">
          <cell r="B292">
            <v>8350062314</v>
          </cell>
          <cell r="C292" t="str">
            <v>柏正坤</v>
          </cell>
          <cell r="D292" t="str">
            <v>云南</v>
          </cell>
          <cell r="E292">
            <v>1</v>
          </cell>
        </row>
        <row r="292">
          <cell r="H292">
            <v>8</v>
          </cell>
        </row>
        <row r="293">
          <cell r="B293">
            <v>9895378575</v>
          </cell>
          <cell r="C293" t="str">
            <v>李东</v>
          </cell>
          <cell r="D293" t="str">
            <v>湖南</v>
          </cell>
          <cell r="E293">
            <v>1</v>
          </cell>
        </row>
        <row r="293">
          <cell r="H293">
            <v>8</v>
          </cell>
        </row>
        <row r="294">
          <cell r="B294">
            <v>9895366278</v>
          </cell>
          <cell r="C294" t="str">
            <v>杨加强</v>
          </cell>
          <cell r="D294" t="str">
            <v>北京</v>
          </cell>
          <cell r="E294">
            <v>1</v>
          </cell>
        </row>
        <row r="294">
          <cell r="H294">
            <v>8</v>
          </cell>
        </row>
        <row r="295">
          <cell r="B295">
            <v>9895369773</v>
          </cell>
          <cell r="C295" t="str">
            <v>贾</v>
          </cell>
          <cell r="D295" t="str">
            <v>河北</v>
          </cell>
          <cell r="E295">
            <v>1</v>
          </cell>
        </row>
        <row r="295">
          <cell r="H295">
            <v>8</v>
          </cell>
        </row>
        <row r="296">
          <cell r="B296">
            <v>9895366295</v>
          </cell>
          <cell r="C296" t="str">
            <v>杨捷</v>
          </cell>
          <cell r="D296" t="str">
            <v>四川</v>
          </cell>
          <cell r="E296">
            <v>1</v>
          </cell>
        </row>
        <row r="296">
          <cell r="H296">
            <v>8</v>
          </cell>
        </row>
        <row r="297">
          <cell r="B297">
            <v>8350102635</v>
          </cell>
          <cell r="C297" t="str">
            <v>陈宇</v>
          </cell>
          <cell r="D297" t="str">
            <v>浙江</v>
          </cell>
          <cell r="E297">
            <v>1</v>
          </cell>
        </row>
        <row r="297">
          <cell r="H297">
            <v>8</v>
          </cell>
        </row>
        <row r="298">
          <cell r="B298">
            <v>9894137647</v>
          </cell>
          <cell r="C298" t="str">
            <v>孙雷</v>
          </cell>
          <cell r="D298" t="str">
            <v>天津</v>
          </cell>
          <cell r="E298">
            <v>1</v>
          </cell>
        </row>
        <row r="298">
          <cell r="H298">
            <v>8</v>
          </cell>
        </row>
        <row r="299">
          <cell r="B299">
            <v>9892415325</v>
          </cell>
          <cell r="C299" t="str">
            <v>贾宽</v>
          </cell>
          <cell r="D299" t="str">
            <v>陕西</v>
          </cell>
          <cell r="E299">
            <v>1</v>
          </cell>
        </row>
        <row r="299">
          <cell r="H299">
            <v>8</v>
          </cell>
        </row>
        <row r="300">
          <cell r="B300">
            <v>9895378551</v>
          </cell>
          <cell r="C300" t="str">
            <v>江奔奔</v>
          </cell>
          <cell r="D300" t="str">
            <v>重庆</v>
          </cell>
          <cell r="E300">
            <v>2</v>
          </cell>
        </row>
        <row r="300">
          <cell r="H300">
            <v>8</v>
          </cell>
        </row>
        <row r="301">
          <cell r="B301">
            <v>9895376348</v>
          </cell>
          <cell r="C301" t="str">
            <v>谢丽君</v>
          </cell>
          <cell r="D301" t="str">
            <v>广东</v>
          </cell>
          <cell r="E301">
            <v>1</v>
          </cell>
        </row>
        <row r="301">
          <cell r="H301">
            <v>6</v>
          </cell>
        </row>
        <row r="302">
          <cell r="B302">
            <v>9895365162</v>
          </cell>
          <cell r="C302" t="str">
            <v>罗英</v>
          </cell>
          <cell r="D302" t="str">
            <v>云南</v>
          </cell>
          <cell r="E302" t="str">
            <v>1到付</v>
          </cell>
        </row>
        <row r="303">
          <cell r="B303">
            <v>9894151396</v>
          </cell>
          <cell r="C303" t="str">
            <v>郑瑞</v>
          </cell>
          <cell r="D303" t="str">
            <v>云南</v>
          </cell>
          <cell r="E303">
            <v>1</v>
          </cell>
        </row>
        <row r="303">
          <cell r="H303">
            <v>8</v>
          </cell>
        </row>
        <row r="304">
          <cell r="B304">
            <v>8350115625</v>
          </cell>
          <cell r="C304" t="str">
            <v>潘</v>
          </cell>
          <cell r="D304" t="str">
            <v>广东</v>
          </cell>
          <cell r="E304">
            <v>1</v>
          </cell>
        </row>
        <row r="304">
          <cell r="H304">
            <v>6</v>
          </cell>
        </row>
        <row r="305">
          <cell r="B305">
            <v>9896641773</v>
          </cell>
          <cell r="C305" t="str">
            <v>童成霞</v>
          </cell>
          <cell r="D305" t="str">
            <v>四川</v>
          </cell>
          <cell r="E305">
            <v>35</v>
          </cell>
        </row>
        <row r="305">
          <cell r="H305">
            <v>93.6</v>
          </cell>
        </row>
        <row r="306">
          <cell r="B306">
            <v>9896612925</v>
          </cell>
          <cell r="C306" t="str">
            <v>严涛</v>
          </cell>
          <cell r="D306" t="str">
            <v>云南</v>
          </cell>
          <cell r="E306">
            <v>36</v>
          </cell>
        </row>
        <row r="306">
          <cell r="H306">
            <v>92.4</v>
          </cell>
        </row>
        <row r="307">
          <cell r="B307">
            <v>9896664250</v>
          </cell>
          <cell r="C307" t="str">
            <v>白植销</v>
          </cell>
          <cell r="D307" t="str">
            <v>浙江</v>
          </cell>
          <cell r="E307">
            <v>16</v>
          </cell>
        </row>
        <row r="307">
          <cell r="H307">
            <v>48.5</v>
          </cell>
        </row>
        <row r="308">
          <cell r="B308">
            <v>9896394340</v>
          </cell>
          <cell r="C308" t="str">
            <v>张</v>
          </cell>
          <cell r="D308" t="str">
            <v>四川</v>
          </cell>
          <cell r="E308">
            <v>35</v>
          </cell>
        </row>
        <row r="308">
          <cell r="H308">
            <v>93.6</v>
          </cell>
        </row>
        <row r="309">
          <cell r="B309">
            <v>9896388139</v>
          </cell>
          <cell r="C309" t="str">
            <v>石</v>
          </cell>
          <cell r="D309" t="str">
            <v>山东</v>
          </cell>
          <cell r="E309">
            <v>17</v>
          </cell>
        </row>
        <row r="309">
          <cell r="H309">
            <v>51.2</v>
          </cell>
        </row>
        <row r="310">
          <cell r="B310">
            <v>9896401297</v>
          </cell>
          <cell r="C310" t="str">
            <v>张扬</v>
          </cell>
          <cell r="D310" t="str">
            <v>吉林</v>
          </cell>
          <cell r="E310">
            <v>17</v>
          </cell>
        </row>
        <row r="310">
          <cell r="H310">
            <v>73</v>
          </cell>
        </row>
        <row r="311">
          <cell r="B311">
            <v>9895974434</v>
          </cell>
          <cell r="C311" t="str">
            <v>萧俊</v>
          </cell>
          <cell r="D311" t="str">
            <v>上海</v>
          </cell>
          <cell r="E311">
            <v>2</v>
          </cell>
        </row>
        <row r="311">
          <cell r="H311">
            <v>10.7</v>
          </cell>
        </row>
        <row r="312">
          <cell r="B312">
            <v>9895987812</v>
          </cell>
          <cell r="C312" t="str">
            <v>许</v>
          </cell>
          <cell r="D312" t="str">
            <v>江苏</v>
          </cell>
          <cell r="E312">
            <v>19</v>
          </cell>
        </row>
        <row r="312">
          <cell r="H312">
            <v>56.6</v>
          </cell>
        </row>
        <row r="313">
          <cell r="B313">
            <v>9895999978</v>
          </cell>
          <cell r="C313" t="str">
            <v>萧俊</v>
          </cell>
          <cell r="D313" t="str">
            <v>上海</v>
          </cell>
          <cell r="E313">
            <v>35</v>
          </cell>
        </row>
        <row r="313">
          <cell r="H313">
            <v>86.4</v>
          </cell>
        </row>
        <row r="314">
          <cell r="B314">
            <v>8350230255</v>
          </cell>
          <cell r="C314" t="str">
            <v>杜</v>
          </cell>
          <cell r="D314" t="str">
            <v>四川</v>
          </cell>
          <cell r="E314">
            <v>36</v>
          </cell>
        </row>
        <row r="314">
          <cell r="H314">
            <v>95.4</v>
          </cell>
        </row>
        <row r="315">
          <cell r="B315">
            <v>9895952162</v>
          </cell>
          <cell r="C315" t="str">
            <v>张</v>
          </cell>
          <cell r="D315" t="str">
            <v>吉林</v>
          </cell>
          <cell r="E315">
            <v>17</v>
          </cell>
        </row>
        <row r="315">
          <cell r="H315">
            <v>73</v>
          </cell>
        </row>
        <row r="316">
          <cell r="B316">
            <v>9895937128</v>
          </cell>
          <cell r="C316" t="str">
            <v>徐庆开</v>
          </cell>
          <cell r="D316" t="str">
            <v>山东</v>
          </cell>
          <cell r="E316">
            <v>36</v>
          </cell>
        </row>
        <row r="316">
          <cell r="H316">
            <v>96</v>
          </cell>
        </row>
        <row r="317">
          <cell r="B317">
            <v>9895952182</v>
          </cell>
          <cell r="C317" t="str">
            <v>方云</v>
          </cell>
          <cell r="D317" t="str">
            <v>浙江</v>
          </cell>
          <cell r="E317">
            <v>17</v>
          </cell>
        </row>
        <row r="317">
          <cell r="H317">
            <v>51.2</v>
          </cell>
        </row>
        <row r="318">
          <cell r="B318">
            <v>9895600852</v>
          </cell>
          <cell r="C318" t="str">
            <v>童科渊</v>
          </cell>
          <cell r="D318" t="str">
            <v>浙江</v>
          </cell>
          <cell r="E318">
            <v>35</v>
          </cell>
        </row>
        <row r="318">
          <cell r="H318">
            <v>90.6</v>
          </cell>
        </row>
        <row r="319">
          <cell r="B319">
            <v>9895447352</v>
          </cell>
          <cell r="C319" t="str">
            <v>贺旻</v>
          </cell>
          <cell r="D319" t="str">
            <v>江苏</v>
          </cell>
          <cell r="E319">
            <v>36</v>
          </cell>
        </row>
        <row r="319">
          <cell r="H319">
            <v>92.4</v>
          </cell>
        </row>
        <row r="320">
          <cell r="B320">
            <v>9896012998</v>
          </cell>
          <cell r="C320" t="str">
            <v>刘永强</v>
          </cell>
          <cell r="D320" t="str">
            <v>江苏</v>
          </cell>
          <cell r="E320">
            <v>36</v>
          </cell>
        </row>
        <row r="320">
          <cell r="H320">
            <v>92.4</v>
          </cell>
        </row>
        <row r="321">
          <cell r="B321">
            <v>9895598507</v>
          </cell>
          <cell r="C321" t="str">
            <v>练</v>
          </cell>
          <cell r="D321" t="str">
            <v>江苏</v>
          </cell>
          <cell r="E321">
            <v>17</v>
          </cell>
        </row>
        <row r="321">
          <cell r="H321">
            <v>51.2</v>
          </cell>
        </row>
        <row r="322">
          <cell r="B322">
            <v>8350194190</v>
          </cell>
          <cell r="C322" t="str">
            <v>江</v>
          </cell>
          <cell r="D322" t="str">
            <v>福建</v>
          </cell>
          <cell r="E322">
            <v>17</v>
          </cell>
        </row>
        <row r="322">
          <cell r="H322">
            <v>51.2</v>
          </cell>
        </row>
        <row r="323">
          <cell r="B323">
            <v>9895442432</v>
          </cell>
          <cell r="C323" t="str">
            <v>林雅云</v>
          </cell>
          <cell r="D323" t="str">
            <v>广东</v>
          </cell>
          <cell r="E323">
            <v>17</v>
          </cell>
        </row>
        <row r="323">
          <cell r="H323">
            <v>22</v>
          </cell>
        </row>
        <row r="324">
          <cell r="B324">
            <v>9895596686</v>
          </cell>
          <cell r="C324" t="str">
            <v>施</v>
          </cell>
          <cell r="D324" t="str">
            <v>江苏</v>
          </cell>
          <cell r="E324">
            <v>16</v>
          </cell>
        </row>
        <row r="324">
          <cell r="H324">
            <v>48.5</v>
          </cell>
        </row>
        <row r="325">
          <cell r="B325">
            <v>9895610397</v>
          </cell>
          <cell r="C325" t="str">
            <v>吴</v>
          </cell>
          <cell r="D325" t="str">
            <v>江苏</v>
          </cell>
          <cell r="E325">
            <v>24</v>
          </cell>
        </row>
        <row r="325">
          <cell r="H325">
            <v>70.1</v>
          </cell>
        </row>
        <row r="326">
          <cell r="B326">
            <v>7793306506</v>
          </cell>
          <cell r="C326" t="str">
            <v>曾运金</v>
          </cell>
          <cell r="D326" t="str">
            <v>广东</v>
          </cell>
          <cell r="E326">
            <v>1</v>
          </cell>
        </row>
        <row r="326">
          <cell r="H326">
            <v>6</v>
          </cell>
        </row>
        <row r="327">
          <cell r="B327">
            <v>9895442460</v>
          </cell>
          <cell r="C327" t="str">
            <v>林敏</v>
          </cell>
          <cell r="D327" t="str">
            <v>陕西</v>
          </cell>
          <cell r="E327">
            <v>1</v>
          </cell>
        </row>
        <row r="327">
          <cell r="H327">
            <v>8</v>
          </cell>
        </row>
        <row r="328">
          <cell r="B328">
            <v>9896388071</v>
          </cell>
          <cell r="C328" t="str">
            <v>冯华</v>
          </cell>
          <cell r="D328" t="str">
            <v>河南</v>
          </cell>
          <cell r="E328">
            <v>1</v>
          </cell>
        </row>
        <row r="328">
          <cell r="H328">
            <v>8</v>
          </cell>
        </row>
        <row r="329">
          <cell r="B329">
            <v>9896391679</v>
          </cell>
          <cell r="C329" t="str">
            <v>钟丹丹</v>
          </cell>
          <cell r="D329" t="str">
            <v>安徽</v>
          </cell>
          <cell r="E329">
            <v>1</v>
          </cell>
        </row>
        <row r="329">
          <cell r="H329">
            <v>8</v>
          </cell>
        </row>
        <row r="330">
          <cell r="B330">
            <v>9896375407</v>
          </cell>
          <cell r="C330" t="str">
            <v>杜</v>
          </cell>
          <cell r="D330" t="str">
            <v>山东</v>
          </cell>
          <cell r="E330">
            <v>1</v>
          </cell>
        </row>
        <row r="330">
          <cell r="H330">
            <v>8</v>
          </cell>
        </row>
        <row r="331">
          <cell r="B331">
            <v>8349573144</v>
          </cell>
          <cell r="C331" t="str">
            <v>胡</v>
          </cell>
          <cell r="D331" t="str">
            <v>黑龙江</v>
          </cell>
          <cell r="E331">
            <v>1</v>
          </cell>
        </row>
        <row r="331">
          <cell r="H331">
            <v>9</v>
          </cell>
        </row>
        <row r="332">
          <cell r="B332">
            <v>8349573607</v>
          </cell>
          <cell r="C332" t="str">
            <v>贾</v>
          </cell>
          <cell r="D332" t="str">
            <v>黑龙江</v>
          </cell>
          <cell r="E332">
            <v>1</v>
          </cell>
        </row>
        <row r="332">
          <cell r="H332">
            <v>9</v>
          </cell>
        </row>
        <row r="333">
          <cell r="B333">
            <v>8349573985</v>
          </cell>
          <cell r="C333" t="str">
            <v>程</v>
          </cell>
          <cell r="D333" t="str">
            <v>江苏</v>
          </cell>
          <cell r="E333">
            <v>1</v>
          </cell>
        </row>
        <row r="333">
          <cell r="H333">
            <v>8</v>
          </cell>
        </row>
        <row r="334">
          <cell r="B334">
            <v>8349574609</v>
          </cell>
          <cell r="C334" t="str">
            <v>戎</v>
          </cell>
          <cell r="D334" t="str">
            <v>上海</v>
          </cell>
          <cell r="E334">
            <v>1</v>
          </cell>
        </row>
        <row r="334">
          <cell r="H334">
            <v>8</v>
          </cell>
        </row>
        <row r="335">
          <cell r="B335">
            <v>8350223904</v>
          </cell>
          <cell r="C335" t="str">
            <v>周婷</v>
          </cell>
          <cell r="D335" t="str">
            <v>广东</v>
          </cell>
          <cell r="E335">
            <v>1</v>
          </cell>
        </row>
        <row r="335">
          <cell r="H335">
            <v>6</v>
          </cell>
        </row>
        <row r="336">
          <cell r="B336">
            <v>8350223679</v>
          </cell>
          <cell r="C336" t="str">
            <v>陈</v>
          </cell>
          <cell r="D336" t="str">
            <v>江苏</v>
          </cell>
          <cell r="E336">
            <v>1</v>
          </cell>
        </row>
        <row r="336">
          <cell r="H336">
            <v>8</v>
          </cell>
        </row>
        <row r="337">
          <cell r="B337">
            <v>8350223523</v>
          </cell>
          <cell r="C337" t="str">
            <v>张兰兰</v>
          </cell>
          <cell r="D337" t="str">
            <v>湖北</v>
          </cell>
          <cell r="E337">
            <v>1</v>
          </cell>
        </row>
        <row r="337">
          <cell r="H337">
            <v>8</v>
          </cell>
        </row>
        <row r="338">
          <cell r="B338">
            <v>8350223411</v>
          </cell>
          <cell r="C338" t="str">
            <v>郑</v>
          </cell>
          <cell r="D338" t="str">
            <v>湖北</v>
          </cell>
          <cell r="E338">
            <v>1</v>
          </cell>
        </row>
        <row r="338">
          <cell r="H338">
            <v>8</v>
          </cell>
        </row>
        <row r="339">
          <cell r="B339">
            <v>8350223298</v>
          </cell>
          <cell r="C339" t="str">
            <v>叶丽华</v>
          </cell>
          <cell r="D339" t="str">
            <v>广东</v>
          </cell>
          <cell r="E339">
            <v>1</v>
          </cell>
        </row>
        <row r="339">
          <cell r="H339">
            <v>6</v>
          </cell>
        </row>
        <row r="340">
          <cell r="B340">
            <v>8350223154</v>
          </cell>
          <cell r="C340" t="str">
            <v>刘珊</v>
          </cell>
          <cell r="D340" t="str">
            <v>湖北</v>
          </cell>
          <cell r="E340">
            <v>1</v>
          </cell>
        </row>
        <row r="340">
          <cell r="H340">
            <v>8</v>
          </cell>
        </row>
        <row r="341">
          <cell r="B341">
            <v>9897712893</v>
          </cell>
          <cell r="C341" t="str">
            <v>郎</v>
          </cell>
          <cell r="D341" t="str">
            <v>浙江</v>
          </cell>
          <cell r="E341">
            <v>1</v>
          </cell>
        </row>
        <row r="341">
          <cell r="H341">
            <v>8</v>
          </cell>
        </row>
        <row r="342">
          <cell r="B342">
            <v>9897683412</v>
          </cell>
          <cell r="C342" t="str">
            <v>邓琼</v>
          </cell>
          <cell r="D342" t="str">
            <v>海南</v>
          </cell>
          <cell r="E342">
            <v>1</v>
          </cell>
        </row>
        <row r="342">
          <cell r="H342">
            <v>8</v>
          </cell>
        </row>
        <row r="343">
          <cell r="B343">
            <v>8350902695</v>
          </cell>
          <cell r="C343" t="str">
            <v>莫</v>
          </cell>
          <cell r="D343" t="str">
            <v>湖北</v>
          </cell>
          <cell r="E343">
            <v>1</v>
          </cell>
        </row>
        <row r="343">
          <cell r="H343">
            <v>8</v>
          </cell>
        </row>
        <row r="344">
          <cell r="B344">
            <v>9897627921</v>
          </cell>
          <cell r="C344" t="str">
            <v>罗金良</v>
          </cell>
          <cell r="D344" t="str">
            <v>江西</v>
          </cell>
          <cell r="E344">
            <v>1</v>
          </cell>
        </row>
        <row r="344">
          <cell r="H344">
            <v>8</v>
          </cell>
        </row>
        <row r="345">
          <cell r="B345">
            <v>9897662372</v>
          </cell>
          <cell r="C345" t="str">
            <v>举</v>
          </cell>
          <cell r="D345" t="str">
            <v>广西</v>
          </cell>
          <cell r="E345">
            <v>1</v>
          </cell>
        </row>
        <row r="345">
          <cell r="H345">
            <v>8</v>
          </cell>
        </row>
        <row r="346">
          <cell r="B346">
            <v>9896836815</v>
          </cell>
          <cell r="C346" t="str">
            <v>谢挺</v>
          </cell>
          <cell r="D346" t="str">
            <v>浙江</v>
          </cell>
          <cell r="E346">
            <v>1</v>
          </cell>
        </row>
        <row r="346">
          <cell r="H346">
            <v>8</v>
          </cell>
        </row>
        <row r="347">
          <cell r="B347">
            <v>9896842946</v>
          </cell>
          <cell r="C347" t="str">
            <v>张</v>
          </cell>
          <cell r="D347" t="str">
            <v>北京</v>
          </cell>
          <cell r="E347">
            <v>1</v>
          </cell>
        </row>
        <row r="347">
          <cell r="H347">
            <v>8</v>
          </cell>
        </row>
        <row r="348">
          <cell r="B348">
            <v>8350535973</v>
          </cell>
          <cell r="C348" t="str">
            <v>陈智</v>
          </cell>
          <cell r="D348" t="str">
            <v>上海</v>
          </cell>
          <cell r="E348">
            <v>1</v>
          </cell>
        </row>
        <row r="348">
          <cell r="H348">
            <v>8</v>
          </cell>
        </row>
        <row r="349">
          <cell r="B349">
            <v>9896771571</v>
          </cell>
          <cell r="C349" t="str">
            <v>范</v>
          </cell>
          <cell r="D349" t="str">
            <v>上海</v>
          </cell>
          <cell r="E349">
            <v>1</v>
          </cell>
        </row>
        <row r="349">
          <cell r="H349">
            <v>8</v>
          </cell>
        </row>
        <row r="350">
          <cell r="B350">
            <v>9896824869</v>
          </cell>
          <cell r="C350" t="str">
            <v>温</v>
          </cell>
          <cell r="D350" t="str">
            <v>湖南</v>
          </cell>
          <cell r="E350">
            <v>1</v>
          </cell>
        </row>
        <row r="350">
          <cell r="H350">
            <v>8</v>
          </cell>
        </row>
        <row r="351">
          <cell r="B351">
            <v>9896784231</v>
          </cell>
          <cell r="C351" t="str">
            <v>邬阳</v>
          </cell>
          <cell r="D351" t="str">
            <v>安徽</v>
          </cell>
          <cell r="E351">
            <v>1</v>
          </cell>
        </row>
        <row r="351">
          <cell r="H351">
            <v>8</v>
          </cell>
        </row>
        <row r="352">
          <cell r="B352">
            <v>9896771583</v>
          </cell>
          <cell r="C352" t="str">
            <v>郑</v>
          </cell>
          <cell r="D352" t="str">
            <v>广东</v>
          </cell>
          <cell r="E352">
            <v>1</v>
          </cell>
        </row>
        <row r="352">
          <cell r="H352">
            <v>6</v>
          </cell>
        </row>
        <row r="353">
          <cell r="B353">
            <v>9896771568</v>
          </cell>
          <cell r="C353" t="str">
            <v>灵贝</v>
          </cell>
          <cell r="D353" t="str">
            <v>四川</v>
          </cell>
          <cell r="E353">
            <v>1</v>
          </cell>
        </row>
        <row r="353">
          <cell r="H353">
            <v>8</v>
          </cell>
        </row>
        <row r="354">
          <cell r="B354">
            <v>9897677680</v>
          </cell>
          <cell r="C354" t="str">
            <v>Mr.刘</v>
          </cell>
          <cell r="D354" t="str">
            <v>河北</v>
          </cell>
          <cell r="E354">
            <v>24</v>
          </cell>
        </row>
        <row r="354">
          <cell r="H354">
            <v>70.1</v>
          </cell>
        </row>
        <row r="355">
          <cell r="B355">
            <v>9897611594</v>
          </cell>
          <cell r="C355" t="str">
            <v>肖朝霞</v>
          </cell>
          <cell r="D355" t="str">
            <v>甘肃</v>
          </cell>
          <cell r="E355">
            <v>35</v>
          </cell>
        </row>
        <row r="355">
          <cell r="H355">
            <v>117.6</v>
          </cell>
        </row>
        <row r="356">
          <cell r="B356">
            <v>9897605357</v>
          </cell>
          <cell r="C356" t="str">
            <v>许</v>
          </cell>
          <cell r="D356" t="str">
            <v>河南</v>
          </cell>
          <cell r="E356">
            <v>19</v>
          </cell>
        </row>
        <row r="356">
          <cell r="H356">
            <v>56.6</v>
          </cell>
        </row>
        <row r="357">
          <cell r="B357">
            <v>9897614025</v>
          </cell>
          <cell r="C357" t="str">
            <v>李晟</v>
          </cell>
          <cell r="D357" t="str">
            <v>浙江</v>
          </cell>
          <cell r="E357">
            <v>31</v>
          </cell>
        </row>
        <row r="357">
          <cell r="H357">
            <v>83.4</v>
          </cell>
        </row>
        <row r="358">
          <cell r="B358">
            <v>9896784232</v>
          </cell>
          <cell r="C358" t="str">
            <v>李宝生</v>
          </cell>
          <cell r="D358" t="str">
            <v>北京</v>
          </cell>
          <cell r="E358">
            <v>1</v>
          </cell>
        </row>
        <row r="358">
          <cell r="H358">
            <v>8</v>
          </cell>
        </row>
        <row r="359">
          <cell r="B359">
            <v>8351079207</v>
          </cell>
          <cell r="C359" t="str">
            <v>李</v>
          </cell>
          <cell r="D359" t="str">
            <v>内蒙古</v>
          </cell>
          <cell r="E359">
            <v>1</v>
          </cell>
        </row>
        <row r="359">
          <cell r="H359">
            <v>9</v>
          </cell>
        </row>
        <row r="360">
          <cell r="B360">
            <v>8351079231</v>
          </cell>
          <cell r="C360" t="str">
            <v>张云娇</v>
          </cell>
          <cell r="D360" t="str">
            <v>云南</v>
          </cell>
          <cell r="E360">
            <v>1</v>
          </cell>
        </row>
        <row r="360">
          <cell r="H360">
            <v>8</v>
          </cell>
        </row>
        <row r="361">
          <cell r="B361">
            <v>9897739040</v>
          </cell>
          <cell r="C361" t="str">
            <v>夏瑞欣</v>
          </cell>
          <cell r="D361" t="str">
            <v>河北</v>
          </cell>
          <cell r="E361">
            <v>1</v>
          </cell>
        </row>
        <row r="361">
          <cell r="H361">
            <v>8</v>
          </cell>
        </row>
        <row r="362">
          <cell r="B362">
            <v>8350562564</v>
          </cell>
          <cell r="C362" t="str">
            <v>李玲</v>
          </cell>
          <cell r="D362" t="str">
            <v>广东</v>
          </cell>
          <cell r="E362">
            <v>1</v>
          </cell>
        </row>
        <row r="362">
          <cell r="H362">
            <v>6</v>
          </cell>
        </row>
        <row r="363">
          <cell r="B363">
            <v>8350562466</v>
          </cell>
          <cell r="C363" t="str">
            <v>吴双</v>
          </cell>
          <cell r="D363" t="str">
            <v>北京</v>
          </cell>
          <cell r="E363">
            <v>1</v>
          </cell>
        </row>
        <row r="363">
          <cell r="H363">
            <v>8</v>
          </cell>
        </row>
        <row r="364">
          <cell r="B364">
            <v>8350562252</v>
          </cell>
          <cell r="C364" t="str">
            <v>崔瑞霏</v>
          </cell>
          <cell r="D364" t="str">
            <v>山东</v>
          </cell>
          <cell r="E364">
            <v>1</v>
          </cell>
        </row>
        <row r="364">
          <cell r="H364">
            <v>8</v>
          </cell>
        </row>
        <row r="365">
          <cell r="B365">
            <v>8350562156</v>
          </cell>
          <cell r="C365" t="str">
            <v>李红杰</v>
          </cell>
          <cell r="D365" t="str">
            <v>河南</v>
          </cell>
          <cell r="E365">
            <v>1</v>
          </cell>
        </row>
        <row r="365">
          <cell r="H365">
            <v>8</v>
          </cell>
        </row>
        <row r="366">
          <cell r="B366">
            <v>8350562042</v>
          </cell>
          <cell r="C366" t="str">
            <v>阙</v>
          </cell>
          <cell r="D366" t="str">
            <v>湖北</v>
          </cell>
          <cell r="E366">
            <v>1</v>
          </cell>
        </row>
        <row r="366">
          <cell r="H366">
            <v>8</v>
          </cell>
        </row>
        <row r="367">
          <cell r="B367">
            <v>8350561913</v>
          </cell>
          <cell r="C367" t="str">
            <v>张</v>
          </cell>
          <cell r="D367" t="str">
            <v>河北</v>
          </cell>
          <cell r="E367">
            <v>1</v>
          </cell>
        </row>
        <row r="367">
          <cell r="H367">
            <v>8</v>
          </cell>
        </row>
        <row r="368">
          <cell r="B368">
            <v>8350561742</v>
          </cell>
          <cell r="C368" t="str">
            <v>陈</v>
          </cell>
          <cell r="D368" t="str">
            <v>浙江</v>
          </cell>
          <cell r="E368">
            <v>1</v>
          </cell>
        </row>
        <row r="368">
          <cell r="H368">
            <v>8</v>
          </cell>
        </row>
        <row r="369">
          <cell r="B369">
            <v>9896842998</v>
          </cell>
          <cell r="C369" t="str">
            <v>赵</v>
          </cell>
          <cell r="D369" t="str">
            <v>河南</v>
          </cell>
          <cell r="E369">
            <v>1</v>
          </cell>
        </row>
        <row r="369">
          <cell r="H369">
            <v>8</v>
          </cell>
        </row>
        <row r="370">
          <cell r="B370">
            <v>9897627322</v>
          </cell>
          <cell r="C370" t="str">
            <v>刘</v>
          </cell>
          <cell r="D370" t="str">
            <v>云南</v>
          </cell>
          <cell r="E370">
            <v>1</v>
          </cell>
        </row>
        <row r="370">
          <cell r="H370">
            <v>8</v>
          </cell>
        </row>
        <row r="371">
          <cell r="B371">
            <v>9897628755</v>
          </cell>
          <cell r="C371" t="str">
            <v>郑</v>
          </cell>
          <cell r="D371" t="str">
            <v>上海</v>
          </cell>
          <cell r="E371">
            <v>1</v>
          </cell>
        </row>
        <row r="371">
          <cell r="H371">
            <v>8</v>
          </cell>
        </row>
        <row r="372">
          <cell r="B372">
            <v>9897631041</v>
          </cell>
          <cell r="C372" t="str">
            <v>李青</v>
          </cell>
          <cell r="D372" t="str">
            <v>江苏</v>
          </cell>
          <cell r="E372">
            <v>1</v>
          </cell>
        </row>
        <row r="372">
          <cell r="H372">
            <v>8</v>
          </cell>
        </row>
        <row r="373">
          <cell r="B373">
            <v>9897605673</v>
          </cell>
          <cell r="C373" t="str">
            <v>甘</v>
          </cell>
          <cell r="D373" t="str">
            <v>河北</v>
          </cell>
          <cell r="E373">
            <v>1</v>
          </cell>
        </row>
        <row r="373">
          <cell r="H373">
            <v>8</v>
          </cell>
        </row>
        <row r="374">
          <cell r="B374">
            <v>9897628756</v>
          </cell>
          <cell r="C374" t="str">
            <v>黄晴</v>
          </cell>
          <cell r="D374" t="str">
            <v>广西</v>
          </cell>
          <cell r="E374">
            <v>1</v>
          </cell>
        </row>
        <row r="374">
          <cell r="H374">
            <v>8</v>
          </cell>
        </row>
        <row r="375">
          <cell r="B375">
            <v>9898846469</v>
          </cell>
          <cell r="C375" t="str">
            <v>王</v>
          </cell>
          <cell r="D375" t="str">
            <v>北京</v>
          </cell>
          <cell r="E375">
            <v>17</v>
          </cell>
        </row>
        <row r="375">
          <cell r="H375">
            <v>51.2</v>
          </cell>
        </row>
        <row r="376">
          <cell r="B376">
            <v>9897803395</v>
          </cell>
          <cell r="C376" t="str">
            <v>任亚娟</v>
          </cell>
          <cell r="D376" t="str">
            <v>陕西</v>
          </cell>
          <cell r="E376">
            <v>22</v>
          </cell>
        </row>
        <row r="376">
          <cell r="H376">
            <v>64.7</v>
          </cell>
        </row>
        <row r="377">
          <cell r="B377">
            <v>9897778131</v>
          </cell>
          <cell r="C377" t="str">
            <v>程</v>
          </cell>
          <cell r="D377" t="str">
            <v>陕西</v>
          </cell>
          <cell r="E377">
            <v>35</v>
          </cell>
        </row>
        <row r="377">
          <cell r="H377">
            <v>93.6</v>
          </cell>
        </row>
        <row r="378">
          <cell r="B378">
            <v>9897791387</v>
          </cell>
          <cell r="C378" t="str">
            <v>张</v>
          </cell>
          <cell r="D378" t="str">
            <v>山西</v>
          </cell>
          <cell r="E378">
            <v>31</v>
          </cell>
        </row>
        <row r="378">
          <cell r="H378">
            <v>95.4</v>
          </cell>
        </row>
        <row r="379">
          <cell r="B379">
            <v>9897783354</v>
          </cell>
          <cell r="C379" t="str">
            <v>王</v>
          </cell>
          <cell r="D379" t="str">
            <v>河南</v>
          </cell>
          <cell r="E379">
            <v>16</v>
          </cell>
        </row>
        <row r="379">
          <cell r="H379">
            <v>48.5</v>
          </cell>
        </row>
        <row r="380">
          <cell r="B380">
            <v>9897787177</v>
          </cell>
          <cell r="C380" t="str">
            <v>付苏</v>
          </cell>
          <cell r="D380" t="str">
            <v>浙江</v>
          </cell>
          <cell r="E380">
            <v>24</v>
          </cell>
        </row>
        <row r="380">
          <cell r="H380">
            <v>70.1</v>
          </cell>
        </row>
        <row r="381">
          <cell r="B381">
            <v>8351101610</v>
          </cell>
          <cell r="C381" t="str">
            <v>小真琴</v>
          </cell>
          <cell r="D381" t="str">
            <v>重庆</v>
          </cell>
          <cell r="E381">
            <v>17</v>
          </cell>
        </row>
        <row r="381">
          <cell r="H381">
            <v>51.2</v>
          </cell>
        </row>
        <row r="382">
          <cell r="B382">
            <v>9898070420</v>
          </cell>
          <cell r="C382" t="str">
            <v>刘王雍杰</v>
          </cell>
          <cell r="D382" t="str">
            <v>福建</v>
          </cell>
          <cell r="E382">
            <v>36</v>
          </cell>
        </row>
        <row r="382">
          <cell r="H382">
            <v>75.6</v>
          </cell>
        </row>
        <row r="383">
          <cell r="B383">
            <v>9898704018</v>
          </cell>
          <cell r="C383" t="str">
            <v>刘秀华</v>
          </cell>
          <cell r="D383" t="str">
            <v>江西</v>
          </cell>
          <cell r="E383">
            <v>36</v>
          </cell>
        </row>
        <row r="383">
          <cell r="H383">
            <v>76.8</v>
          </cell>
        </row>
        <row r="384">
          <cell r="B384">
            <v>9898735592</v>
          </cell>
          <cell r="C384" t="str">
            <v>小慧</v>
          </cell>
          <cell r="D384" t="str">
            <v>吉林</v>
          </cell>
          <cell r="E384">
            <v>17</v>
          </cell>
        </row>
        <row r="384">
          <cell r="H384">
            <v>73</v>
          </cell>
        </row>
        <row r="385">
          <cell r="B385">
            <v>9898757001</v>
          </cell>
          <cell r="C385" t="str">
            <v>李</v>
          </cell>
          <cell r="D385" t="str">
            <v>北京</v>
          </cell>
          <cell r="E385">
            <v>24</v>
          </cell>
        </row>
        <row r="385">
          <cell r="H385">
            <v>70.1</v>
          </cell>
        </row>
        <row r="386">
          <cell r="B386">
            <v>9898702190</v>
          </cell>
          <cell r="C386" t="str">
            <v>常跃辉</v>
          </cell>
          <cell r="D386" t="str">
            <v>河南</v>
          </cell>
          <cell r="E386">
            <v>36</v>
          </cell>
        </row>
        <row r="386">
          <cell r="H386">
            <v>94.2</v>
          </cell>
        </row>
        <row r="387">
          <cell r="B387">
            <v>8351447401</v>
          </cell>
          <cell r="C387" t="str">
            <v>冯运</v>
          </cell>
          <cell r="D387" t="str">
            <v>辽宁</v>
          </cell>
          <cell r="E387">
            <v>17</v>
          </cell>
        </row>
        <row r="387">
          <cell r="H387">
            <v>73</v>
          </cell>
        </row>
        <row r="388">
          <cell r="B388">
            <v>9898672061</v>
          </cell>
          <cell r="C388" t="str">
            <v>江</v>
          </cell>
          <cell r="D388" t="str">
            <v>河南</v>
          </cell>
          <cell r="E388">
            <v>1</v>
          </cell>
        </row>
        <row r="388">
          <cell r="H388">
            <v>8</v>
          </cell>
        </row>
        <row r="389">
          <cell r="B389">
            <v>9898698335</v>
          </cell>
          <cell r="C389" t="str">
            <v>褚</v>
          </cell>
          <cell r="D389" t="str">
            <v>河南</v>
          </cell>
          <cell r="E389">
            <v>36</v>
          </cell>
        </row>
        <row r="389">
          <cell r="H389">
            <v>94.2</v>
          </cell>
        </row>
        <row r="390">
          <cell r="B390">
            <v>9898707719</v>
          </cell>
          <cell r="C390" t="str">
            <v>meili</v>
          </cell>
          <cell r="D390" t="str">
            <v>广东</v>
          </cell>
          <cell r="E390">
            <v>1</v>
          </cell>
        </row>
        <row r="390">
          <cell r="H390">
            <v>6</v>
          </cell>
        </row>
        <row r="391">
          <cell r="B391">
            <v>9898083030</v>
          </cell>
          <cell r="C391" t="str">
            <v>陈巍</v>
          </cell>
          <cell r="D391" t="str">
            <v>浙江</v>
          </cell>
          <cell r="E391">
            <v>19</v>
          </cell>
        </row>
        <row r="391">
          <cell r="H391">
            <v>56.6</v>
          </cell>
        </row>
        <row r="392">
          <cell r="B392">
            <v>9898847605</v>
          </cell>
          <cell r="C392" t="str">
            <v>陈宏</v>
          </cell>
          <cell r="D392" t="str">
            <v>四川</v>
          </cell>
          <cell r="E392">
            <v>19</v>
          </cell>
        </row>
        <row r="392">
          <cell r="H392">
            <v>56.6</v>
          </cell>
        </row>
        <row r="393">
          <cell r="B393">
            <v>9898842016</v>
          </cell>
          <cell r="C393" t="str">
            <v>林晨阳</v>
          </cell>
          <cell r="D393" t="str">
            <v>福建</v>
          </cell>
          <cell r="E393">
            <v>28</v>
          </cell>
        </row>
        <row r="393">
          <cell r="H393">
            <v>68.4</v>
          </cell>
        </row>
        <row r="394">
          <cell r="B394">
            <v>9898847566</v>
          </cell>
          <cell r="C394" t="str">
            <v>林晨阳</v>
          </cell>
          <cell r="D394" t="str">
            <v>福建</v>
          </cell>
          <cell r="E394">
            <v>28</v>
          </cell>
        </row>
        <row r="394">
          <cell r="H394">
            <v>68.4</v>
          </cell>
        </row>
        <row r="395">
          <cell r="B395">
            <v>9898081009</v>
          </cell>
          <cell r="C395" t="str">
            <v>杨震</v>
          </cell>
          <cell r="D395" t="str">
            <v>上海</v>
          </cell>
          <cell r="E395">
            <v>35</v>
          </cell>
        </row>
        <row r="395">
          <cell r="H395">
            <v>86.4</v>
          </cell>
        </row>
        <row r="396">
          <cell r="B396">
            <v>8351591266</v>
          </cell>
          <cell r="C396" t="str">
            <v>曹萦艺</v>
          </cell>
          <cell r="D396" t="str">
            <v>北京</v>
          </cell>
          <cell r="E396">
            <v>22</v>
          </cell>
        </row>
        <row r="396">
          <cell r="H396">
            <v>64.7</v>
          </cell>
        </row>
        <row r="397">
          <cell r="B397">
            <v>9898076704</v>
          </cell>
          <cell r="C397" t="str">
            <v>王洪强</v>
          </cell>
          <cell r="D397" t="str">
            <v>江苏</v>
          </cell>
          <cell r="E397">
            <v>35</v>
          </cell>
        </row>
        <row r="397">
          <cell r="H397">
            <v>90.6</v>
          </cell>
        </row>
        <row r="398">
          <cell r="B398">
            <v>9897708032</v>
          </cell>
          <cell r="C398" t="str">
            <v>周海峰</v>
          </cell>
          <cell r="D398" t="str">
            <v>广东</v>
          </cell>
          <cell r="E398">
            <v>36</v>
          </cell>
        </row>
        <row r="398">
          <cell r="H398">
            <v>36</v>
          </cell>
        </row>
        <row r="399">
          <cell r="B399">
            <v>9897683396</v>
          </cell>
          <cell r="C399" t="str">
            <v>周海峰</v>
          </cell>
          <cell r="D399" t="str">
            <v>广东</v>
          </cell>
          <cell r="E399">
            <v>36</v>
          </cell>
        </row>
        <row r="399">
          <cell r="H399">
            <v>36</v>
          </cell>
        </row>
        <row r="400">
          <cell r="B400">
            <v>8351486947</v>
          </cell>
          <cell r="C400" t="str">
            <v>王馨越</v>
          </cell>
          <cell r="D400" t="str">
            <v>黑龙江</v>
          </cell>
          <cell r="E400">
            <v>1</v>
          </cell>
        </row>
        <row r="400">
          <cell r="H400">
            <v>9</v>
          </cell>
        </row>
        <row r="401">
          <cell r="B401">
            <v>8351487774</v>
          </cell>
          <cell r="C401" t="str">
            <v>张晓</v>
          </cell>
          <cell r="D401" t="str">
            <v>山西</v>
          </cell>
          <cell r="E401">
            <v>1</v>
          </cell>
        </row>
        <row r="401">
          <cell r="H401">
            <v>8</v>
          </cell>
        </row>
        <row r="402">
          <cell r="B402">
            <v>8351449874</v>
          </cell>
          <cell r="C402" t="str">
            <v>孙</v>
          </cell>
          <cell r="D402" t="str">
            <v>云南</v>
          </cell>
          <cell r="E402">
            <v>1</v>
          </cell>
        </row>
        <row r="402">
          <cell r="H402">
            <v>8</v>
          </cell>
        </row>
        <row r="403">
          <cell r="B403">
            <v>8352165067</v>
          </cell>
          <cell r="C403" t="str">
            <v>陈义泳</v>
          </cell>
          <cell r="D403" t="str">
            <v>上海</v>
          </cell>
          <cell r="E403">
            <v>1</v>
          </cell>
        </row>
        <row r="403">
          <cell r="H403">
            <v>8</v>
          </cell>
        </row>
        <row r="404">
          <cell r="B404">
            <v>8351472912</v>
          </cell>
          <cell r="C404" t="str">
            <v>安春文</v>
          </cell>
          <cell r="D404" t="str">
            <v>山西</v>
          </cell>
          <cell r="E404">
            <v>1</v>
          </cell>
        </row>
        <row r="404">
          <cell r="H404">
            <v>8</v>
          </cell>
        </row>
        <row r="405">
          <cell r="B405">
            <v>8351746237</v>
          </cell>
          <cell r="C405" t="str">
            <v>吴炜炜</v>
          </cell>
          <cell r="D405" t="str">
            <v>湖北</v>
          </cell>
          <cell r="E405">
            <v>1</v>
          </cell>
        </row>
        <row r="405">
          <cell r="H405">
            <v>8</v>
          </cell>
        </row>
        <row r="406">
          <cell r="B406">
            <v>8351747603</v>
          </cell>
          <cell r="C406" t="str">
            <v>李云</v>
          </cell>
          <cell r="D406" t="str">
            <v>山东</v>
          </cell>
          <cell r="E406">
            <v>1</v>
          </cell>
        </row>
        <row r="406">
          <cell r="H406">
            <v>8</v>
          </cell>
        </row>
        <row r="407">
          <cell r="B407">
            <v>8351749207</v>
          </cell>
          <cell r="C407" t="str">
            <v>熊丽</v>
          </cell>
          <cell r="D407" t="str">
            <v>重庆</v>
          </cell>
          <cell r="E407">
            <v>1</v>
          </cell>
        </row>
        <row r="407">
          <cell r="H407">
            <v>8</v>
          </cell>
        </row>
        <row r="408">
          <cell r="B408">
            <v>8351786954</v>
          </cell>
          <cell r="C408" t="str">
            <v>徐正爽</v>
          </cell>
          <cell r="D408" t="str">
            <v>江苏</v>
          </cell>
          <cell r="E408">
            <v>1</v>
          </cell>
        </row>
        <row r="408">
          <cell r="H408">
            <v>8</v>
          </cell>
        </row>
        <row r="409">
          <cell r="B409">
            <v>8351739290</v>
          </cell>
          <cell r="C409" t="str">
            <v>刘海</v>
          </cell>
          <cell r="D409" t="str">
            <v>湖南</v>
          </cell>
          <cell r="E409">
            <v>1</v>
          </cell>
        </row>
        <row r="409">
          <cell r="H409">
            <v>8</v>
          </cell>
        </row>
        <row r="410">
          <cell r="B410">
            <v>8351127318</v>
          </cell>
          <cell r="C410" t="str">
            <v>项静</v>
          </cell>
          <cell r="D410" t="str">
            <v>湖南</v>
          </cell>
          <cell r="E410">
            <v>1</v>
          </cell>
        </row>
        <row r="410">
          <cell r="H410">
            <v>8</v>
          </cell>
        </row>
        <row r="411">
          <cell r="B411">
            <v>8351127491</v>
          </cell>
          <cell r="C411" t="str">
            <v>曾维清</v>
          </cell>
          <cell r="D411" t="str">
            <v>广东</v>
          </cell>
          <cell r="E411">
            <v>1</v>
          </cell>
        </row>
        <row r="411">
          <cell r="H411">
            <v>6</v>
          </cell>
        </row>
        <row r="412">
          <cell r="B412">
            <v>8351127889</v>
          </cell>
          <cell r="C412" t="str">
            <v>罗罗</v>
          </cell>
          <cell r="D412" t="str">
            <v>湖南</v>
          </cell>
          <cell r="E412">
            <v>1</v>
          </cell>
        </row>
        <row r="412">
          <cell r="H412">
            <v>8</v>
          </cell>
        </row>
        <row r="413">
          <cell r="B413">
            <v>8351128318</v>
          </cell>
          <cell r="C413" t="str">
            <v>刘春茹</v>
          </cell>
          <cell r="D413" t="str">
            <v>山东</v>
          </cell>
          <cell r="E413">
            <v>1</v>
          </cell>
        </row>
        <row r="413">
          <cell r="H413">
            <v>8</v>
          </cell>
        </row>
        <row r="414">
          <cell r="B414">
            <v>8351128890</v>
          </cell>
          <cell r="C414" t="str">
            <v>罗艳春</v>
          </cell>
          <cell r="D414" t="str">
            <v>江西</v>
          </cell>
          <cell r="E414">
            <v>1</v>
          </cell>
        </row>
        <row r="414">
          <cell r="H414">
            <v>8</v>
          </cell>
        </row>
        <row r="415">
          <cell r="B415">
            <v>8351129042</v>
          </cell>
          <cell r="C415" t="str">
            <v>李光锋</v>
          </cell>
          <cell r="D415" t="str">
            <v>江苏</v>
          </cell>
          <cell r="E415">
            <v>1</v>
          </cell>
        </row>
        <row r="415">
          <cell r="H415">
            <v>8</v>
          </cell>
        </row>
        <row r="416">
          <cell r="B416">
            <v>9899963524</v>
          </cell>
          <cell r="C416" t="str">
            <v>农爱初</v>
          </cell>
          <cell r="D416" t="str">
            <v>广西</v>
          </cell>
          <cell r="E416">
            <v>1</v>
          </cell>
        </row>
        <row r="416">
          <cell r="H416">
            <v>8</v>
          </cell>
        </row>
        <row r="417">
          <cell r="B417">
            <v>9899961261</v>
          </cell>
          <cell r="C417" t="str">
            <v>陈倩</v>
          </cell>
          <cell r="D417" t="str">
            <v>山西</v>
          </cell>
          <cell r="E417">
            <v>1</v>
          </cell>
        </row>
        <row r="417">
          <cell r="H417">
            <v>8</v>
          </cell>
        </row>
        <row r="418">
          <cell r="B418">
            <v>9899970312</v>
          </cell>
          <cell r="C418" t="str">
            <v>陈蓉</v>
          </cell>
          <cell r="D418" t="str">
            <v>广东</v>
          </cell>
          <cell r="E418">
            <v>1</v>
          </cell>
        </row>
        <row r="418">
          <cell r="H418">
            <v>6</v>
          </cell>
        </row>
        <row r="419">
          <cell r="B419">
            <v>9899963525</v>
          </cell>
          <cell r="C419" t="str">
            <v>林枫</v>
          </cell>
          <cell r="D419" t="str">
            <v>江苏</v>
          </cell>
          <cell r="E419">
            <v>1</v>
          </cell>
        </row>
        <row r="419">
          <cell r="H419">
            <v>8</v>
          </cell>
        </row>
        <row r="420">
          <cell r="B420">
            <v>9899957730</v>
          </cell>
          <cell r="C420" t="str">
            <v>范娇娇</v>
          </cell>
          <cell r="D420" t="str">
            <v>河南</v>
          </cell>
          <cell r="E420">
            <v>1</v>
          </cell>
        </row>
        <row r="420">
          <cell r="H420">
            <v>8</v>
          </cell>
        </row>
        <row r="421">
          <cell r="B421">
            <v>9898862362</v>
          </cell>
          <cell r="C421" t="str">
            <v>王彦召</v>
          </cell>
          <cell r="D421" t="str">
            <v>河北</v>
          </cell>
          <cell r="E421">
            <v>1</v>
          </cell>
        </row>
        <row r="421">
          <cell r="H421">
            <v>8</v>
          </cell>
        </row>
        <row r="422">
          <cell r="B422">
            <v>9898864943</v>
          </cell>
          <cell r="C422" t="str">
            <v>戴跃发</v>
          </cell>
          <cell r="D422" t="str">
            <v>福建</v>
          </cell>
          <cell r="E422">
            <v>1</v>
          </cell>
        </row>
        <row r="422">
          <cell r="H422">
            <v>8</v>
          </cell>
        </row>
        <row r="423">
          <cell r="B423">
            <v>9898843337</v>
          </cell>
          <cell r="C423" t="str">
            <v>胡秋双</v>
          </cell>
          <cell r="D423" t="str">
            <v>广西</v>
          </cell>
          <cell r="E423">
            <v>1</v>
          </cell>
        </row>
        <row r="423">
          <cell r="H423">
            <v>8</v>
          </cell>
        </row>
        <row r="424">
          <cell r="B424">
            <v>9898870342</v>
          </cell>
          <cell r="C424" t="str">
            <v>冯文勇</v>
          </cell>
          <cell r="D424" t="str">
            <v>贵州</v>
          </cell>
          <cell r="E424">
            <v>1</v>
          </cell>
        </row>
        <row r="424">
          <cell r="H424">
            <v>8</v>
          </cell>
        </row>
        <row r="425">
          <cell r="B425">
            <v>9899964281</v>
          </cell>
          <cell r="C425" t="str">
            <v>邓梅</v>
          </cell>
          <cell r="D425" t="str">
            <v>陕西</v>
          </cell>
          <cell r="E425">
            <v>31</v>
          </cell>
        </row>
        <row r="425">
          <cell r="H425">
            <v>86.4</v>
          </cell>
        </row>
        <row r="426">
          <cell r="B426">
            <v>9899937913</v>
          </cell>
          <cell r="C426" t="str">
            <v>符盈盈</v>
          </cell>
          <cell r="D426" t="str">
            <v>广东</v>
          </cell>
          <cell r="E426">
            <v>31</v>
          </cell>
        </row>
        <row r="426">
          <cell r="H426">
            <v>31.2</v>
          </cell>
        </row>
        <row r="427">
          <cell r="B427">
            <v>9899948133</v>
          </cell>
          <cell r="C427" t="str">
            <v>陈生</v>
          </cell>
          <cell r="D427" t="str">
            <v>广东</v>
          </cell>
          <cell r="E427">
            <v>31</v>
          </cell>
        </row>
        <row r="427">
          <cell r="H427">
            <v>31.2</v>
          </cell>
        </row>
        <row r="428">
          <cell r="B428">
            <v>9899975618</v>
          </cell>
          <cell r="C428" t="str">
            <v>傅小姐</v>
          </cell>
          <cell r="D428" t="str">
            <v>浙江</v>
          </cell>
          <cell r="E428">
            <v>17</v>
          </cell>
        </row>
        <row r="428">
          <cell r="H428">
            <v>51.2</v>
          </cell>
        </row>
        <row r="429">
          <cell r="B429">
            <v>9899029035</v>
          </cell>
          <cell r="C429" t="str">
            <v>罗嘉希</v>
          </cell>
          <cell r="D429" t="str">
            <v>海南</v>
          </cell>
          <cell r="E429">
            <v>22</v>
          </cell>
        </row>
        <row r="429">
          <cell r="H429">
            <v>64.7</v>
          </cell>
        </row>
        <row r="430">
          <cell r="B430">
            <v>9899020236</v>
          </cell>
          <cell r="C430" t="str">
            <v>BBL</v>
          </cell>
          <cell r="D430" t="str">
            <v>山东</v>
          </cell>
          <cell r="E430">
            <v>24</v>
          </cell>
        </row>
        <row r="430">
          <cell r="H430">
            <v>70.1</v>
          </cell>
        </row>
        <row r="431">
          <cell r="B431">
            <v>9899069816</v>
          </cell>
          <cell r="C431" t="str">
            <v>王晓康</v>
          </cell>
          <cell r="D431" t="str">
            <v>山东</v>
          </cell>
          <cell r="E431">
            <v>24</v>
          </cell>
        </row>
        <row r="431">
          <cell r="H431">
            <v>70.1</v>
          </cell>
        </row>
        <row r="432">
          <cell r="B432">
            <v>9899104317</v>
          </cell>
          <cell r="C432" t="str">
            <v>文翰林</v>
          </cell>
          <cell r="D432" t="str">
            <v>贵州</v>
          </cell>
          <cell r="E432">
            <v>14</v>
          </cell>
        </row>
        <row r="432">
          <cell r="H432">
            <v>43.1</v>
          </cell>
        </row>
        <row r="433">
          <cell r="B433">
            <v>9899047695</v>
          </cell>
          <cell r="C433" t="str">
            <v>郭桥琪</v>
          </cell>
          <cell r="D433" t="str">
            <v>上海</v>
          </cell>
          <cell r="E433">
            <v>31</v>
          </cell>
        </row>
        <row r="433">
          <cell r="H433">
            <v>81.6</v>
          </cell>
        </row>
        <row r="434">
          <cell r="B434">
            <v>9899099153</v>
          </cell>
          <cell r="C434" t="str">
            <v>李玉秋</v>
          </cell>
          <cell r="D434" t="str">
            <v>辽宁</v>
          </cell>
          <cell r="E434">
            <v>13</v>
          </cell>
        </row>
        <row r="434">
          <cell r="H434">
            <v>57</v>
          </cell>
        </row>
        <row r="435">
          <cell r="B435">
            <v>9899029080</v>
          </cell>
          <cell r="C435" t="str">
            <v>郑文烽</v>
          </cell>
          <cell r="D435" t="str">
            <v>广东</v>
          </cell>
          <cell r="E435">
            <v>16</v>
          </cell>
        </row>
        <row r="435">
          <cell r="H435">
            <v>21</v>
          </cell>
        </row>
        <row r="436">
          <cell r="B436">
            <v>8351692629</v>
          </cell>
          <cell r="C436" t="str">
            <v>魏</v>
          </cell>
          <cell r="D436" t="str">
            <v>湖北</v>
          </cell>
          <cell r="E436">
            <v>17</v>
          </cell>
        </row>
        <row r="436">
          <cell r="H436">
            <v>51.2</v>
          </cell>
        </row>
        <row r="437">
          <cell r="B437">
            <v>9899069838</v>
          </cell>
          <cell r="C437" t="str">
            <v>李明颖</v>
          </cell>
          <cell r="D437" t="str">
            <v>福建</v>
          </cell>
          <cell r="E437">
            <v>16</v>
          </cell>
        </row>
        <row r="437">
          <cell r="H437">
            <v>48.5</v>
          </cell>
        </row>
        <row r="438">
          <cell r="B438">
            <v>9899047846</v>
          </cell>
          <cell r="C438" t="str">
            <v>陈</v>
          </cell>
          <cell r="D438" t="str">
            <v>广东</v>
          </cell>
          <cell r="E438">
            <v>17</v>
          </cell>
        </row>
        <row r="438">
          <cell r="H438">
            <v>22</v>
          </cell>
        </row>
        <row r="439">
          <cell r="B439">
            <v>9899017655</v>
          </cell>
          <cell r="C439" t="str">
            <v>姜女士</v>
          </cell>
          <cell r="D439" t="str">
            <v>吉林</v>
          </cell>
          <cell r="E439">
            <v>35</v>
          </cell>
        </row>
        <row r="439">
          <cell r="H439">
            <v>118.8</v>
          </cell>
        </row>
        <row r="440">
          <cell r="B440">
            <v>9898971039</v>
          </cell>
          <cell r="C440" t="str">
            <v>李森杰</v>
          </cell>
          <cell r="D440" t="str">
            <v>浙江</v>
          </cell>
          <cell r="E440">
            <v>35</v>
          </cell>
        </row>
        <row r="440">
          <cell r="H440">
            <v>90.6</v>
          </cell>
        </row>
        <row r="441">
          <cell r="B441">
            <v>9898899593</v>
          </cell>
          <cell r="C441" t="str">
            <v>雨函</v>
          </cell>
          <cell r="D441" t="str">
            <v>上海</v>
          </cell>
          <cell r="E441">
            <v>35</v>
          </cell>
        </row>
        <row r="441">
          <cell r="H441">
            <v>86.4</v>
          </cell>
        </row>
        <row r="442">
          <cell r="B442">
            <v>9899047600</v>
          </cell>
          <cell r="C442" t="str">
            <v>林叶茵</v>
          </cell>
          <cell r="D442" t="str">
            <v>广东</v>
          </cell>
          <cell r="E442">
            <v>24</v>
          </cell>
        </row>
        <row r="442">
          <cell r="H442">
            <v>29</v>
          </cell>
        </row>
        <row r="443">
          <cell r="B443">
            <v>8352159039</v>
          </cell>
          <cell r="C443" t="str">
            <v>王</v>
          </cell>
          <cell r="D443" t="str">
            <v>浙江</v>
          </cell>
          <cell r="E443">
            <v>1</v>
          </cell>
        </row>
        <row r="443">
          <cell r="H443">
            <v>8</v>
          </cell>
        </row>
        <row r="444">
          <cell r="B444">
            <v>8352160335</v>
          </cell>
          <cell r="C444" t="str">
            <v>阎小琴</v>
          </cell>
          <cell r="D444" t="str">
            <v>河南</v>
          </cell>
          <cell r="E444">
            <v>1</v>
          </cell>
        </row>
        <row r="444">
          <cell r="H444">
            <v>8</v>
          </cell>
        </row>
        <row r="445">
          <cell r="B445">
            <v>8352159937</v>
          </cell>
          <cell r="C445" t="str">
            <v>鸿星尔克</v>
          </cell>
          <cell r="D445" t="str">
            <v>福建</v>
          </cell>
          <cell r="E445">
            <v>1</v>
          </cell>
        </row>
        <row r="445">
          <cell r="H445">
            <v>8</v>
          </cell>
        </row>
        <row r="446">
          <cell r="B446">
            <v>9898671764</v>
          </cell>
          <cell r="C446" t="str">
            <v>吴凡</v>
          </cell>
          <cell r="D446" t="str">
            <v>安徽</v>
          </cell>
          <cell r="E446">
            <v>1</v>
          </cell>
        </row>
        <row r="446">
          <cell r="H446">
            <v>8</v>
          </cell>
        </row>
        <row r="447">
          <cell r="B447">
            <v>9899948932</v>
          </cell>
          <cell r="C447" t="str">
            <v>彭友红</v>
          </cell>
          <cell r="D447" t="str">
            <v>江西</v>
          </cell>
          <cell r="E447">
            <v>1</v>
          </cell>
        </row>
        <row r="447">
          <cell r="H447">
            <v>8</v>
          </cell>
        </row>
        <row r="448">
          <cell r="B448">
            <v>8351712303</v>
          </cell>
          <cell r="C448" t="str">
            <v>陈义泳</v>
          </cell>
          <cell r="D448" t="str">
            <v>上海</v>
          </cell>
          <cell r="E448">
            <v>1</v>
          </cell>
        </row>
        <row r="448">
          <cell r="H448">
            <v>8</v>
          </cell>
        </row>
        <row r="449">
          <cell r="B449">
            <v>9400649781</v>
          </cell>
          <cell r="C449" t="str">
            <v>韩琼丽</v>
          </cell>
          <cell r="D449" t="str">
            <v>湖南</v>
          </cell>
          <cell r="E449">
            <v>1</v>
          </cell>
        </row>
        <row r="449">
          <cell r="H449">
            <v>8</v>
          </cell>
        </row>
        <row r="450">
          <cell r="B450">
            <v>9400636945</v>
          </cell>
          <cell r="C450" t="str">
            <v>杨洋</v>
          </cell>
          <cell r="D450" t="str">
            <v>云南</v>
          </cell>
          <cell r="E450">
            <v>1</v>
          </cell>
        </row>
        <row r="450">
          <cell r="H450">
            <v>8</v>
          </cell>
        </row>
        <row r="451">
          <cell r="B451">
            <v>9400636893</v>
          </cell>
          <cell r="C451" t="str">
            <v>刘佳</v>
          </cell>
          <cell r="D451" t="str">
            <v>山西</v>
          </cell>
          <cell r="E451">
            <v>1</v>
          </cell>
        </row>
        <row r="451">
          <cell r="H451">
            <v>8</v>
          </cell>
        </row>
        <row r="452">
          <cell r="B452">
            <v>9400637021</v>
          </cell>
          <cell r="C452" t="str">
            <v>龚亚楠</v>
          </cell>
          <cell r="D452" t="str">
            <v>江苏</v>
          </cell>
          <cell r="E452">
            <v>1</v>
          </cell>
        </row>
        <row r="452">
          <cell r="H452">
            <v>8</v>
          </cell>
        </row>
        <row r="453">
          <cell r="B453">
            <v>9400637060</v>
          </cell>
          <cell r="C453" t="str">
            <v>张季莉</v>
          </cell>
          <cell r="D453" t="str">
            <v>江苏</v>
          </cell>
          <cell r="E453">
            <v>1</v>
          </cell>
        </row>
        <row r="453">
          <cell r="H453">
            <v>8</v>
          </cell>
        </row>
        <row r="454">
          <cell r="B454">
            <v>8352362010</v>
          </cell>
          <cell r="C454" t="str">
            <v>曹晓明</v>
          </cell>
          <cell r="D454" t="str">
            <v>湖南</v>
          </cell>
          <cell r="E454">
            <v>1</v>
          </cell>
        </row>
        <row r="454">
          <cell r="H454">
            <v>8</v>
          </cell>
        </row>
        <row r="455">
          <cell r="B455">
            <v>8352363396</v>
          </cell>
          <cell r="C455" t="str">
            <v>梁凤</v>
          </cell>
          <cell r="D455" t="str">
            <v>广东</v>
          </cell>
          <cell r="E455">
            <v>1</v>
          </cell>
        </row>
        <row r="455">
          <cell r="H455">
            <v>6</v>
          </cell>
        </row>
        <row r="456">
          <cell r="B456">
            <v>8352363164</v>
          </cell>
          <cell r="C456" t="str">
            <v>安红波</v>
          </cell>
          <cell r="D456" t="str">
            <v>陕西</v>
          </cell>
          <cell r="E456">
            <v>1</v>
          </cell>
        </row>
        <row r="456">
          <cell r="H456">
            <v>8</v>
          </cell>
        </row>
        <row r="457">
          <cell r="B457">
            <v>8352362997</v>
          </cell>
          <cell r="C457" t="str">
            <v>陈梅凤</v>
          </cell>
          <cell r="D457" t="str">
            <v>广东</v>
          </cell>
          <cell r="E457">
            <v>1</v>
          </cell>
        </row>
        <row r="457">
          <cell r="H457">
            <v>6</v>
          </cell>
        </row>
        <row r="458">
          <cell r="B458">
            <v>8352362209</v>
          </cell>
          <cell r="C458" t="str">
            <v>张艳</v>
          </cell>
          <cell r="D458" t="str">
            <v>河南</v>
          </cell>
          <cell r="E458">
            <v>1</v>
          </cell>
        </row>
        <row r="458">
          <cell r="H458">
            <v>8</v>
          </cell>
        </row>
        <row r="459">
          <cell r="B459">
            <v>8352361322</v>
          </cell>
          <cell r="C459" t="str">
            <v>余先生</v>
          </cell>
          <cell r="D459" t="str">
            <v>湖北</v>
          </cell>
          <cell r="E459">
            <v>1</v>
          </cell>
        </row>
        <row r="459">
          <cell r="H459">
            <v>8</v>
          </cell>
        </row>
        <row r="460">
          <cell r="B460">
            <v>9401201246</v>
          </cell>
          <cell r="C460" t="str">
            <v>吴蓓</v>
          </cell>
          <cell r="D460" t="str">
            <v>江苏</v>
          </cell>
          <cell r="E460">
            <v>1</v>
          </cell>
        </row>
        <row r="460">
          <cell r="H460">
            <v>8</v>
          </cell>
        </row>
        <row r="461">
          <cell r="B461">
            <v>9400798548</v>
          </cell>
          <cell r="C461" t="str">
            <v>刘文</v>
          </cell>
          <cell r="D461" t="str">
            <v>广东</v>
          </cell>
          <cell r="E461">
            <v>1</v>
          </cell>
        </row>
        <row r="461">
          <cell r="H461">
            <v>6</v>
          </cell>
        </row>
        <row r="462">
          <cell r="B462">
            <v>9400800048</v>
          </cell>
          <cell r="C462" t="str">
            <v>林六贵</v>
          </cell>
          <cell r="D462" t="str">
            <v>江苏</v>
          </cell>
          <cell r="E462">
            <v>1</v>
          </cell>
        </row>
        <row r="462">
          <cell r="H462">
            <v>8</v>
          </cell>
        </row>
        <row r="463">
          <cell r="B463">
            <v>9400799786</v>
          </cell>
          <cell r="C463" t="str">
            <v>李工</v>
          </cell>
          <cell r="D463" t="str">
            <v>广东</v>
          </cell>
          <cell r="E463">
            <v>16</v>
          </cell>
        </row>
        <row r="463">
          <cell r="H463">
            <v>21</v>
          </cell>
        </row>
        <row r="464">
          <cell r="B464">
            <v>9400799949</v>
          </cell>
          <cell r="C464" t="str">
            <v>祝志军</v>
          </cell>
          <cell r="D464" t="str">
            <v>江西</v>
          </cell>
          <cell r="E464">
            <v>1</v>
          </cell>
        </row>
        <row r="464">
          <cell r="H464">
            <v>8</v>
          </cell>
        </row>
        <row r="465">
          <cell r="B465">
            <v>8353147590</v>
          </cell>
          <cell r="C465" t="str">
            <v>汪成龙</v>
          </cell>
          <cell r="D465" t="str">
            <v>浙江</v>
          </cell>
          <cell r="E465">
            <v>1</v>
          </cell>
        </row>
        <row r="465">
          <cell r="H465">
            <v>8</v>
          </cell>
        </row>
        <row r="466">
          <cell r="B466">
            <v>9401225202</v>
          </cell>
          <cell r="C466" t="str">
            <v>国秀洋</v>
          </cell>
          <cell r="D466" t="str">
            <v>黑龙江</v>
          </cell>
          <cell r="E466">
            <v>1</v>
          </cell>
        </row>
        <row r="466">
          <cell r="H466">
            <v>9</v>
          </cell>
        </row>
        <row r="467">
          <cell r="B467">
            <v>9401225201</v>
          </cell>
          <cell r="C467" t="str">
            <v>聂万馨</v>
          </cell>
          <cell r="D467" t="str">
            <v>河北</v>
          </cell>
          <cell r="E467">
            <v>1</v>
          </cell>
        </row>
        <row r="467">
          <cell r="H467">
            <v>8</v>
          </cell>
        </row>
        <row r="468">
          <cell r="B468">
            <v>9401224294</v>
          </cell>
          <cell r="C468" t="str">
            <v>白茹</v>
          </cell>
          <cell r="D468" t="str">
            <v>黑龙江</v>
          </cell>
          <cell r="E468">
            <v>1</v>
          </cell>
        </row>
        <row r="468">
          <cell r="H468">
            <v>9</v>
          </cell>
        </row>
        <row r="469">
          <cell r="B469">
            <v>9401224969</v>
          </cell>
          <cell r="C469" t="str">
            <v>王之炎</v>
          </cell>
          <cell r="D469" t="str">
            <v>内蒙古</v>
          </cell>
          <cell r="E469">
            <v>1</v>
          </cell>
        </row>
        <row r="469">
          <cell r="H469">
            <v>9</v>
          </cell>
        </row>
        <row r="470">
          <cell r="B470">
            <v>8353148016</v>
          </cell>
          <cell r="C470" t="str">
            <v>伍静</v>
          </cell>
          <cell r="D470" t="str">
            <v>四川</v>
          </cell>
          <cell r="E470">
            <v>1</v>
          </cell>
        </row>
        <row r="470">
          <cell r="H470">
            <v>8</v>
          </cell>
        </row>
        <row r="471">
          <cell r="B471">
            <v>8353145253</v>
          </cell>
          <cell r="C471" t="str">
            <v>徐晓丽</v>
          </cell>
          <cell r="D471" t="str">
            <v>江苏</v>
          </cell>
          <cell r="E471">
            <v>1</v>
          </cell>
        </row>
        <row r="471">
          <cell r="H471">
            <v>8</v>
          </cell>
        </row>
        <row r="472">
          <cell r="B472">
            <v>8353144364</v>
          </cell>
          <cell r="C472" t="str">
            <v>赵立权</v>
          </cell>
          <cell r="D472" t="str">
            <v>河北</v>
          </cell>
          <cell r="E472">
            <v>1</v>
          </cell>
        </row>
        <row r="472">
          <cell r="H472">
            <v>8</v>
          </cell>
        </row>
        <row r="473">
          <cell r="B473">
            <v>9401300151</v>
          </cell>
          <cell r="C473" t="str">
            <v>房汶柯</v>
          </cell>
          <cell r="D473" t="str">
            <v>河南</v>
          </cell>
          <cell r="E473">
            <v>1</v>
          </cell>
        </row>
        <row r="473">
          <cell r="H473">
            <v>8</v>
          </cell>
        </row>
        <row r="474">
          <cell r="B474">
            <v>9401299846</v>
          </cell>
          <cell r="C474" t="str">
            <v>侯建华</v>
          </cell>
          <cell r="D474" t="str">
            <v>内蒙古</v>
          </cell>
          <cell r="E474">
            <v>1</v>
          </cell>
        </row>
        <row r="474">
          <cell r="H474">
            <v>9</v>
          </cell>
        </row>
        <row r="475">
          <cell r="B475">
            <v>9401760270</v>
          </cell>
          <cell r="C475" t="str">
            <v>林美成</v>
          </cell>
          <cell r="D475" t="str">
            <v>福建</v>
          </cell>
          <cell r="E475">
            <v>1</v>
          </cell>
        </row>
        <row r="475">
          <cell r="H475">
            <v>8</v>
          </cell>
        </row>
        <row r="476">
          <cell r="B476">
            <v>9401760435</v>
          </cell>
          <cell r="C476" t="str">
            <v>高方</v>
          </cell>
          <cell r="D476" t="str">
            <v>陕西</v>
          </cell>
          <cell r="E476">
            <v>1</v>
          </cell>
        </row>
        <row r="476">
          <cell r="H476">
            <v>8</v>
          </cell>
        </row>
        <row r="477">
          <cell r="B477">
            <v>9401759982</v>
          </cell>
          <cell r="C477" t="str">
            <v>杜彬彬</v>
          </cell>
          <cell r="D477" t="str">
            <v>河北</v>
          </cell>
          <cell r="E477">
            <v>1</v>
          </cell>
        </row>
        <row r="477">
          <cell r="H477">
            <v>8</v>
          </cell>
        </row>
        <row r="478">
          <cell r="B478">
            <v>9401760198</v>
          </cell>
          <cell r="C478" t="str">
            <v>马强新</v>
          </cell>
          <cell r="D478" t="str">
            <v>广西</v>
          </cell>
          <cell r="E478">
            <v>1</v>
          </cell>
        </row>
        <row r="478">
          <cell r="H478">
            <v>8</v>
          </cell>
        </row>
        <row r="479">
          <cell r="B479">
            <v>8353595208</v>
          </cell>
          <cell r="C479" t="str">
            <v>陈喆</v>
          </cell>
          <cell r="D479" t="str">
            <v>江苏</v>
          </cell>
          <cell r="E479">
            <v>1</v>
          </cell>
        </row>
        <row r="479">
          <cell r="H479">
            <v>8</v>
          </cell>
        </row>
        <row r="480">
          <cell r="B480">
            <v>8353594813</v>
          </cell>
          <cell r="C480" t="str">
            <v>小柒</v>
          </cell>
          <cell r="D480" t="str">
            <v>江苏</v>
          </cell>
          <cell r="E480">
            <v>1</v>
          </cell>
        </row>
        <row r="480">
          <cell r="H480">
            <v>8</v>
          </cell>
        </row>
        <row r="481">
          <cell r="B481">
            <v>8353689052</v>
          </cell>
          <cell r="C481" t="str">
            <v>周静</v>
          </cell>
          <cell r="D481" t="str">
            <v>河南</v>
          </cell>
          <cell r="E481">
            <v>1</v>
          </cell>
        </row>
        <row r="481">
          <cell r="H481">
            <v>8</v>
          </cell>
        </row>
        <row r="482">
          <cell r="B482">
            <v>8353731605</v>
          </cell>
          <cell r="C482" t="str">
            <v>彭燕辉</v>
          </cell>
          <cell r="D482" t="str">
            <v>湖南</v>
          </cell>
          <cell r="E482">
            <v>1</v>
          </cell>
        </row>
        <row r="482">
          <cell r="H482">
            <v>8</v>
          </cell>
        </row>
        <row r="483">
          <cell r="B483">
            <v>8353731583</v>
          </cell>
          <cell r="C483" t="str">
            <v>少卿</v>
          </cell>
          <cell r="D483" t="str">
            <v>广东</v>
          </cell>
          <cell r="E483">
            <v>1</v>
          </cell>
        </row>
        <row r="483">
          <cell r="H483">
            <v>6</v>
          </cell>
        </row>
        <row r="484">
          <cell r="B484">
            <v>8353731625</v>
          </cell>
          <cell r="C484" t="str">
            <v>李刚</v>
          </cell>
          <cell r="D484" t="str">
            <v>江苏</v>
          </cell>
          <cell r="E484">
            <v>1</v>
          </cell>
        </row>
        <row r="484">
          <cell r="H484">
            <v>8</v>
          </cell>
        </row>
        <row r="485">
          <cell r="B485">
            <v>8352853269</v>
          </cell>
          <cell r="C485" t="str">
            <v>李帅</v>
          </cell>
          <cell r="D485" t="str">
            <v>陕西</v>
          </cell>
          <cell r="E485">
            <v>1</v>
          </cell>
        </row>
        <row r="485">
          <cell r="H485">
            <v>8</v>
          </cell>
        </row>
        <row r="486">
          <cell r="B486">
            <v>8352854229</v>
          </cell>
          <cell r="C486" t="str">
            <v>黄东平</v>
          </cell>
          <cell r="D486" t="str">
            <v>广东</v>
          </cell>
          <cell r="E486">
            <v>1</v>
          </cell>
        </row>
        <row r="486">
          <cell r="H486">
            <v>6</v>
          </cell>
        </row>
        <row r="487">
          <cell r="B487">
            <v>8352854768</v>
          </cell>
          <cell r="C487" t="str">
            <v>罗方</v>
          </cell>
          <cell r="D487" t="str">
            <v>湖南</v>
          </cell>
          <cell r="E487">
            <v>1</v>
          </cell>
        </row>
        <row r="487">
          <cell r="H487">
            <v>8</v>
          </cell>
        </row>
        <row r="488">
          <cell r="B488">
            <v>8352855079</v>
          </cell>
          <cell r="C488" t="str">
            <v>刘英</v>
          </cell>
          <cell r="D488" t="str">
            <v>山东</v>
          </cell>
          <cell r="E488">
            <v>1</v>
          </cell>
        </row>
        <row r="488">
          <cell r="H488">
            <v>8</v>
          </cell>
        </row>
        <row r="489">
          <cell r="B489">
            <v>8352855210</v>
          </cell>
          <cell r="C489" t="str">
            <v>李月</v>
          </cell>
          <cell r="D489" t="str">
            <v>安徽</v>
          </cell>
          <cell r="E489">
            <v>1</v>
          </cell>
        </row>
        <row r="489">
          <cell r="H489">
            <v>8</v>
          </cell>
        </row>
        <row r="490">
          <cell r="B490">
            <v>9401804398</v>
          </cell>
          <cell r="C490" t="str">
            <v>陈黎婷</v>
          </cell>
          <cell r="D490" t="str">
            <v>广东</v>
          </cell>
          <cell r="E490">
            <v>1</v>
          </cell>
        </row>
        <row r="490">
          <cell r="H490">
            <v>6</v>
          </cell>
        </row>
        <row r="491">
          <cell r="B491">
            <v>9401398389</v>
          </cell>
          <cell r="C491" t="str">
            <v>陈建</v>
          </cell>
          <cell r="D491" t="str">
            <v>重庆</v>
          </cell>
          <cell r="E491">
            <v>36</v>
          </cell>
        </row>
        <row r="491">
          <cell r="H491">
            <v>94.8</v>
          </cell>
        </row>
        <row r="492">
          <cell r="B492">
            <v>8353378036</v>
          </cell>
          <cell r="C492" t="str">
            <v>李明颖</v>
          </cell>
          <cell r="D492" t="str">
            <v>福建</v>
          </cell>
          <cell r="E492">
            <v>16</v>
          </cell>
        </row>
        <row r="492">
          <cell r="H492">
            <v>48.5</v>
          </cell>
        </row>
        <row r="493">
          <cell r="B493">
            <v>9401298893</v>
          </cell>
          <cell r="C493" t="str">
            <v>任彪</v>
          </cell>
          <cell r="D493" t="str">
            <v>广东</v>
          </cell>
          <cell r="E493">
            <v>36</v>
          </cell>
        </row>
        <row r="493">
          <cell r="H493">
            <v>37.2</v>
          </cell>
        </row>
        <row r="494">
          <cell r="B494">
            <v>9401769602</v>
          </cell>
          <cell r="C494" t="str">
            <v>徐淑敏</v>
          </cell>
          <cell r="D494" t="str">
            <v>广东</v>
          </cell>
          <cell r="E494">
            <v>35</v>
          </cell>
        </row>
        <row r="494">
          <cell r="H494">
            <v>36</v>
          </cell>
        </row>
        <row r="495">
          <cell r="B495">
            <v>9401759380</v>
          </cell>
          <cell r="C495" t="str">
            <v>麻峰</v>
          </cell>
          <cell r="D495" t="str">
            <v>江西</v>
          </cell>
          <cell r="E495">
            <v>35</v>
          </cell>
        </row>
        <row r="495">
          <cell r="H495">
            <v>75.6</v>
          </cell>
        </row>
        <row r="496">
          <cell r="B496">
            <v>9401398395</v>
          </cell>
          <cell r="C496" t="str">
            <v>李杰</v>
          </cell>
          <cell r="D496" t="str">
            <v>江苏</v>
          </cell>
          <cell r="E496">
            <v>35</v>
          </cell>
        </row>
        <row r="496">
          <cell r="H496">
            <v>90.6</v>
          </cell>
        </row>
        <row r="497">
          <cell r="B497">
            <v>9401759625</v>
          </cell>
          <cell r="C497" t="str">
            <v>叮当</v>
          </cell>
          <cell r="D497" t="str">
            <v>山东</v>
          </cell>
          <cell r="E497">
            <v>1</v>
          </cell>
        </row>
        <row r="497">
          <cell r="H497">
            <v>8</v>
          </cell>
        </row>
        <row r="498">
          <cell r="B498">
            <v>8353680500</v>
          </cell>
          <cell r="C498" t="str">
            <v>卿海军</v>
          </cell>
          <cell r="D498" t="str">
            <v>浙江</v>
          </cell>
          <cell r="E498">
            <v>1</v>
          </cell>
        </row>
        <row r="498">
          <cell r="H498">
            <v>8</v>
          </cell>
        </row>
        <row r="499">
          <cell r="B499">
            <v>9401843981</v>
          </cell>
          <cell r="C499" t="str">
            <v>李玉春</v>
          </cell>
          <cell r="D499" t="str">
            <v>青海</v>
          </cell>
          <cell r="E499">
            <v>1</v>
          </cell>
        </row>
        <row r="499">
          <cell r="H499">
            <v>9</v>
          </cell>
        </row>
        <row r="500">
          <cell r="B500">
            <v>8353680260</v>
          </cell>
          <cell r="C500" t="str">
            <v>董剑昆</v>
          </cell>
          <cell r="D500" t="str">
            <v>安徽</v>
          </cell>
          <cell r="E500">
            <v>1</v>
          </cell>
        </row>
        <row r="500">
          <cell r="H500">
            <v>8</v>
          </cell>
        </row>
        <row r="501">
          <cell r="B501">
            <v>8353337263</v>
          </cell>
          <cell r="C501" t="str">
            <v>匡娥</v>
          </cell>
          <cell r="D501" t="str">
            <v>广东</v>
          </cell>
          <cell r="E501">
            <v>1</v>
          </cell>
        </row>
        <row r="501">
          <cell r="H501">
            <v>6</v>
          </cell>
        </row>
        <row r="502">
          <cell r="B502">
            <v>8353334464</v>
          </cell>
          <cell r="C502" t="str">
            <v>张虹</v>
          </cell>
          <cell r="D502" t="str">
            <v>上海</v>
          </cell>
          <cell r="E502">
            <v>1</v>
          </cell>
        </row>
        <row r="502">
          <cell r="H502">
            <v>8</v>
          </cell>
        </row>
        <row r="503">
          <cell r="B503">
            <v>8353336093</v>
          </cell>
          <cell r="C503" t="str">
            <v>赵永政</v>
          </cell>
          <cell r="D503" t="str">
            <v>山东</v>
          </cell>
          <cell r="E503">
            <v>1</v>
          </cell>
        </row>
        <row r="503">
          <cell r="H503">
            <v>8</v>
          </cell>
        </row>
        <row r="504">
          <cell r="B504">
            <v>8353332282</v>
          </cell>
          <cell r="C504" t="str">
            <v>张在旭</v>
          </cell>
          <cell r="D504" t="str">
            <v>山东</v>
          </cell>
          <cell r="E504">
            <v>1</v>
          </cell>
        </row>
        <row r="504">
          <cell r="H504">
            <v>8</v>
          </cell>
        </row>
        <row r="505">
          <cell r="B505">
            <v>8353328536</v>
          </cell>
          <cell r="C505" t="str">
            <v>关红会</v>
          </cell>
          <cell r="D505" t="str">
            <v>江苏</v>
          </cell>
          <cell r="E505">
            <v>1</v>
          </cell>
        </row>
        <row r="505">
          <cell r="H505">
            <v>8</v>
          </cell>
        </row>
        <row r="506">
          <cell r="B506">
            <v>9401398458</v>
          </cell>
          <cell r="C506" t="str">
            <v>刘洋洋</v>
          </cell>
          <cell r="D506" t="str">
            <v>吉林</v>
          </cell>
          <cell r="E506">
            <v>1</v>
          </cell>
        </row>
        <row r="506">
          <cell r="H506">
            <v>9</v>
          </cell>
        </row>
        <row r="507">
          <cell r="B507">
            <v>9402199963</v>
          </cell>
          <cell r="C507" t="str">
            <v>晨晨</v>
          </cell>
          <cell r="D507" t="str">
            <v>浙江</v>
          </cell>
          <cell r="E507">
            <v>1</v>
          </cell>
        </row>
        <row r="507">
          <cell r="H507">
            <v>8</v>
          </cell>
        </row>
        <row r="508">
          <cell r="B508">
            <v>9402199438</v>
          </cell>
          <cell r="C508" t="str">
            <v>丽娟</v>
          </cell>
          <cell r="D508" t="str">
            <v>山西</v>
          </cell>
          <cell r="E508">
            <v>1</v>
          </cell>
        </row>
        <row r="508">
          <cell r="H508">
            <v>8</v>
          </cell>
        </row>
        <row r="509">
          <cell r="B509">
            <v>8353757950</v>
          </cell>
          <cell r="C509" t="str">
            <v>奚高杰</v>
          </cell>
          <cell r="D509" t="str">
            <v>陕西</v>
          </cell>
          <cell r="E509">
            <v>1</v>
          </cell>
        </row>
        <row r="509">
          <cell r="H509">
            <v>8</v>
          </cell>
        </row>
        <row r="510">
          <cell r="B510">
            <v>8353757453</v>
          </cell>
          <cell r="C510" t="str">
            <v>蒋文惠</v>
          </cell>
          <cell r="D510" t="str">
            <v>广东</v>
          </cell>
          <cell r="E510">
            <v>1</v>
          </cell>
        </row>
        <row r="510">
          <cell r="H510">
            <v>6</v>
          </cell>
        </row>
        <row r="511">
          <cell r="B511">
            <v>8353758210</v>
          </cell>
          <cell r="C511" t="str">
            <v>覃菲</v>
          </cell>
          <cell r="D511" t="str">
            <v>广西</v>
          </cell>
          <cell r="E511">
            <v>1</v>
          </cell>
        </row>
        <row r="511">
          <cell r="H511">
            <v>8</v>
          </cell>
        </row>
        <row r="512">
          <cell r="B512">
            <v>8353757490</v>
          </cell>
          <cell r="C512" t="str">
            <v>项小小</v>
          </cell>
          <cell r="D512" t="str">
            <v>湖南省</v>
          </cell>
          <cell r="E512">
            <v>1</v>
          </cell>
        </row>
        <row r="512">
          <cell r="H512">
            <v>8</v>
          </cell>
        </row>
        <row r="513">
          <cell r="B513">
            <v>8353757776</v>
          </cell>
          <cell r="C513" t="str">
            <v>许芳萍</v>
          </cell>
          <cell r="D513" t="str">
            <v>浙江</v>
          </cell>
          <cell r="E513">
            <v>1</v>
          </cell>
        </row>
        <row r="513">
          <cell r="H513">
            <v>8</v>
          </cell>
        </row>
        <row r="514">
          <cell r="B514">
            <v>8353758247</v>
          </cell>
          <cell r="C514" t="str">
            <v>杨猛猛</v>
          </cell>
          <cell r="D514" t="str">
            <v>山东</v>
          </cell>
          <cell r="E514">
            <v>1</v>
          </cell>
        </row>
        <row r="514">
          <cell r="H514">
            <v>8</v>
          </cell>
        </row>
        <row r="515">
          <cell r="B515">
            <v>8353758371</v>
          </cell>
          <cell r="C515" t="str">
            <v>李秀萌</v>
          </cell>
          <cell r="D515" t="str">
            <v>广东</v>
          </cell>
          <cell r="E515">
            <v>1</v>
          </cell>
        </row>
        <row r="515">
          <cell r="H515">
            <v>6</v>
          </cell>
        </row>
        <row r="516">
          <cell r="B516">
            <v>8353758565</v>
          </cell>
          <cell r="C516" t="str">
            <v>张佳莹</v>
          </cell>
          <cell r="D516" t="str">
            <v>广东</v>
          </cell>
          <cell r="E516">
            <v>1</v>
          </cell>
        </row>
        <row r="516">
          <cell r="H516">
            <v>6</v>
          </cell>
        </row>
        <row r="517">
          <cell r="B517">
            <v>8353759045</v>
          </cell>
          <cell r="C517" t="str">
            <v>张秀峰</v>
          </cell>
          <cell r="D517" t="str">
            <v>广东</v>
          </cell>
          <cell r="E517">
            <v>1</v>
          </cell>
        </row>
        <row r="517">
          <cell r="H517">
            <v>6</v>
          </cell>
        </row>
        <row r="518">
          <cell r="B518">
            <v>8353759089</v>
          </cell>
          <cell r="C518" t="str">
            <v>洪晓玉</v>
          </cell>
          <cell r="D518" t="str">
            <v>广东</v>
          </cell>
          <cell r="E518">
            <v>1</v>
          </cell>
        </row>
        <row r="518">
          <cell r="H518">
            <v>6</v>
          </cell>
        </row>
        <row r="519">
          <cell r="B519">
            <v>9402296773</v>
          </cell>
          <cell r="C519" t="str">
            <v>杨双凤</v>
          </cell>
          <cell r="D519" t="str">
            <v>黑龙江</v>
          </cell>
          <cell r="E519">
            <v>1</v>
          </cell>
        </row>
        <row r="519">
          <cell r="H519">
            <v>9</v>
          </cell>
        </row>
        <row r="520">
          <cell r="B520">
            <v>8354041670</v>
          </cell>
          <cell r="C520" t="str">
            <v>唐银中</v>
          </cell>
          <cell r="D520" t="str">
            <v>江西</v>
          </cell>
          <cell r="E520">
            <v>1</v>
          </cell>
        </row>
        <row r="520">
          <cell r="H520">
            <v>8</v>
          </cell>
        </row>
        <row r="521">
          <cell r="B521">
            <v>8354042143</v>
          </cell>
          <cell r="C521" t="str">
            <v>马晓兰</v>
          </cell>
          <cell r="D521" t="str">
            <v>福建</v>
          </cell>
          <cell r="E521">
            <v>1</v>
          </cell>
        </row>
        <row r="521">
          <cell r="H521">
            <v>8</v>
          </cell>
        </row>
        <row r="522">
          <cell r="B522">
            <v>8354042062</v>
          </cell>
          <cell r="C522" t="str">
            <v>曹志刚</v>
          </cell>
          <cell r="D522" t="str">
            <v>河南</v>
          </cell>
          <cell r="E522">
            <v>1</v>
          </cell>
        </row>
        <row r="522">
          <cell r="H522">
            <v>8</v>
          </cell>
        </row>
        <row r="523">
          <cell r="B523">
            <v>8354087769</v>
          </cell>
          <cell r="C523" t="str">
            <v>张明度</v>
          </cell>
          <cell r="D523" t="str">
            <v>深圳</v>
          </cell>
          <cell r="E523">
            <v>1</v>
          </cell>
        </row>
        <row r="523">
          <cell r="H523">
            <v>6</v>
          </cell>
        </row>
        <row r="524">
          <cell r="B524">
            <v>8354088088</v>
          </cell>
          <cell r="C524" t="str">
            <v>王小姐</v>
          </cell>
          <cell r="D524" t="str">
            <v>江苏</v>
          </cell>
          <cell r="E524">
            <v>1</v>
          </cell>
        </row>
        <row r="524">
          <cell r="H524">
            <v>8</v>
          </cell>
        </row>
        <row r="525">
          <cell r="B525">
            <v>8354089187</v>
          </cell>
          <cell r="C525" t="str">
            <v>将鸣</v>
          </cell>
          <cell r="D525" t="str">
            <v>浙江</v>
          </cell>
          <cell r="E525">
            <v>1</v>
          </cell>
        </row>
        <row r="525">
          <cell r="H525">
            <v>8</v>
          </cell>
        </row>
        <row r="526">
          <cell r="B526">
            <v>8354089518</v>
          </cell>
          <cell r="C526" t="str">
            <v>田生林</v>
          </cell>
          <cell r="D526" t="str">
            <v>天津</v>
          </cell>
          <cell r="E526">
            <v>1</v>
          </cell>
        </row>
        <row r="526">
          <cell r="H526">
            <v>8</v>
          </cell>
        </row>
        <row r="527">
          <cell r="B527">
            <v>8354089736</v>
          </cell>
          <cell r="C527" t="str">
            <v>占建平</v>
          </cell>
          <cell r="D527" t="str">
            <v>浙江</v>
          </cell>
          <cell r="E527">
            <v>1</v>
          </cell>
        </row>
        <row r="527">
          <cell r="H527">
            <v>8</v>
          </cell>
        </row>
        <row r="528">
          <cell r="B528">
            <v>9402557231</v>
          </cell>
          <cell r="C528" t="str">
            <v>张莉</v>
          </cell>
          <cell r="D528" t="str">
            <v>江苏</v>
          </cell>
          <cell r="E528">
            <v>1</v>
          </cell>
        </row>
        <row r="528">
          <cell r="H528">
            <v>8</v>
          </cell>
        </row>
        <row r="529">
          <cell r="B529">
            <v>9402557294</v>
          </cell>
          <cell r="C529" t="str">
            <v>Missliu</v>
          </cell>
          <cell r="D529" t="str">
            <v>浙江</v>
          </cell>
          <cell r="E529">
            <v>1</v>
          </cell>
        </row>
        <row r="529">
          <cell r="H529">
            <v>8</v>
          </cell>
        </row>
        <row r="530">
          <cell r="B530">
            <v>8354124539</v>
          </cell>
          <cell r="C530" t="str">
            <v>叶子</v>
          </cell>
          <cell r="D530" t="str">
            <v>湖南</v>
          </cell>
          <cell r="E530">
            <v>1</v>
          </cell>
        </row>
        <row r="530">
          <cell r="H530">
            <v>8</v>
          </cell>
        </row>
        <row r="531">
          <cell r="B531">
            <v>9402895316</v>
          </cell>
          <cell r="C531" t="str">
            <v>蔡阳</v>
          </cell>
          <cell r="D531" t="str">
            <v>广西</v>
          </cell>
          <cell r="E531">
            <v>1</v>
          </cell>
        </row>
        <row r="531">
          <cell r="H531">
            <v>8</v>
          </cell>
        </row>
        <row r="532">
          <cell r="B532">
            <v>8354526442</v>
          </cell>
          <cell r="C532" t="str">
            <v>张婷</v>
          </cell>
          <cell r="D532" t="str">
            <v>福建</v>
          </cell>
          <cell r="E532">
            <v>1</v>
          </cell>
        </row>
        <row r="532">
          <cell r="H532">
            <v>8</v>
          </cell>
        </row>
        <row r="533">
          <cell r="B533">
            <v>8354526452</v>
          </cell>
          <cell r="C533" t="str">
            <v>潘小翠</v>
          </cell>
          <cell r="D533" t="str">
            <v>广西</v>
          </cell>
          <cell r="E533">
            <v>1</v>
          </cell>
        </row>
        <row r="533">
          <cell r="H533">
            <v>8</v>
          </cell>
        </row>
        <row r="534">
          <cell r="B534">
            <v>8354526457</v>
          </cell>
          <cell r="C534" t="str">
            <v>谢明东</v>
          </cell>
          <cell r="D534" t="str">
            <v>广东</v>
          </cell>
          <cell r="E534">
            <v>1</v>
          </cell>
        </row>
        <row r="534">
          <cell r="H534">
            <v>6</v>
          </cell>
        </row>
        <row r="535">
          <cell r="B535">
            <v>8354526583</v>
          </cell>
          <cell r="C535" t="str">
            <v>王露</v>
          </cell>
          <cell r="D535" t="str">
            <v>山东</v>
          </cell>
          <cell r="E535">
            <v>1</v>
          </cell>
        </row>
        <row r="535">
          <cell r="H535">
            <v>8</v>
          </cell>
        </row>
        <row r="536">
          <cell r="B536">
            <v>8354086017</v>
          </cell>
          <cell r="C536" t="str">
            <v>叶亚三</v>
          </cell>
          <cell r="D536" t="str">
            <v>福建</v>
          </cell>
          <cell r="E536">
            <v>17</v>
          </cell>
        </row>
        <row r="536">
          <cell r="H536">
            <v>51.2</v>
          </cell>
        </row>
        <row r="537">
          <cell r="B537">
            <v>9402296655</v>
          </cell>
          <cell r="C537" t="str">
            <v>吴亚峰</v>
          </cell>
          <cell r="D537" t="str">
            <v>黑龙江</v>
          </cell>
          <cell r="E537">
            <v>31</v>
          </cell>
        </row>
        <row r="537">
          <cell r="H537">
            <v>111.6</v>
          </cell>
        </row>
        <row r="538">
          <cell r="B538">
            <v>9402198992</v>
          </cell>
          <cell r="C538" t="str">
            <v>赵剑权</v>
          </cell>
          <cell r="D538" t="str">
            <v>上海</v>
          </cell>
          <cell r="E538">
            <v>16</v>
          </cell>
        </row>
        <row r="538">
          <cell r="H538">
            <v>48.5</v>
          </cell>
        </row>
        <row r="539">
          <cell r="B539">
            <v>8354087247</v>
          </cell>
          <cell r="C539" t="str">
            <v>范翷</v>
          </cell>
          <cell r="D539" t="str">
            <v>江苏</v>
          </cell>
          <cell r="E539">
            <v>17</v>
          </cell>
        </row>
        <row r="539">
          <cell r="H539">
            <v>51.2</v>
          </cell>
        </row>
        <row r="540">
          <cell r="B540">
            <v>9402522596</v>
          </cell>
          <cell r="C540" t="str">
            <v>廖亮</v>
          </cell>
          <cell r="D540" t="str">
            <v>湖北</v>
          </cell>
          <cell r="E540">
            <v>35</v>
          </cell>
        </row>
        <row r="540">
          <cell r="H540">
            <v>86.4</v>
          </cell>
        </row>
        <row r="541">
          <cell r="B541">
            <v>8354086831</v>
          </cell>
          <cell r="C541" t="str">
            <v>张先生</v>
          </cell>
          <cell r="D541" t="str">
            <v>湖北</v>
          </cell>
          <cell r="E541">
            <v>17</v>
          </cell>
        </row>
        <row r="541">
          <cell r="H541">
            <v>51.2</v>
          </cell>
        </row>
        <row r="542">
          <cell r="B542">
            <v>9402508339</v>
          </cell>
          <cell r="C542" t="str">
            <v>王丽丹</v>
          </cell>
          <cell r="D542" t="str">
            <v>广东</v>
          </cell>
          <cell r="E542">
            <v>19</v>
          </cell>
        </row>
        <row r="542">
          <cell r="H542">
            <v>24</v>
          </cell>
        </row>
        <row r="543">
          <cell r="B543">
            <v>9402508143</v>
          </cell>
          <cell r="C543" t="str">
            <v>刘磊</v>
          </cell>
          <cell r="D543" t="str">
            <v>安徽</v>
          </cell>
          <cell r="E543">
            <v>2</v>
          </cell>
        </row>
        <row r="543">
          <cell r="H543">
            <v>10.7</v>
          </cell>
        </row>
        <row r="544">
          <cell r="B544">
            <v>9402508358</v>
          </cell>
          <cell r="C544" t="str">
            <v>刘磊</v>
          </cell>
          <cell r="D544" t="str">
            <v>安徽</v>
          </cell>
          <cell r="E544">
            <v>35</v>
          </cell>
        </row>
        <row r="544">
          <cell r="H544">
            <v>93.6</v>
          </cell>
        </row>
        <row r="545">
          <cell r="B545">
            <v>9402508571</v>
          </cell>
          <cell r="C545" t="str">
            <v>郭大维</v>
          </cell>
          <cell r="D545" t="str">
            <v>湖南</v>
          </cell>
          <cell r="E545">
            <v>35</v>
          </cell>
        </row>
        <row r="545">
          <cell r="H545">
            <v>76.2</v>
          </cell>
        </row>
        <row r="546">
          <cell r="B546">
            <v>9402508189</v>
          </cell>
          <cell r="C546" t="str">
            <v>祝志军</v>
          </cell>
          <cell r="D546" t="str">
            <v>江西</v>
          </cell>
          <cell r="E546">
            <v>35</v>
          </cell>
        </row>
        <row r="546">
          <cell r="H546">
            <v>75.6</v>
          </cell>
        </row>
        <row r="547">
          <cell r="B547">
            <v>9402508742</v>
          </cell>
          <cell r="C547" t="str">
            <v>齐嘉宁</v>
          </cell>
          <cell r="D547" t="str">
            <v>宁夏</v>
          </cell>
          <cell r="E547">
            <v>36</v>
          </cell>
        </row>
        <row r="547">
          <cell r="H547">
            <v>120</v>
          </cell>
        </row>
        <row r="548">
          <cell r="B548">
            <v>9402508532</v>
          </cell>
          <cell r="C548" t="str">
            <v>施为家</v>
          </cell>
          <cell r="D548" t="str">
            <v>福建</v>
          </cell>
          <cell r="E548">
            <v>36</v>
          </cell>
        </row>
        <row r="548">
          <cell r="H548">
            <v>75.6</v>
          </cell>
        </row>
        <row r="549">
          <cell r="B549">
            <v>9402509019</v>
          </cell>
          <cell r="C549" t="str">
            <v>杨爽</v>
          </cell>
          <cell r="D549" t="str">
            <v>北京</v>
          </cell>
          <cell r="E549">
            <v>36</v>
          </cell>
        </row>
        <row r="549">
          <cell r="H549">
            <v>107.4</v>
          </cell>
        </row>
        <row r="550">
          <cell r="B550">
            <v>9402665995</v>
          </cell>
          <cell r="C550" t="str">
            <v>董先生</v>
          </cell>
          <cell r="D550" t="str">
            <v>四川</v>
          </cell>
          <cell r="E550">
            <v>36</v>
          </cell>
        </row>
        <row r="550">
          <cell r="H550">
            <v>95.4</v>
          </cell>
        </row>
        <row r="551">
          <cell r="B551">
            <v>9401890654</v>
          </cell>
          <cell r="C551" t="str">
            <v>刘泽</v>
          </cell>
          <cell r="D551" t="str">
            <v>四川</v>
          </cell>
          <cell r="E551">
            <v>1</v>
          </cell>
        </row>
        <row r="551">
          <cell r="H551">
            <v>8</v>
          </cell>
        </row>
        <row r="552">
          <cell r="B552">
            <v>9401877434</v>
          </cell>
          <cell r="C552" t="str">
            <v>易劲松</v>
          </cell>
          <cell r="D552" t="str">
            <v>湖南</v>
          </cell>
          <cell r="E552">
            <v>35</v>
          </cell>
        </row>
        <row r="552">
          <cell r="H552">
            <v>76.2</v>
          </cell>
        </row>
        <row r="553">
          <cell r="B553">
            <v>9402665890</v>
          </cell>
          <cell r="C553" t="str">
            <v>刘小洁</v>
          </cell>
          <cell r="D553" t="str">
            <v>河南</v>
          </cell>
          <cell r="E553">
            <v>1</v>
          </cell>
        </row>
        <row r="553">
          <cell r="H553">
            <v>8</v>
          </cell>
        </row>
        <row r="554">
          <cell r="B554">
            <v>9403302724</v>
          </cell>
          <cell r="C554" t="str">
            <v>康金河</v>
          </cell>
          <cell r="D554" t="str">
            <v>福建</v>
          </cell>
          <cell r="E554">
            <v>1</v>
          </cell>
        </row>
        <row r="554">
          <cell r="H554">
            <v>8</v>
          </cell>
        </row>
        <row r="555">
          <cell r="B555">
            <v>9403302384</v>
          </cell>
          <cell r="C555" t="str">
            <v>刘思梦</v>
          </cell>
          <cell r="D555" t="str">
            <v>江苏</v>
          </cell>
          <cell r="E555">
            <v>1</v>
          </cell>
        </row>
        <row r="555">
          <cell r="H555">
            <v>8</v>
          </cell>
        </row>
        <row r="556">
          <cell r="B556">
            <v>9403302964</v>
          </cell>
          <cell r="C556" t="str">
            <v>谭术芳</v>
          </cell>
          <cell r="D556" t="str">
            <v>浙江</v>
          </cell>
          <cell r="E556">
            <v>1</v>
          </cell>
        </row>
        <row r="556">
          <cell r="H556">
            <v>8</v>
          </cell>
        </row>
        <row r="557">
          <cell r="B557">
            <v>8354777425</v>
          </cell>
          <cell r="C557" t="str">
            <v>陈孝艳</v>
          </cell>
          <cell r="D557" t="str">
            <v>广州</v>
          </cell>
          <cell r="E557">
            <v>1</v>
          </cell>
        </row>
        <row r="557">
          <cell r="H557">
            <v>6</v>
          </cell>
        </row>
        <row r="558">
          <cell r="B558">
            <v>8354778493</v>
          </cell>
          <cell r="C558" t="str">
            <v>季镇</v>
          </cell>
          <cell r="D558" t="str">
            <v>江苏</v>
          </cell>
          <cell r="E558">
            <v>1</v>
          </cell>
        </row>
        <row r="558">
          <cell r="H558">
            <v>8</v>
          </cell>
        </row>
        <row r="559">
          <cell r="B559">
            <v>8355033346</v>
          </cell>
          <cell r="C559" t="str">
            <v>邱仕琴</v>
          </cell>
          <cell r="D559" t="str">
            <v>湖南</v>
          </cell>
          <cell r="E559">
            <v>1</v>
          </cell>
        </row>
        <row r="559">
          <cell r="H559">
            <v>8</v>
          </cell>
        </row>
        <row r="560">
          <cell r="B560">
            <v>8355033163</v>
          </cell>
          <cell r="C560" t="str">
            <v>郑丹丹</v>
          </cell>
          <cell r="D560" t="str">
            <v>广州</v>
          </cell>
          <cell r="E560">
            <v>1</v>
          </cell>
        </row>
        <row r="560">
          <cell r="H560">
            <v>6</v>
          </cell>
        </row>
        <row r="561">
          <cell r="B561">
            <v>8355033483</v>
          </cell>
          <cell r="C561" t="str">
            <v>小花花</v>
          </cell>
          <cell r="D561" t="str">
            <v>广西</v>
          </cell>
          <cell r="E561">
            <v>1</v>
          </cell>
        </row>
        <row r="561">
          <cell r="H561">
            <v>8</v>
          </cell>
        </row>
        <row r="562">
          <cell r="B562">
            <v>8355033161</v>
          </cell>
          <cell r="C562" t="str">
            <v>丁丽</v>
          </cell>
          <cell r="D562" t="str">
            <v>山东</v>
          </cell>
          <cell r="E562">
            <v>1</v>
          </cell>
        </row>
        <row r="562">
          <cell r="H562">
            <v>8</v>
          </cell>
        </row>
        <row r="563">
          <cell r="B563">
            <v>8355033763</v>
          </cell>
          <cell r="C563" t="str">
            <v>苏水水</v>
          </cell>
          <cell r="D563" t="str">
            <v>广西</v>
          </cell>
          <cell r="E563">
            <v>1</v>
          </cell>
        </row>
        <row r="563">
          <cell r="H563">
            <v>8</v>
          </cell>
        </row>
        <row r="564">
          <cell r="B564">
            <v>8355033157</v>
          </cell>
          <cell r="C564" t="str">
            <v>李敏</v>
          </cell>
          <cell r="D564" t="str">
            <v>福建</v>
          </cell>
          <cell r="E564">
            <v>1</v>
          </cell>
        </row>
        <row r="564">
          <cell r="H564">
            <v>8</v>
          </cell>
        </row>
        <row r="565">
          <cell r="B565">
            <v>8355033777</v>
          </cell>
          <cell r="C565" t="str">
            <v>丁亚华</v>
          </cell>
          <cell r="D565" t="str">
            <v>江苏</v>
          </cell>
          <cell r="E565">
            <v>1</v>
          </cell>
        </row>
        <row r="565">
          <cell r="H565">
            <v>8</v>
          </cell>
        </row>
        <row r="566">
          <cell r="B566">
            <v>8355033135</v>
          </cell>
          <cell r="C566" t="str">
            <v>胡建明</v>
          </cell>
          <cell r="D566" t="str">
            <v>湖南</v>
          </cell>
          <cell r="E566">
            <v>1</v>
          </cell>
        </row>
        <row r="566">
          <cell r="H566">
            <v>8</v>
          </cell>
        </row>
        <row r="567">
          <cell r="B567">
            <v>9403437238</v>
          </cell>
          <cell r="C567" t="str">
            <v>许伟飞</v>
          </cell>
          <cell r="D567" t="str">
            <v>浙江</v>
          </cell>
          <cell r="E567">
            <v>1</v>
          </cell>
        </row>
        <row r="567">
          <cell r="H567">
            <v>8</v>
          </cell>
        </row>
        <row r="568">
          <cell r="B568">
            <v>9403437281</v>
          </cell>
          <cell r="C568" t="str">
            <v>李佳慧</v>
          </cell>
          <cell r="D568" t="str">
            <v>山东</v>
          </cell>
          <cell r="E568">
            <v>1</v>
          </cell>
        </row>
        <row r="568">
          <cell r="H568">
            <v>8</v>
          </cell>
        </row>
        <row r="569">
          <cell r="B569">
            <v>9403363146</v>
          </cell>
          <cell r="C569" t="str">
            <v>张正涛</v>
          </cell>
          <cell r="D569" t="str">
            <v>广州</v>
          </cell>
          <cell r="E569">
            <v>2</v>
          </cell>
        </row>
        <row r="569">
          <cell r="H569">
            <v>7</v>
          </cell>
        </row>
        <row r="570">
          <cell r="B570">
            <v>9403362965</v>
          </cell>
          <cell r="C570" t="str">
            <v>邱颜智</v>
          </cell>
          <cell r="D570" t="str">
            <v>四川</v>
          </cell>
          <cell r="E570">
            <v>36</v>
          </cell>
        </row>
        <row r="570">
          <cell r="H570">
            <v>95.4</v>
          </cell>
        </row>
        <row r="571">
          <cell r="B571">
            <v>8354548522</v>
          </cell>
          <cell r="C571" t="str">
            <v>郭振奎</v>
          </cell>
          <cell r="D571" t="str">
            <v>安徽</v>
          </cell>
          <cell r="E571">
            <v>36</v>
          </cell>
        </row>
        <row r="571">
          <cell r="H571">
            <v>95.4</v>
          </cell>
        </row>
        <row r="572">
          <cell r="B572">
            <v>9402895309</v>
          </cell>
          <cell r="C572" t="str">
            <v>胡泱泱</v>
          </cell>
          <cell r="D572" t="str">
            <v>湖北</v>
          </cell>
          <cell r="E572">
            <v>35</v>
          </cell>
        </row>
        <row r="572">
          <cell r="H572">
            <v>86.4</v>
          </cell>
        </row>
        <row r="573">
          <cell r="B573">
            <v>9403301942</v>
          </cell>
          <cell r="C573" t="str">
            <v>刘珊</v>
          </cell>
          <cell r="D573" t="str">
            <v>天津</v>
          </cell>
          <cell r="E573">
            <v>31</v>
          </cell>
        </row>
        <row r="573">
          <cell r="H573">
            <v>86.4</v>
          </cell>
        </row>
        <row r="574">
          <cell r="B574">
            <v>9402894836</v>
          </cell>
          <cell r="C574" t="str">
            <v>赵建华</v>
          </cell>
          <cell r="D574" t="str">
            <v>上海</v>
          </cell>
          <cell r="E574">
            <v>24</v>
          </cell>
        </row>
        <row r="574">
          <cell r="H574">
            <v>70.1</v>
          </cell>
        </row>
        <row r="575">
          <cell r="B575">
            <v>9403375273</v>
          </cell>
          <cell r="C575" t="str">
            <v>邱颜智</v>
          </cell>
          <cell r="D575" t="str">
            <v>四川</v>
          </cell>
          <cell r="E575">
            <v>3</v>
          </cell>
        </row>
        <row r="575">
          <cell r="H575">
            <v>13.4</v>
          </cell>
        </row>
        <row r="576">
          <cell r="B576">
            <v>9403440728</v>
          </cell>
          <cell r="C576" t="str">
            <v>万亮</v>
          </cell>
          <cell r="D576" t="str">
            <v>广州</v>
          </cell>
          <cell r="E576">
            <v>31</v>
          </cell>
        </row>
        <row r="576">
          <cell r="H576">
            <v>31.2</v>
          </cell>
        </row>
        <row r="577">
          <cell r="B577">
            <v>9403441013</v>
          </cell>
          <cell r="C577" t="str">
            <v>弓长张</v>
          </cell>
          <cell r="D577" t="str">
            <v>江苏</v>
          </cell>
          <cell r="E577">
            <v>35</v>
          </cell>
        </row>
        <row r="577">
          <cell r="H577">
            <v>90.6</v>
          </cell>
        </row>
        <row r="578">
          <cell r="B578">
            <v>9403437702</v>
          </cell>
          <cell r="C578" t="str">
            <v>李宁</v>
          </cell>
          <cell r="D578" t="str">
            <v>陕西</v>
          </cell>
          <cell r="E578">
            <v>24</v>
          </cell>
        </row>
        <row r="578">
          <cell r="H578">
            <v>70.1</v>
          </cell>
        </row>
        <row r="579">
          <cell r="B579">
            <v>9403439008</v>
          </cell>
          <cell r="C579" t="str">
            <v>潘泽华</v>
          </cell>
          <cell r="D579" t="str">
            <v>山东</v>
          </cell>
          <cell r="E579">
            <v>36</v>
          </cell>
        </row>
        <row r="579">
          <cell r="H579">
            <v>96</v>
          </cell>
        </row>
        <row r="580">
          <cell r="B580">
            <v>9403437483</v>
          </cell>
          <cell r="C580" t="str">
            <v>钱政东</v>
          </cell>
          <cell r="D580" t="str">
            <v>上海</v>
          </cell>
          <cell r="E580">
            <v>36</v>
          </cell>
        </row>
        <row r="580">
          <cell r="H580">
            <v>87.6</v>
          </cell>
        </row>
        <row r="581">
          <cell r="B581">
            <v>9403437706</v>
          </cell>
          <cell r="C581" t="str">
            <v>华孟</v>
          </cell>
          <cell r="D581" t="str">
            <v>浙江</v>
          </cell>
          <cell r="E581">
            <v>35</v>
          </cell>
        </row>
        <row r="581">
          <cell r="H581">
            <v>90.6</v>
          </cell>
        </row>
        <row r="582">
          <cell r="B582">
            <v>9403810052</v>
          </cell>
          <cell r="C582" t="str">
            <v>王嘉伟</v>
          </cell>
          <cell r="D582" t="str">
            <v>北京</v>
          </cell>
          <cell r="E582">
            <v>35</v>
          </cell>
        </row>
        <row r="582">
          <cell r="H582">
            <v>105</v>
          </cell>
        </row>
        <row r="583">
          <cell r="B583">
            <v>9403810214</v>
          </cell>
          <cell r="C583" t="str">
            <v>唐东</v>
          </cell>
          <cell r="D583" t="str">
            <v>广东</v>
          </cell>
          <cell r="E583">
            <v>35</v>
          </cell>
        </row>
        <row r="583">
          <cell r="H583">
            <v>36</v>
          </cell>
        </row>
        <row r="584">
          <cell r="B584">
            <v>9403837806</v>
          </cell>
          <cell r="C584" t="str">
            <v>陈软</v>
          </cell>
          <cell r="D584" t="str">
            <v>北京</v>
          </cell>
          <cell r="E584">
            <v>2</v>
          </cell>
        </row>
        <row r="584">
          <cell r="H584">
            <v>10.7</v>
          </cell>
        </row>
        <row r="585">
          <cell r="B585">
            <v>9403809636</v>
          </cell>
          <cell r="C585" t="str">
            <v>陈软</v>
          </cell>
          <cell r="D585" t="str">
            <v>北京</v>
          </cell>
          <cell r="E585">
            <v>36</v>
          </cell>
        </row>
        <row r="585">
          <cell r="H585">
            <v>107.4</v>
          </cell>
        </row>
        <row r="586">
          <cell r="B586">
            <v>8355292087</v>
          </cell>
          <cell r="C586" t="str">
            <v>斯嘉</v>
          </cell>
          <cell r="D586" t="str">
            <v>河北</v>
          </cell>
          <cell r="E586">
            <v>16</v>
          </cell>
        </row>
        <row r="586">
          <cell r="H586">
            <v>48.5</v>
          </cell>
        </row>
        <row r="587">
          <cell r="B587">
            <v>9403831253</v>
          </cell>
          <cell r="C587" t="str">
            <v>翁羚淇</v>
          </cell>
          <cell r="D587" t="str">
            <v>广东</v>
          </cell>
          <cell r="E587">
            <v>36</v>
          </cell>
        </row>
        <row r="587">
          <cell r="H587">
            <v>37.2</v>
          </cell>
        </row>
        <row r="588">
          <cell r="B588">
            <v>9403831238</v>
          </cell>
          <cell r="C588" t="str">
            <v>吕田伟</v>
          </cell>
          <cell r="D588" t="str">
            <v>河北</v>
          </cell>
          <cell r="E588">
            <v>1</v>
          </cell>
        </row>
        <row r="588">
          <cell r="H588">
            <v>8</v>
          </cell>
        </row>
        <row r="589">
          <cell r="B589">
            <v>9403914215</v>
          </cell>
          <cell r="C589" t="str">
            <v>梁花花</v>
          </cell>
          <cell r="D589" t="str">
            <v>广东</v>
          </cell>
          <cell r="E589">
            <v>1</v>
          </cell>
        </row>
        <row r="589">
          <cell r="H589">
            <v>6</v>
          </cell>
        </row>
        <row r="590">
          <cell r="B590">
            <v>8355417738</v>
          </cell>
          <cell r="C590" t="str">
            <v>庄先生</v>
          </cell>
          <cell r="D590" t="str">
            <v>上海</v>
          </cell>
          <cell r="E590">
            <v>1</v>
          </cell>
        </row>
        <row r="590">
          <cell r="H590">
            <v>8</v>
          </cell>
        </row>
        <row r="591">
          <cell r="B591">
            <v>8355352168</v>
          </cell>
          <cell r="C591" t="str">
            <v>王一馨</v>
          </cell>
          <cell r="D591" t="str">
            <v>西安</v>
          </cell>
          <cell r="E591">
            <v>1</v>
          </cell>
        </row>
        <row r="591">
          <cell r="H591">
            <v>8</v>
          </cell>
        </row>
        <row r="592">
          <cell r="B592">
            <v>8354544038</v>
          </cell>
          <cell r="C592" t="str">
            <v>贾鸿官</v>
          </cell>
          <cell r="D592" t="str">
            <v>江苏</v>
          </cell>
          <cell r="E592">
            <v>1</v>
          </cell>
        </row>
        <row r="592">
          <cell r="H592">
            <v>8</v>
          </cell>
        </row>
        <row r="593">
          <cell r="B593">
            <v>8354543913</v>
          </cell>
          <cell r="C593" t="str">
            <v>赵丹丹</v>
          </cell>
          <cell r="D593" t="str">
            <v>广州</v>
          </cell>
          <cell r="E593">
            <v>1</v>
          </cell>
        </row>
        <row r="593">
          <cell r="H593">
            <v>6</v>
          </cell>
        </row>
        <row r="594">
          <cell r="B594">
            <v>8355533324</v>
          </cell>
          <cell r="C594" t="str">
            <v>杨红</v>
          </cell>
          <cell r="D594" t="str">
            <v>浙江</v>
          </cell>
          <cell r="E594">
            <v>1</v>
          </cell>
        </row>
        <row r="594">
          <cell r="H594">
            <v>8</v>
          </cell>
        </row>
        <row r="595">
          <cell r="B595">
            <v>8355533273</v>
          </cell>
          <cell r="C595" t="str">
            <v>袁良英</v>
          </cell>
          <cell r="D595" t="str">
            <v>江西</v>
          </cell>
          <cell r="E595">
            <v>1</v>
          </cell>
        </row>
        <row r="595">
          <cell r="H595">
            <v>8</v>
          </cell>
        </row>
        <row r="596">
          <cell r="B596">
            <v>8355533503</v>
          </cell>
          <cell r="C596" t="str">
            <v>段春英</v>
          </cell>
          <cell r="D596" t="str">
            <v>江西</v>
          </cell>
          <cell r="E596">
            <v>1</v>
          </cell>
        </row>
        <row r="596">
          <cell r="H596">
            <v>8</v>
          </cell>
        </row>
        <row r="597">
          <cell r="B597">
            <v>8355533876</v>
          </cell>
          <cell r="C597" t="str">
            <v>李红莹</v>
          </cell>
          <cell r="D597" t="str">
            <v>河北</v>
          </cell>
          <cell r="E597">
            <v>1</v>
          </cell>
        </row>
        <row r="597">
          <cell r="H597">
            <v>8</v>
          </cell>
        </row>
        <row r="598">
          <cell r="B598">
            <v>8354544091</v>
          </cell>
          <cell r="C598" t="str">
            <v>陈沙沙</v>
          </cell>
          <cell r="D598" t="str">
            <v>福建</v>
          </cell>
          <cell r="E598">
            <v>1</v>
          </cell>
        </row>
        <row r="598">
          <cell r="H598">
            <v>8</v>
          </cell>
        </row>
        <row r="599">
          <cell r="B599">
            <v>9403810267</v>
          </cell>
          <cell r="C599" t="str">
            <v>朴方媛</v>
          </cell>
          <cell r="D599" t="str">
            <v>河北</v>
          </cell>
          <cell r="E599">
            <v>1</v>
          </cell>
        </row>
        <row r="599">
          <cell r="H599">
            <v>8</v>
          </cell>
        </row>
        <row r="600">
          <cell r="B600">
            <v>9403810410</v>
          </cell>
          <cell r="C600" t="str">
            <v>罗晓方</v>
          </cell>
          <cell r="D600" t="str">
            <v>云南</v>
          </cell>
          <cell r="E600">
            <v>1</v>
          </cell>
        </row>
        <row r="600">
          <cell r="H600">
            <v>9</v>
          </cell>
        </row>
        <row r="601">
          <cell r="B601">
            <v>9403943127</v>
          </cell>
          <cell r="C601" t="str">
            <v>刘利芳</v>
          </cell>
          <cell r="D601" t="str">
            <v>内蒙古</v>
          </cell>
          <cell r="E601">
            <v>1</v>
          </cell>
        </row>
        <row r="601">
          <cell r="H601">
            <v>8</v>
          </cell>
        </row>
        <row r="602">
          <cell r="B602">
            <v>8355493904</v>
          </cell>
          <cell r="C602" t="str">
            <v>梁柳燕</v>
          </cell>
          <cell r="D602" t="str">
            <v>山东</v>
          </cell>
          <cell r="E602">
            <v>1</v>
          </cell>
        </row>
        <row r="602">
          <cell r="H602">
            <v>8</v>
          </cell>
        </row>
        <row r="603">
          <cell r="B603">
            <v>8355493878</v>
          </cell>
          <cell r="C603" t="str">
            <v>周春丽</v>
          </cell>
          <cell r="D603" t="str">
            <v>安徽</v>
          </cell>
          <cell r="E603">
            <v>1</v>
          </cell>
        </row>
        <row r="603">
          <cell r="H603">
            <v>8</v>
          </cell>
        </row>
        <row r="604">
          <cell r="B604">
            <v>8355493633</v>
          </cell>
          <cell r="C604" t="str">
            <v>张未斌</v>
          </cell>
          <cell r="D604" t="str">
            <v>山西</v>
          </cell>
          <cell r="E604">
            <v>1</v>
          </cell>
        </row>
        <row r="604">
          <cell r="H604">
            <v>8</v>
          </cell>
        </row>
        <row r="605">
          <cell r="B605">
            <v>8355493786</v>
          </cell>
          <cell r="C605" t="str">
            <v>银燕</v>
          </cell>
          <cell r="D605" t="str">
            <v>广西</v>
          </cell>
          <cell r="E605">
            <v>1</v>
          </cell>
        </row>
        <row r="605">
          <cell r="H605">
            <v>8</v>
          </cell>
        </row>
        <row r="606">
          <cell r="B606">
            <v>8355492898</v>
          </cell>
          <cell r="C606" t="str">
            <v>叶佳兴</v>
          </cell>
          <cell r="D606" t="str">
            <v>广州</v>
          </cell>
          <cell r="E606">
            <v>1</v>
          </cell>
        </row>
        <row r="606">
          <cell r="H606">
            <v>6</v>
          </cell>
        </row>
        <row r="607">
          <cell r="B607">
            <v>9404475887</v>
          </cell>
          <cell r="C607" t="str">
            <v>徐林</v>
          </cell>
          <cell r="D607" t="str">
            <v>黑龙江</v>
          </cell>
          <cell r="E607">
            <v>1</v>
          </cell>
        </row>
        <row r="607">
          <cell r="H607">
            <v>9</v>
          </cell>
        </row>
        <row r="608">
          <cell r="B608">
            <v>8355979244</v>
          </cell>
          <cell r="C608" t="str">
            <v>吴女士</v>
          </cell>
          <cell r="D608" t="str">
            <v>江苏</v>
          </cell>
          <cell r="E608">
            <v>1</v>
          </cell>
        </row>
        <row r="608">
          <cell r="H608">
            <v>8</v>
          </cell>
        </row>
        <row r="609">
          <cell r="B609">
            <v>8355979240</v>
          </cell>
          <cell r="C609" t="str">
            <v>李佳</v>
          </cell>
          <cell r="D609" t="str">
            <v>广西</v>
          </cell>
          <cell r="E609">
            <v>1</v>
          </cell>
        </row>
        <row r="609">
          <cell r="H609">
            <v>8</v>
          </cell>
        </row>
        <row r="610">
          <cell r="B610">
            <v>9404389865</v>
          </cell>
          <cell r="C610" t="str">
            <v>杨魏蔚</v>
          </cell>
          <cell r="D610" t="str">
            <v>湖南</v>
          </cell>
          <cell r="E610">
            <v>22</v>
          </cell>
        </row>
        <row r="610">
          <cell r="H610">
            <v>64.7</v>
          </cell>
        </row>
        <row r="611">
          <cell r="B611">
            <v>9404389665</v>
          </cell>
          <cell r="C611" t="str">
            <v>杨魏蔚</v>
          </cell>
          <cell r="D611" t="str">
            <v>湖南</v>
          </cell>
          <cell r="E611">
            <v>22</v>
          </cell>
        </row>
        <row r="611">
          <cell r="H611">
            <v>64.7</v>
          </cell>
        </row>
        <row r="612">
          <cell r="B612">
            <v>9404389911</v>
          </cell>
          <cell r="C612" t="str">
            <v>杨魏蔚</v>
          </cell>
          <cell r="D612" t="str">
            <v>湖南</v>
          </cell>
          <cell r="E612">
            <v>2</v>
          </cell>
        </row>
        <row r="612">
          <cell r="H612">
            <v>10.7</v>
          </cell>
        </row>
        <row r="613">
          <cell r="B613">
            <v>9404390001</v>
          </cell>
          <cell r="C613" t="str">
            <v>杨魏蔚</v>
          </cell>
          <cell r="D613" t="str">
            <v>湖南</v>
          </cell>
          <cell r="E613">
            <v>2</v>
          </cell>
        </row>
        <row r="613">
          <cell r="H613">
            <v>10.7</v>
          </cell>
        </row>
        <row r="614">
          <cell r="B614">
            <v>9404432008</v>
          </cell>
          <cell r="C614" t="str">
            <v>吴帅</v>
          </cell>
          <cell r="D614" t="str">
            <v>北京</v>
          </cell>
          <cell r="E614">
            <v>35</v>
          </cell>
        </row>
        <row r="614">
          <cell r="H614">
            <v>105</v>
          </cell>
        </row>
        <row r="615">
          <cell r="B615">
            <v>9403943137</v>
          </cell>
          <cell r="C615" t="str">
            <v>周龙</v>
          </cell>
          <cell r="D615" t="str">
            <v>湖北</v>
          </cell>
          <cell r="E615">
            <v>17</v>
          </cell>
        </row>
        <row r="615">
          <cell r="H615">
            <v>51.2</v>
          </cell>
        </row>
        <row r="616">
          <cell r="B616">
            <v>9403943526</v>
          </cell>
          <cell r="C616" t="str">
            <v>周龙</v>
          </cell>
          <cell r="D616" t="str">
            <v>湖北</v>
          </cell>
          <cell r="E616">
            <v>17</v>
          </cell>
        </row>
        <row r="616">
          <cell r="H616">
            <v>51.2</v>
          </cell>
        </row>
        <row r="617">
          <cell r="B617">
            <v>9404332069</v>
          </cell>
          <cell r="C617" t="str">
            <v>李玮</v>
          </cell>
          <cell r="D617" t="str">
            <v>甘肃</v>
          </cell>
          <cell r="E617">
            <v>35</v>
          </cell>
        </row>
        <row r="617">
          <cell r="H617">
            <v>117.6</v>
          </cell>
        </row>
        <row r="618">
          <cell r="B618">
            <v>9404333340</v>
          </cell>
          <cell r="C618" t="str">
            <v>黄强</v>
          </cell>
          <cell r="D618" t="str">
            <v>北京</v>
          </cell>
          <cell r="E618">
            <v>35</v>
          </cell>
        </row>
        <row r="618">
          <cell r="H618">
            <v>105</v>
          </cell>
        </row>
        <row r="619">
          <cell r="B619">
            <v>9404331243</v>
          </cell>
          <cell r="C619" t="str">
            <v>吕望</v>
          </cell>
          <cell r="D619" t="str">
            <v>陕西</v>
          </cell>
          <cell r="E619">
            <v>35</v>
          </cell>
        </row>
        <row r="619">
          <cell r="H619">
            <v>93.6</v>
          </cell>
        </row>
        <row r="620">
          <cell r="B620">
            <v>8355789310</v>
          </cell>
          <cell r="C620" t="str">
            <v>张磊</v>
          </cell>
          <cell r="D620" t="str">
            <v>天津</v>
          </cell>
          <cell r="E620">
            <v>36</v>
          </cell>
        </row>
        <row r="620">
          <cell r="H620">
            <v>95.4</v>
          </cell>
        </row>
        <row r="621">
          <cell r="B621">
            <v>9404333274</v>
          </cell>
          <cell r="C621" t="str">
            <v>周先生</v>
          </cell>
          <cell r="D621" t="str">
            <v>广东</v>
          </cell>
          <cell r="E621">
            <v>19</v>
          </cell>
        </row>
        <row r="621">
          <cell r="H621">
            <v>24</v>
          </cell>
        </row>
        <row r="622">
          <cell r="B622">
            <v>9404388862</v>
          </cell>
          <cell r="C622" t="str">
            <v>劳、之</v>
          </cell>
          <cell r="D622" t="str">
            <v>浙江</v>
          </cell>
          <cell r="E622">
            <v>19</v>
          </cell>
        </row>
        <row r="622">
          <cell r="H622">
            <v>56.6</v>
          </cell>
        </row>
        <row r="623">
          <cell r="B623">
            <v>9404388964</v>
          </cell>
          <cell r="C623" t="str">
            <v>姚玉珍</v>
          </cell>
          <cell r="D623" t="str">
            <v>山西</v>
          </cell>
          <cell r="E623">
            <v>14</v>
          </cell>
        </row>
        <row r="623">
          <cell r="H623">
            <v>43.1</v>
          </cell>
        </row>
        <row r="624">
          <cell r="B624">
            <v>9404389439</v>
          </cell>
          <cell r="C624" t="str">
            <v>吴帅</v>
          </cell>
          <cell r="D624" t="str">
            <v>北京</v>
          </cell>
          <cell r="E624">
            <v>35</v>
          </cell>
        </row>
        <row r="624">
          <cell r="H624">
            <v>105</v>
          </cell>
        </row>
        <row r="625">
          <cell r="B625">
            <v>9404389489</v>
          </cell>
          <cell r="C625" t="str">
            <v>吴帅</v>
          </cell>
          <cell r="D625" t="str">
            <v>北京</v>
          </cell>
          <cell r="E625">
            <v>35</v>
          </cell>
        </row>
        <row r="625">
          <cell r="H625">
            <v>105</v>
          </cell>
        </row>
        <row r="626">
          <cell r="B626">
            <v>8355979233</v>
          </cell>
          <cell r="C626" t="str">
            <v>郭秀兰</v>
          </cell>
          <cell r="D626" t="str">
            <v>上海</v>
          </cell>
          <cell r="E626">
            <v>1</v>
          </cell>
        </row>
        <row r="626">
          <cell r="H626">
            <v>8</v>
          </cell>
        </row>
        <row r="627">
          <cell r="B627">
            <v>8355979238</v>
          </cell>
          <cell r="C627" t="str">
            <v>李媛媛</v>
          </cell>
          <cell r="D627" t="str">
            <v>江西</v>
          </cell>
          <cell r="E627">
            <v>1</v>
          </cell>
        </row>
        <row r="627">
          <cell r="H627">
            <v>8</v>
          </cell>
        </row>
        <row r="628">
          <cell r="B628">
            <v>8355979247</v>
          </cell>
          <cell r="C628" t="str">
            <v>陈芳</v>
          </cell>
          <cell r="D628" t="str">
            <v>山西</v>
          </cell>
          <cell r="E628">
            <v>1</v>
          </cell>
        </row>
        <row r="628">
          <cell r="H628">
            <v>8</v>
          </cell>
        </row>
        <row r="629">
          <cell r="B629">
            <v>9404745153</v>
          </cell>
          <cell r="C629" t="str">
            <v>桑尔吉嘉</v>
          </cell>
          <cell r="D629" t="str">
            <v>云南</v>
          </cell>
          <cell r="E629">
            <v>1</v>
          </cell>
        </row>
        <row r="629">
          <cell r="H629">
            <v>8</v>
          </cell>
        </row>
        <row r="630">
          <cell r="B630">
            <v>9404744827</v>
          </cell>
          <cell r="C630" t="str">
            <v>张云香</v>
          </cell>
          <cell r="D630" t="str">
            <v>山东</v>
          </cell>
          <cell r="E630">
            <v>1</v>
          </cell>
        </row>
        <row r="630">
          <cell r="H630">
            <v>8</v>
          </cell>
        </row>
        <row r="631">
          <cell r="B631">
            <v>9404876622</v>
          </cell>
          <cell r="C631" t="str">
            <v>文森</v>
          </cell>
          <cell r="D631" t="str">
            <v>安徽</v>
          </cell>
          <cell r="E631">
            <v>1</v>
          </cell>
        </row>
        <row r="631">
          <cell r="H631">
            <v>8</v>
          </cell>
        </row>
        <row r="632">
          <cell r="B632">
            <v>9404924670</v>
          </cell>
          <cell r="C632" t="str">
            <v>佩奇</v>
          </cell>
          <cell r="D632" t="str">
            <v>福建</v>
          </cell>
          <cell r="E632">
            <v>1</v>
          </cell>
        </row>
        <row r="632">
          <cell r="H632">
            <v>8</v>
          </cell>
        </row>
        <row r="633">
          <cell r="B633">
            <v>9404797830</v>
          </cell>
          <cell r="C633" t="str">
            <v>武丘</v>
          </cell>
          <cell r="D633" t="str">
            <v>辽宁</v>
          </cell>
          <cell r="E633">
            <v>35</v>
          </cell>
        </row>
        <row r="633">
          <cell r="H633">
            <v>110.4</v>
          </cell>
        </row>
        <row r="634">
          <cell r="B634">
            <v>9404742985</v>
          </cell>
          <cell r="C634" t="str">
            <v>李海</v>
          </cell>
          <cell r="D634" t="str">
            <v>江苏</v>
          </cell>
          <cell r="E634">
            <v>17</v>
          </cell>
        </row>
        <row r="634">
          <cell r="H634">
            <v>51.2</v>
          </cell>
        </row>
        <row r="635">
          <cell r="B635">
            <v>9404475532</v>
          </cell>
          <cell r="C635" t="str">
            <v>李嘉伟</v>
          </cell>
          <cell r="D635" t="str">
            <v>浙江</v>
          </cell>
          <cell r="E635">
            <v>35</v>
          </cell>
        </row>
        <row r="635">
          <cell r="H635">
            <v>90.6</v>
          </cell>
        </row>
        <row r="636">
          <cell r="B636">
            <v>9404742877</v>
          </cell>
          <cell r="C636" t="str">
            <v>穆守龙</v>
          </cell>
          <cell r="D636" t="str">
            <v>广东</v>
          </cell>
          <cell r="E636">
            <v>35</v>
          </cell>
        </row>
        <row r="636">
          <cell r="H636">
            <v>36</v>
          </cell>
        </row>
        <row r="637">
          <cell r="B637">
            <v>9404924553</v>
          </cell>
          <cell r="C637" t="str">
            <v>许伟</v>
          </cell>
          <cell r="D637" t="str">
            <v>山东</v>
          </cell>
          <cell r="E637">
            <v>31</v>
          </cell>
        </row>
        <row r="637">
          <cell r="H637">
            <v>87</v>
          </cell>
        </row>
        <row r="638">
          <cell r="B638">
            <v>9404982714</v>
          </cell>
          <cell r="C638" t="str">
            <v>阿喜</v>
          </cell>
          <cell r="D638" t="str">
            <v>福建</v>
          </cell>
          <cell r="E638">
            <v>1</v>
          </cell>
        </row>
        <row r="638">
          <cell r="H638">
            <v>8</v>
          </cell>
        </row>
        <row r="639">
          <cell r="B639">
            <v>8356439673</v>
          </cell>
          <cell r="C639" t="str">
            <v>张明</v>
          </cell>
          <cell r="D639" t="str">
            <v>上海</v>
          </cell>
          <cell r="E639">
            <v>1</v>
          </cell>
        </row>
        <row r="639">
          <cell r="H639">
            <v>8</v>
          </cell>
        </row>
        <row r="640">
          <cell r="B640">
            <v>8356439670</v>
          </cell>
          <cell r="C640" t="str">
            <v>黎杰</v>
          </cell>
          <cell r="D640" t="str">
            <v>广东</v>
          </cell>
          <cell r="E640">
            <v>1</v>
          </cell>
        </row>
        <row r="640">
          <cell r="H640">
            <v>6</v>
          </cell>
        </row>
        <row r="641">
          <cell r="B641">
            <v>8356439667</v>
          </cell>
          <cell r="C641" t="str">
            <v>蔡湘媛</v>
          </cell>
          <cell r="D641" t="str">
            <v>广东</v>
          </cell>
          <cell r="E641">
            <v>1</v>
          </cell>
        </row>
        <row r="641">
          <cell r="H641">
            <v>6</v>
          </cell>
        </row>
        <row r="642">
          <cell r="B642">
            <v>8356439663</v>
          </cell>
          <cell r="C642" t="str">
            <v>虏霞</v>
          </cell>
          <cell r="D642" t="str">
            <v>江苏</v>
          </cell>
          <cell r="E642">
            <v>1</v>
          </cell>
        </row>
        <row r="642">
          <cell r="H642">
            <v>8</v>
          </cell>
        </row>
        <row r="643">
          <cell r="B643">
            <v>8356439661</v>
          </cell>
          <cell r="C643" t="str">
            <v>解浩东</v>
          </cell>
          <cell r="D643" t="str">
            <v>山东</v>
          </cell>
          <cell r="E643">
            <v>1</v>
          </cell>
        </row>
        <row r="643">
          <cell r="H643">
            <v>8</v>
          </cell>
        </row>
        <row r="644">
          <cell r="B644">
            <v>8356439659</v>
          </cell>
          <cell r="C644" t="str">
            <v>牛佳乐</v>
          </cell>
          <cell r="D644" t="str">
            <v>上海</v>
          </cell>
          <cell r="E644">
            <v>1</v>
          </cell>
        </row>
        <row r="644">
          <cell r="H644">
            <v>8</v>
          </cell>
        </row>
        <row r="645">
          <cell r="B645">
            <v>8356439650</v>
          </cell>
          <cell r="C645" t="str">
            <v>姚鹏</v>
          </cell>
          <cell r="D645" t="str">
            <v>河南</v>
          </cell>
          <cell r="E645">
            <v>1</v>
          </cell>
        </row>
        <row r="645">
          <cell r="H645">
            <v>8</v>
          </cell>
        </row>
        <row r="646">
          <cell r="B646">
            <v>8356439649</v>
          </cell>
          <cell r="C646" t="str">
            <v>刘英</v>
          </cell>
          <cell r="D646" t="str">
            <v>广东</v>
          </cell>
          <cell r="E646">
            <v>1</v>
          </cell>
        </row>
        <row r="646">
          <cell r="H646">
            <v>6</v>
          </cell>
        </row>
        <row r="647">
          <cell r="B647">
            <v>8356439646</v>
          </cell>
          <cell r="C647" t="str">
            <v>荣柳</v>
          </cell>
          <cell r="D647" t="str">
            <v>河北</v>
          </cell>
          <cell r="E647">
            <v>1</v>
          </cell>
        </row>
        <row r="647">
          <cell r="H647">
            <v>8</v>
          </cell>
        </row>
        <row r="648">
          <cell r="B648">
            <v>8356439616</v>
          </cell>
          <cell r="C648" t="str">
            <v>张侠</v>
          </cell>
          <cell r="D648" t="str">
            <v>河南</v>
          </cell>
          <cell r="E648">
            <v>1</v>
          </cell>
        </row>
        <row r="648">
          <cell r="H648">
            <v>6</v>
          </cell>
        </row>
        <row r="649">
          <cell r="B649">
            <v>7793303263</v>
          </cell>
          <cell r="C649" t="str">
            <v>袁海义</v>
          </cell>
          <cell r="D649" t="str">
            <v>深圳</v>
          </cell>
          <cell r="E649">
            <v>1</v>
          </cell>
        </row>
        <row r="649">
          <cell r="H649">
            <v>8</v>
          </cell>
        </row>
        <row r="650">
          <cell r="B650">
            <v>7793306264</v>
          </cell>
          <cell r="C650" t="str">
            <v>王倜</v>
          </cell>
          <cell r="D650" t="str">
            <v>上海</v>
          </cell>
          <cell r="E650">
            <v>1</v>
          </cell>
        </row>
        <row r="650">
          <cell r="H650">
            <v>8</v>
          </cell>
        </row>
        <row r="651">
          <cell r="B651">
            <v>7793304677</v>
          </cell>
          <cell r="C651" t="str">
            <v>易文伟</v>
          </cell>
          <cell r="D651" t="str">
            <v>福建</v>
          </cell>
          <cell r="E651">
            <v>1</v>
          </cell>
        </row>
        <row r="651">
          <cell r="H651">
            <v>8</v>
          </cell>
        </row>
        <row r="652">
          <cell r="B652">
            <v>7793304676</v>
          </cell>
          <cell r="C652" t="str">
            <v>徐红鑫</v>
          </cell>
          <cell r="D652" t="str">
            <v>江苏</v>
          </cell>
          <cell r="E652">
            <v>1</v>
          </cell>
        </row>
        <row r="652">
          <cell r="H652">
            <v>8</v>
          </cell>
        </row>
        <row r="653">
          <cell r="B653">
            <v>7793304675</v>
          </cell>
          <cell r="C653" t="str">
            <v>邱永林</v>
          </cell>
          <cell r="D653" t="str">
            <v>浙江</v>
          </cell>
          <cell r="E653">
            <v>1</v>
          </cell>
        </row>
        <row r="653">
          <cell r="H653">
            <v>8</v>
          </cell>
        </row>
        <row r="654">
          <cell r="B654">
            <v>7793304674</v>
          </cell>
          <cell r="C654" t="str">
            <v>宋小姐</v>
          </cell>
          <cell r="D654" t="str">
            <v>佛山</v>
          </cell>
          <cell r="E654">
            <v>1</v>
          </cell>
        </row>
        <row r="654">
          <cell r="H654">
            <v>8</v>
          </cell>
        </row>
        <row r="655">
          <cell r="B655">
            <v>7793304673</v>
          </cell>
          <cell r="C655" t="str">
            <v>大姐夫</v>
          </cell>
          <cell r="D655" t="str">
            <v>四川</v>
          </cell>
          <cell r="E655">
            <v>1</v>
          </cell>
        </row>
        <row r="655">
          <cell r="H655">
            <v>8</v>
          </cell>
        </row>
        <row r="656">
          <cell r="B656">
            <v>7793304672</v>
          </cell>
          <cell r="C656" t="str">
            <v>吕睿</v>
          </cell>
          <cell r="D656" t="str">
            <v>广西</v>
          </cell>
          <cell r="E656">
            <v>1</v>
          </cell>
        </row>
        <row r="656">
          <cell r="H656">
            <v>8</v>
          </cell>
        </row>
        <row r="657">
          <cell r="B657">
            <v>369023174533</v>
          </cell>
          <cell r="C657" t="str">
            <v>李先生</v>
          </cell>
          <cell r="D657" t="str">
            <v>香港</v>
          </cell>
          <cell r="E657">
            <v>1</v>
          </cell>
        </row>
        <row r="658">
          <cell r="B658">
            <v>8355876887</v>
          </cell>
          <cell r="C658" t="str">
            <v>廖亮</v>
          </cell>
          <cell r="D658" t="str">
            <v>湖北</v>
          </cell>
          <cell r="E658">
            <v>1</v>
          </cell>
        </row>
        <row r="658">
          <cell r="H658">
            <v>8</v>
          </cell>
        </row>
        <row r="659">
          <cell r="B659">
            <v>8354452856</v>
          </cell>
          <cell r="C659" t="str">
            <v>杜欣宇</v>
          </cell>
          <cell r="D659" t="str">
            <v>四川</v>
          </cell>
          <cell r="E659">
            <v>1</v>
          </cell>
        </row>
        <row r="659">
          <cell r="H659">
            <v>8</v>
          </cell>
        </row>
        <row r="660">
          <cell r="B660">
            <v>8355420809</v>
          </cell>
          <cell r="C660" t="str">
            <v>小黑</v>
          </cell>
          <cell r="D660" t="str">
            <v>广州</v>
          </cell>
          <cell r="E660">
            <v>1</v>
          </cell>
        </row>
        <row r="660">
          <cell r="H660">
            <v>6</v>
          </cell>
        </row>
        <row r="661">
          <cell r="B661">
            <v>8355417832</v>
          </cell>
          <cell r="C661" t="str">
            <v>自松</v>
          </cell>
          <cell r="D661" t="str">
            <v>重庆</v>
          </cell>
          <cell r="E661">
            <v>1</v>
          </cell>
        </row>
        <row r="661">
          <cell r="H661">
            <v>8</v>
          </cell>
        </row>
        <row r="662">
          <cell r="B662">
            <v>8354224376</v>
          </cell>
          <cell r="C662" t="str">
            <v>杨军</v>
          </cell>
          <cell r="D662" t="str">
            <v>湖南</v>
          </cell>
          <cell r="E662">
            <v>1</v>
          </cell>
        </row>
        <row r="662">
          <cell r="H662">
            <v>8</v>
          </cell>
        </row>
        <row r="663">
          <cell r="B663">
            <v>8353935045</v>
          </cell>
          <cell r="C663" t="str">
            <v>许海峰</v>
          </cell>
          <cell r="D663" t="str">
            <v>河南</v>
          </cell>
          <cell r="E663">
            <v>1</v>
          </cell>
        </row>
        <row r="663">
          <cell r="H663">
            <v>8</v>
          </cell>
        </row>
        <row r="664">
          <cell r="B664">
            <v>8353882101</v>
          </cell>
          <cell r="C664" t="str">
            <v>李工</v>
          </cell>
          <cell r="D664" t="str">
            <v>广州</v>
          </cell>
          <cell r="E664">
            <v>1</v>
          </cell>
        </row>
        <row r="664">
          <cell r="H664">
            <v>6</v>
          </cell>
        </row>
        <row r="665">
          <cell r="B665">
            <v>8353600710</v>
          </cell>
          <cell r="C665" t="str">
            <v>凌浩</v>
          </cell>
          <cell r="D665" t="str">
            <v>湖南</v>
          </cell>
          <cell r="E665">
            <v>1</v>
          </cell>
        </row>
        <row r="665">
          <cell r="H665">
            <v>8</v>
          </cell>
        </row>
        <row r="666">
          <cell r="B666">
            <v>8353610131</v>
          </cell>
          <cell r="C666" t="str">
            <v>曹萦艺</v>
          </cell>
          <cell r="D666" t="str">
            <v>北京</v>
          </cell>
          <cell r="E666">
            <v>1</v>
          </cell>
        </row>
        <row r="666">
          <cell r="H666">
            <v>8</v>
          </cell>
        </row>
        <row r="667">
          <cell r="B667">
            <v>8353221528</v>
          </cell>
          <cell r="C667" t="str">
            <v>周立英</v>
          </cell>
          <cell r="D667" t="str">
            <v>广东</v>
          </cell>
          <cell r="E667">
            <v>1</v>
          </cell>
        </row>
        <row r="667">
          <cell r="H667">
            <v>6</v>
          </cell>
        </row>
        <row r="668">
          <cell r="B668">
            <v>8353255802</v>
          </cell>
          <cell r="C668" t="str">
            <v>白松</v>
          </cell>
          <cell r="D668" t="str">
            <v>重庆</v>
          </cell>
          <cell r="E668">
            <v>1</v>
          </cell>
        </row>
        <row r="668">
          <cell r="H668">
            <v>8</v>
          </cell>
        </row>
        <row r="669">
          <cell r="B669">
            <v>9401201427</v>
          </cell>
          <cell r="C669" t="str">
            <v>何镇拯</v>
          </cell>
          <cell r="D669" t="str">
            <v>广州</v>
          </cell>
          <cell r="E669">
            <v>1</v>
          </cell>
        </row>
        <row r="669">
          <cell r="H669">
            <v>8</v>
          </cell>
        </row>
        <row r="670">
          <cell r="B670">
            <v>8352645793</v>
          </cell>
          <cell r="C670" t="str">
            <v>吕睿</v>
          </cell>
          <cell r="D670" t="str">
            <v>广西</v>
          </cell>
          <cell r="E670">
            <v>1</v>
          </cell>
        </row>
        <row r="670">
          <cell r="H670">
            <v>8</v>
          </cell>
        </row>
        <row r="671">
          <cell r="B671">
            <v>8352187564</v>
          </cell>
          <cell r="C671" t="str">
            <v>杨加强</v>
          </cell>
          <cell r="D671" t="str">
            <v>北京</v>
          </cell>
          <cell r="E671">
            <v>1</v>
          </cell>
        </row>
        <row r="671">
          <cell r="H671">
            <v>8</v>
          </cell>
        </row>
        <row r="672">
          <cell r="B672">
            <v>8352220645</v>
          </cell>
          <cell r="C672" t="str">
            <v>邓琼</v>
          </cell>
          <cell r="D672" t="str">
            <v>海南</v>
          </cell>
          <cell r="E672">
            <v>1</v>
          </cell>
        </row>
        <row r="672">
          <cell r="H672">
            <v>8</v>
          </cell>
        </row>
        <row r="673">
          <cell r="B673">
            <v>8351613512</v>
          </cell>
          <cell r="C673" t="str">
            <v>贾向华</v>
          </cell>
          <cell r="D673" t="str">
            <v>河北</v>
          </cell>
          <cell r="E673">
            <v>1</v>
          </cell>
        </row>
        <row r="673">
          <cell r="H673">
            <v>8</v>
          </cell>
        </row>
        <row r="674">
          <cell r="B674">
            <v>8351602196</v>
          </cell>
          <cell r="C674" t="str">
            <v>康少</v>
          </cell>
          <cell r="D674" t="str">
            <v>湖南</v>
          </cell>
          <cell r="E674">
            <v>1</v>
          </cell>
        </row>
        <row r="674">
          <cell r="H674">
            <v>8</v>
          </cell>
        </row>
        <row r="675">
          <cell r="B675">
            <v>8351479546</v>
          </cell>
          <cell r="C675" t="str">
            <v>黄学伟</v>
          </cell>
          <cell r="D675" t="str">
            <v>广东</v>
          </cell>
          <cell r="E675">
            <v>1</v>
          </cell>
        </row>
        <row r="675">
          <cell r="H675">
            <v>6</v>
          </cell>
        </row>
        <row r="676">
          <cell r="B676">
            <v>8350396264</v>
          </cell>
          <cell r="C676" t="str">
            <v>谢丽君</v>
          </cell>
          <cell r="D676" t="str">
            <v>广东</v>
          </cell>
          <cell r="E676">
            <v>1</v>
          </cell>
        </row>
        <row r="676">
          <cell r="H676">
            <v>6</v>
          </cell>
        </row>
        <row r="677">
          <cell r="B677">
            <v>8350434971</v>
          </cell>
          <cell r="C677" t="str">
            <v>陈鹏</v>
          </cell>
          <cell r="D677" t="str">
            <v>湖南</v>
          </cell>
          <cell r="E677">
            <v>1</v>
          </cell>
        </row>
        <row r="677">
          <cell r="H677">
            <v>8</v>
          </cell>
        </row>
        <row r="678">
          <cell r="B678">
            <v>8350441913</v>
          </cell>
          <cell r="C678" t="str">
            <v>黄海</v>
          </cell>
          <cell r="D678" t="str">
            <v>湖北</v>
          </cell>
          <cell r="E678">
            <v>1</v>
          </cell>
        </row>
        <row r="678">
          <cell r="H678">
            <v>8</v>
          </cell>
        </row>
        <row r="679">
          <cell r="B679">
            <v>8350323926</v>
          </cell>
          <cell r="C679" t="str">
            <v>杨仁</v>
          </cell>
          <cell r="D679" t="str">
            <v>湖南</v>
          </cell>
          <cell r="E679">
            <v>1</v>
          </cell>
        </row>
        <row r="679">
          <cell r="H679">
            <v>8</v>
          </cell>
        </row>
        <row r="680">
          <cell r="B680">
            <v>8349418581</v>
          </cell>
          <cell r="C680" t="str">
            <v>姜先生</v>
          </cell>
          <cell r="D680" t="str">
            <v>北京</v>
          </cell>
          <cell r="E680">
            <v>1</v>
          </cell>
        </row>
        <row r="680">
          <cell r="H680">
            <v>8</v>
          </cell>
        </row>
        <row r="681">
          <cell r="B681">
            <v>8349417312</v>
          </cell>
          <cell r="C681" t="str">
            <v>董娜</v>
          </cell>
          <cell r="D681" t="str">
            <v>辽宁</v>
          </cell>
          <cell r="E681">
            <v>1</v>
          </cell>
        </row>
        <row r="681">
          <cell r="H681">
            <v>9</v>
          </cell>
        </row>
        <row r="682">
          <cell r="B682">
            <v>8349606972</v>
          </cell>
          <cell r="C682" t="str">
            <v>韦小姐</v>
          </cell>
          <cell r="D682" t="str">
            <v>广东</v>
          </cell>
          <cell r="E682">
            <v>1</v>
          </cell>
        </row>
        <row r="682">
          <cell r="H682">
            <v>6</v>
          </cell>
        </row>
        <row r="683">
          <cell r="B683">
            <v>8349606970</v>
          </cell>
          <cell r="C683" t="str">
            <v>韦小姐</v>
          </cell>
          <cell r="D683" t="str">
            <v>广东</v>
          </cell>
          <cell r="E683">
            <v>1</v>
          </cell>
        </row>
        <row r="683">
          <cell r="H683">
            <v>6</v>
          </cell>
        </row>
        <row r="684">
          <cell r="B684">
            <v>8349084946</v>
          </cell>
          <cell r="C684" t="str">
            <v>杨清清</v>
          </cell>
          <cell r="D684" t="str">
            <v>广东</v>
          </cell>
          <cell r="E684">
            <v>1</v>
          </cell>
        </row>
        <row r="684">
          <cell r="H684">
            <v>8</v>
          </cell>
        </row>
        <row r="685">
          <cell r="B685">
            <v>8348510573</v>
          </cell>
          <cell r="C685" t="str">
            <v>吴晓</v>
          </cell>
          <cell r="D685" t="str">
            <v>河南</v>
          </cell>
          <cell r="E685">
            <v>1</v>
          </cell>
        </row>
        <row r="685">
          <cell r="H685">
            <v>8</v>
          </cell>
        </row>
        <row r="686">
          <cell r="B686">
            <v>8348508145</v>
          </cell>
          <cell r="C686" t="str">
            <v>魏超</v>
          </cell>
          <cell r="D686" t="str">
            <v>山东</v>
          </cell>
          <cell r="E686">
            <v>1</v>
          </cell>
        </row>
        <row r="686">
          <cell r="H686">
            <v>8</v>
          </cell>
        </row>
        <row r="687">
          <cell r="B687">
            <v>8348120113</v>
          </cell>
          <cell r="C687" t="str">
            <v>牛飞</v>
          </cell>
          <cell r="D687" t="str">
            <v>北京</v>
          </cell>
          <cell r="E687">
            <v>1</v>
          </cell>
        </row>
        <row r="687">
          <cell r="H687">
            <v>8</v>
          </cell>
        </row>
        <row r="688">
          <cell r="B688">
            <v>8348121281</v>
          </cell>
          <cell r="C688" t="str">
            <v>陈前友</v>
          </cell>
          <cell r="D688" t="str">
            <v>浙江</v>
          </cell>
          <cell r="E688">
            <v>1</v>
          </cell>
        </row>
        <row r="688">
          <cell r="H688">
            <v>8</v>
          </cell>
        </row>
        <row r="689">
          <cell r="B689">
            <v>8347155806</v>
          </cell>
          <cell r="C689" t="str">
            <v>刘洋</v>
          </cell>
          <cell r="D689" t="str">
            <v>黑龙江</v>
          </cell>
          <cell r="E689">
            <v>1</v>
          </cell>
        </row>
        <row r="689">
          <cell r="H689">
            <v>9</v>
          </cell>
        </row>
        <row r="690">
          <cell r="B690">
            <v>8347140136</v>
          </cell>
          <cell r="C690" t="str">
            <v>吕成</v>
          </cell>
          <cell r="D690" t="str">
            <v>湖北</v>
          </cell>
          <cell r="E690">
            <v>1</v>
          </cell>
        </row>
        <row r="690">
          <cell r="H690">
            <v>8</v>
          </cell>
        </row>
        <row r="691">
          <cell r="B691">
            <v>8347148317</v>
          </cell>
          <cell r="C691" t="str">
            <v>程凯</v>
          </cell>
          <cell r="D691" t="str">
            <v>河南</v>
          </cell>
          <cell r="E691">
            <v>1</v>
          </cell>
        </row>
        <row r="691">
          <cell r="H691">
            <v>8</v>
          </cell>
        </row>
        <row r="692">
          <cell r="B692">
            <v>8347141879</v>
          </cell>
          <cell r="C692" t="str">
            <v>周晓颖</v>
          </cell>
          <cell r="D692" t="str">
            <v>上海</v>
          </cell>
          <cell r="E692">
            <v>1</v>
          </cell>
        </row>
        <row r="692">
          <cell r="H692">
            <v>8</v>
          </cell>
        </row>
        <row r="693">
          <cell r="B693">
            <v>8346616115</v>
          </cell>
          <cell r="C693" t="str">
            <v>覃勇</v>
          </cell>
          <cell r="D693" t="str">
            <v>湖北</v>
          </cell>
          <cell r="E693">
            <v>1</v>
          </cell>
        </row>
        <row r="693">
          <cell r="H693">
            <v>8</v>
          </cell>
        </row>
        <row r="694">
          <cell r="B694">
            <v>8346616428</v>
          </cell>
          <cell r="C694" t="str">
            <v>汪彦群</v>
          </cell>
          <cell r="D694" t="str">
            <v>上海</v>
          </cell>
          <cell r="E694">
            <v>1</v>
          </cell>
        </row>
        <row r="694">
          <cell r="H694">
            <v>8</v>
          </cell>
        </row>
        <row r="695">
          <cell r="B695">
            <v>8346236058</v>
          </cell>
          <cell r="C695" t="str">
            <v>李先生</v>
          </cell>
          <cell r="D695" t="str">
            <v>广东</v>
          </cell>
          <cell r="E695">
            <v>1</v>
          </cell>
        </row>
        <row r="695">
          <cell r="H695">
            <v>8</v>
          </cell>
        </row>
        <row r="696">
          <cell r="B696">
            <v>8346230652</v>
          </cell>
          <cell r="C696" t="str">
            <v>周炎檎</v>
          </cell>
          <cell r="D696" t="str">
            <v>河南</v>
          </cell>
          <cell r="E696">
            <v>1</v>
          </cell>
        </row>
        <row r="696">
          <cell r="H696">
            <v>8</v>
          </cell>
        </row>
        <row r="697">
          <cell r="B697">
            <v>9404982579</v>
          </cell>
          <cell r="C697" t="str">
            <v>弓长张</v>
          </cell>
          <cell r="D697" t="str">
            <v>江苏</v>
          </cell>
          <cell r="E697">
            <v>36</v>
          </cell>
        </row>
        <row r="697">
          <cell r="H697">
            <v>92.4</v>
          </cell>
        </row>
        <row r="698">
          <cell r="B698">
            <v>9404982581</v>
          </cell>
          <cell r="C698" t="str">
            <v>展杨</v>
          </cell>
          <cell r="D698" t="str">
            <v>山东</v>
          </cell>
          <cell r="E698">
            <v>36</v>
          </cell>
        </row>
        <row r="698">
          <cell r="H698">
            <v>96</v>
          </cell>
        </row>
        <row r="699">
          <cell r="B699">
            <v>9405353492</v>
          </cell>
          <cell r="C699" t="str">
            <v>展杨</v>
          </cell>
          <cell r="D699" t="str">
            <v>山东</v>
          </cell>
          <cell r="E699">
            <v>2</v>
          </cell>
        </row>
        <row r="699">
          <cell r="H699">
            <v>10.7</v>
          </cell>
        </row>
        <row r="700">
          <cell r="B700">
            <v>8356813797</v>
          </cell>
          <cell r="C700" t="str">
            <v>王宇晨</v>
          </cell>
          <cell r="D700" t="str">
            <v>江苏</v>
          </cell>
          <cell r="E700">
            <v>1</v>
          </cell>
        </row>
        <row r="700">
          <cell r="H700">
            <v>8</v>
          </cell>
        </row>
        <row r="701">
          <cell r="B701">
            <v>8356814030</v>
          </cell>
          <cell r="C701" t="str">
            <v>蔡敏丹</v>
          </cell>
          <cell r="D701" t="str">
            <v>上海</v>
          </cell>
          <cell r="E701">
            <v>1</v>
          </cell>
        </row>
        <row r="701">
          <cell r="H701">
            <v>8</v>
          </cell>
        </row>
        <row r="702">
          <cell r="B702">
            <v>8356814034</v>
          </cell>
          <cell r="C702" t="str">
            <v>郭玉璋</v>
          </cell>
          <cell r="D702" t="str">
            <v>河南</v>
          </cell>
          <cell r="E702">
            <v>1</v>
          </cell>
        </row>
        <row r="702">
          <cell r="H702">
            <v>8</v>
          </cell>
        </row>
        <row r="703">
          <cell r="B703">
            <v>8356814041</v>
          </cell>
          <cell r="C703" t="str">
            <v>张旺</v>
          </cell>
          <cell r="D703" t="str">
            <v>湖北</v>
          </cell>
          <cell r="E703">
            <v>1</v>
          </cell>
        </row>
        <row r="703">
          <cell r="H703">
            <v>8</v>
          </cell>
        </row>
        <row r="704">
          <cell r="B704">
            <v>8356814051</v>
          </cell>
          <cell r="C704" t="str">
            <v>刘争鸣</v>
          </cell>
          <cell r="D704" t="str">
            <v>河南</v>
          </cell>
          <cell r="E704">
            <v>1</v>
          </cell>
        </row>
        <row r="704">
          <cell r="H704">
            <v>8</v>
          </cell>
        </row>
        <row r="705">
          <cell r="B705">
            <v>8356814064</v>
          </cell>
          <cell r="C705" t="str">
            <v>王伟</v>
          </cell>
          <cell r="D705" t="str">
            <v>河南</v>
          </cell>
          <cell r="E705">
            <v>1</v>
          </cell>
        </row>
        <row r="705">
          <cell r="H705">
            <v>8</v>
          </cell>
        </row>
        <row r="706">
          <cell r="B706">
            <v>8356814066</v>
          </cell>
          <cell r="C706" t="str">
            <v>小李</v>
          </cell>
          <cell r="D706" t="str">
            <v>广西</v>
          </cell>
          <cell r="E706">
            <v>1</v>
          </cell>
        </row>
        <row r="706">
          <cell r="H706">
            <v>8</v>
          </cell>
        </row>
        <row r="707">
          <cell r="B707">
            <v>8356814072</v>
          </cell>
          <cell r="C707" t="str">
            <v>张振</v>
          </cell>
          <cell r="D707" t="str">
            <v>辽宁</v>
          </cell>
          <cell r="E707">
            <v>1</v>
          </cell>
        </row>
        <row r="707">
          <cell r="H707">
            <v>9</v>
          </cell>
        </row>
        <row r="708">
          <cell r="B708">
            <v>8356814081</v>
          </cell>
          <cell r="C708" t="str">
            <v>熊合松</v>
          </cell>
          <cell r="D708" t="str">
            <v>河南</v>
          </cell>
          <cell r="E708">
            <v>1</v>
          </cell>
        </row>
        <row r="708">
          <cell r="H708">
            <v>8</v>
          </cell>
        </row>
        <row r="709">
          <cell r="B709">
            <v>8356814194</v>
          </cell>
          <cell r="C709" t="str">
            <v>张彭桃</v>
          </cell>
          <cell r="D709" t="str">
            <v>广东</v>
          </cell>
          <cell r="E709">
            <v>1</v>
          </cell>
        </row>
        <row r="709">
          <cell r="H709">
            <v>6</v>
          </cell>
        </row>
        <row r="710">
          <cell r="B710">
            <v>9405480347</v>
          </cell>
          <cell r="C710" t="str">
            <v>连桂梅</v>
          </cell>
          <cell r="D710" t="str">
            <v>广东</v>
          </cell>
          <cell r="E710">
            <v>1</v>
          </cell>
        </row>
        <row r="710">
          <cell r="H710">
            <v>6</v>
          </cell>
        </row>
        <row r="711">
          <cell r="B711">
            <v>8356439613</v>
          </cell>
          <cell r="C711" t="str">
            <v>袁业双</v>
          </cell>
          <cell r="D711" t="str">
            <v>山东</v>
          </cell>
          <cell r="E711">
            <v>1</v>
          </cell>
        </row>
        <row r="711">
          <cell r="H711">
            <v>8</v>
          </cell>
        </row>
        <row r="712">
          <cell r="B712">
            <v>8356439653</v>
          </cell>
          <cell r="C712" t="str">
            <v>宣德</v>
          </cell>
          <cell r="D712" t="str">
            <v>安徽</v>
          </cell>
          <cell r="E712">
            <v>1</v>
          </cell>
        </row>
        <row r="712">
          <cell r="H712">
            <v>8</v>
          </cell>
        </row>
        <row r="713">
          <cell r="B713">
            <v>9405337001</v>
          </cell>
          <cell r="C713" t="str">
            <v>朱凤琳</v>
          </cell>
          <cell r="D713" t="str">
            <v>安徽</v>
          </cell>
          <cell r="E713">
            <v>1</v>
          </cell>
        </row>
        <row r="713">
          <cell r="H713">
            <v>8</v>
          </cell>
        </row>
        <row r="714">
          <cell r="B714">
            <v>9405336911</v>
          </cell>
          <cell r="C714" t="str">
            <v>段丹丹</v>
          </cell>
          <cell r="D714" t="str">
            <v>福建</v>
          </cell>
          <cell r="E714">
            <v>1</v>
          </cell>
        </row>
        <row r="714">
          <cell r="H714">
            <v>8</v>
          </cell>
        </row>
        <row r="715">
          <cell r="B715">
            <v>9405336955</v>
          </cell>
          <cell r="C715" t="str">
            <v>陈振庭</v>
          </cell>
          <cell r="D715" t="str">
            <v>广西</v>
          </cell>
          <cell r="E715">
            <v>1</v>
          </cell>
        </row>
        <row r="715">
          <cell r="H715">
            <v>8</v>
          </cell>
        </row>
        <row r="716">
          <cell r="B716">
            <v>8355875799</v>
          </cell>
          <cell r="C716" t="str">
            <v>王济川</v>
          </cell>
          <cell r="D716" t="str">
            <v>广东</v>
          </cell>
          <cell r="E716">
            <v>1</v>
          </cell>
        </row>
        <row r="717">
          <cell r="B717">
            <v>8356793226</v>
          </cell>
          <cell r="C717" t="str">
            <v>郭一凡</v>
          </cell>
          <cell r="D717" t="str">
            <v>安徽</v>
          </cell>
          <cell r="E717">
            <v>1</v>
          </cell>
        </row>
        <row r="718">
          <cell r="B718">
            <v>8356704622</v>
          </cell>
          <cell r="C718" t="str">
            <v>李宁</v>
          </cell>
          <cell r="D718" t="str">
            <v>陕西</v>
          </cell>
          <cell r="E718">
            <v>1</v>
          </cell>
        </row>
        <row r="719">
          <cell r="B719">
            <v>8356617456</v>
          </cell>
          <cell r="C719" t="str">
            <v>唐冬</v>
          </cell>
          <cell r="D719" t="str">
            <v>广东</v>
          </cell>
          <cell r="E719">
            <v>1</v>
          </cell>
        </row>
        <row r="720">
          <cell r="B720">
            <v>8356439681</v>
          </cell>
          <cell r="C720" t="str">
            <v>李海</v>
          </cell>
          <cell r="D720" t="str">
            <v>江苏</v>
          </cell>
          <cell r="E720">
            <v>1</v>
          </cell>
        </row>
        <row r="721">
          <cell r="B721">
            <v>8356418040</v>
          </cell>
          <cell r="C721" t="str">
            <v>李智慧</v>
          </cell>
          <cell r="D721" t="str">
            <v>内蒙古</v>
          </cell>
          <cell r="E721">
            <v>1</v>
          </cell>
        </row>
        <row r="722">
          <cell r="B722">
            <v>8356604521</v>
          </cell>
          <cell r="C722" t="str">
            <v>胡泱泱</v>
          </cell>
          <cell r="D722" t="str">
            <v>湖北</v>
          </cell>
          <cell r="E722">
            <v>1</v>
          </cell>
        </row>
        <row r="723">
          <cell r="B723">
            <v>9405809660</v>
          </cell>
          <cell r="C723" t="str">
            <v>周美玲</v>
          </cell>
          <cell r="D723" t="str">
            <v>北京</v>
          </cell>
          <cell r="E723">
            <v>1</v>
          </cell>
        </row>
        <row r="723">
          <cell r="H723">
            <v>8</v>
          </cell>
        </row>
        <row r="724">
          <cell r="B724">
            <v>9405809623</v>
          </cell>
          <cell r="C724" t="str">
            <v>李媛</v>
          </cell>
          <cell r="D724" t="str">
            <v>云南</v>
          </cell>
          <cell r="E724">
            <v>1</v>
          </cell>
        </row>
        <row r="724">
          <cell r="H724">
            <v>8</v>
          </cell>
        </row>
        <row r="725">
          <cell r="B725">
            <v>9405875377</v>
          </cell>
          <cell r="C725" t="str">
            <v>杜润</v>
          </cell>
          <cell r="D725" t="str">
            <v>江苏</v>
          </cell>
          <cell r="E725">
            <v>1</v>
          </cell>
        </row>
        <row r="725">
          <cell r="H725">
            <v>8</v>
          </cell>
        </row>
        <row r="726">
          <cell r="B726">
            <v>9405809701</v>
          </cell>
          <cell r="C726" t="str">
            <v>梁欣怡</v>
          </cell>
          <cell r="D726" t="str">
            <v>贵州</v>
          </cell>
          <cell r="E726">
            <v>1</v>
          </cell>
        </row>
        <row r="726">
          <cell r="H726">
            <v>8</v>
          </cell>
        </row>
        <row r="727">
          <cell r="B727">
            <v>9405808763</v>
          </cell>
          <cell r="C727" t="str">
            <v>唐阳</v>
          </cell>
          <cell r="D727" t="str">
            <v>四川</v>
          </cell>
          <cell r="E727">
            <v>31</v>
          </cell>
        </row>
        <row r="727">
          <cell r="H727">
            <v>86.4</v>
          </cell>
        </row>
        <row r="728">
          <cell r="B728">
            <v>9405480330</v>
          </cell>
          <cell r="C728" t="str">
            <v>梁仲威</v>
          </cell>
          <cell r="D728" t="str">
            <v>广东</v>
          </cell>
          <cell r="E728">
            <v>35</v>
          </cell>
        </row>
        <row r="728">
          <cell r="H728">
            <v>36</v>
          </cell>
        </row>
        <row r="729">
          <cell r="B729">
            <v>9405488583</v>
          </cell>
          <cell r="C729" t="str">
            <v>周小雄</v>
          </cell>
          <cell r="D729" t="str">
            <v>上海</v>
          </cell>
          <cell r="E729">
            <v>1</v>
          </cell>
        </row>
        <row r="729">
          <cell r="H729">
            <v>8</v>
          </cell>
        </row>
        <row r="730">
          <cell r="B730">
            <v>9405483810</v>
          </cell>
          <cell r="C730" t="str">
            <v>家信</v>
          </cell>
          <cell r="D730" t="str">
            <v>广东</v>
          </cell>
          <cell r="E730">
            <v>35</v>
          </cell>
        </row>
        <row r="730">
          <cell r="H730">
            <v>36</v>
          </cell>
        </row>
        <row r="731">
          <cell r="B731">
            <v>9405483588</v>
          </cell>
          <cell r="C731" t="str">
            <v>陆益</v>
          </cell>
          <cell r="D731" t="str">
            <v>上海</v>
          </cell>
          <cell r="E731">
            <v>35</v>
          </cell>
        </row>
        <row r="731">
          <cell r="H731">
            <v>86.4</v>
          </cell>
        </row>
        <row r="732">
          <cell r="B732">
            <v>9405480738</v>
          </cell>
          <cell r="C732" t="str">
            <v>谭小军</v>
          </cell>
          <cell r="D732" t="str">
            <v>四川</v>
          </cell>
          <cell r="E732">
            <v>35</v>
          </cell>
        </row>
        <row r="732">
          <cell r="H732">
            <v>93.6</v>
          </cell>
        </row>
        <row r="733">
          <cell r="B733">
            <v>9405480959</v>
          </cell>
          <cell r="C733" t="str">
            <v>刘可</v>
          </cell>
          <cell r="D733" t="str">
            <v>湖北</v>
          </cell>
          <cell r="E733">
            <v>16</v>
          </cell>
        </row>
        <row r="733">
          <cell r="H733">
            <v>48.5</v>
          </cell>
        </row>
        <row r="734">
          <cell r="B734">
            <v>9406034225</v>
          </cell>
          <cell r="C734" t="str">
            <v>孟文杰</v>
          </cell>
          <cell r="D734" t="str">
            <v>山东</v>
          </cell>
          <cell r="E734">
            <v>1</v>
          </cell>
        </row>
        <row r="735">
          <cell r="B735">
            <v>9406034226</v>
          </cell>
          <cell r="C735" t="str">
            <v>赵腊腊</v>
          </cell>
          <cell r="D735" t="str">
            <v>浙江</v>
          </cell>
          <cell r="E735">
            <v>1</v>
          </cell>
        </row>
        <row r="736">
          <cell r="B736">
            <v>8357595073</v>
          </cell>
          <cell r="C736" t="str">
            <v>蒙艺</v>
          </cell>
          <cell r="D736" t="str">
            <v>广西</v>
          </cell>
          <cell r="E736">
            <v>1</v>
          </cell>
        </row>
        <row r="737">
          <cell r="B737">
            <v>8357595063</v>
          </cell>
          <cell r="C737" t="str">
            <v>张彦青</v>
          </cell>
          <cell r="D737" t="str">
            <v>河北</v>
          </cell>
          <cell r="E737">
            <v>1</v>
          </cell>
        </row>
        <row r="738">
          <cell r="B738">
            <v>8357595059</v>
          </cell>
          <cell r="C738" t="str">
            <v>赵玉凡</v>
          </cell>
          <cell r="D738" t="str">
            <v>河北</v>
          </cell>
          <cell r="E738">
            <v>1</v>
          </cell>
        </row>
        <row r="739">
          <cell r="B739">
            <v>8357595054</v>
          </cell>
          <cell r="C739" t="str">
            <v>张中连</v>
          </cell>
          <cell r="D739" t="str">
            <v>广东</v>
          </cell>
          <cell r="E739">
            <v>1</v>
          </cell>
        </row>
        <row r="740">
          <cell r="B740">
            <v>8357595047</v>
          </cell>
          <cell r="C740" t="str">
            <v>武小芬</v>
          </cell>
          <cell r="D740" t="str">
            <v>湖南</v>
          </cell>
          <cell r="E740">
            <v>1</v>
          </cell>
        </row>
        <row r="741">
          <cell r="B741">
            <v>8357594871</v>
          </cell>
          <cell r="C741" t="str">
            <v>陶文祥</v>
          </cell>
          <cell r="D741" t="str">
            <v>江苏</v>
          </cell>
          <cell r="E741">
            <v>1</v>
          </cell>
        </row>
        <row r="742">
          <cell r="B742">
            <v>8357594746</v>
          </cell>
          <cell r="C742" t="str">
            <v>刘广雷</v>
          </cell>
          <cell r="D742" t="str">
            <v>河北</v>
          </cell>
          <cell r="E742">
            <v>1</v>
          </cell>
        </row>
        <row r="743">
          <cell r="B743">
            <v>8357594559</v>
          </cell>
          <cell r="C743" t="str">
            <v>王振惠</v>
          </cell>
          <cell r="D743" t="str">
            <v>福建</v>
          </cell>
          <cell r="E743">
            <v>1</v>
          </cell>
        </row>
        <row r="744">
          <cell r="B744">
            <v>8357594421</v>
          </cell>
          <cell r="C744" t="str">
            <v>徐女士</v>
          </cell>
          <cell r="D744" t="str">
            <v>安徽</v>
          </cell>
          <cell r="E744">
            <v>1</v>
          </cell>
        </row>
        <row r="745">
          <cell r="B745">
            <v>8357594168</v>
          </cell>
          <cell r="C745" t="str">
            <v>孔晓亮</v>
          </cell>
          <cell r="D745" t="str">
            <v>北京</v>
          </cell>
          <cell r="E745">
            <v>1</v>
          </cell>
        </row>
        <row r="746">
          <cell r="B746">
            <v>8357593568</v>
          </cell>
          <cell r="C746" t="str">
            <v>庄炳照</v>
          </cell>
          <cell r="D746" t="str">
            <v>福建</v>
          </cell>
          <cell r="E746">
            <v>1</v>
          </cell>
        </row>
        <row r="747">
          <cell r="B747">
            <v>8357593234</v>
          </cell>
          <cell r="C747" t="str">
            <v>王</v>
          </cell>
          <cell r="D747" t="str">
            <v>广东</v>
          </cell>
          <cell r="E747">
            <v>1</v>
          </cell>
        </row>
        <row r="748">
          <cell r="B748">
            <v>9406492519</v>
          </cell>
          <cell r="C748" t="str">
            <v>王泽</v>
          </cell>
          <cell r="D748" t="str">
            <v>江苏</v>
          </cell>
          <cell r="E748">
            <v>1</v>
          </cell>
        </row>
        <row r="749">
          <cell r="B749">
            <v>9406492563</v>
          </cell>
          <cell r="C749" t="str">
            <v>小賈</v>
          </cell>
          <cell r="D749" t="str">
            <v>广西</v>
          </cell>
          <cell r="E749">
            <v>1</v>
          </cell>
        </row>
        <row r="750">
          <cell r="B750">
            <v>9406492285</v>
          </cell>
          <cell r="C750" t="str">
            <v>丁亚如</v>
          </cell>
          <cell r="D750" t="str">
            <v>河南</v>
          </cell>
          <cell r="E750">
            <v>1</v>
          </cell>
        </row>
        <row r="751">
          <cell r="B751">
            <v>9406492444</v>
          </cell>
          <cell r="C751" t="str">
            <v>李苗</v>
          </cell>
          <cell r="D751" t="str">
            <v>河北</v>
          </cell>
          <cell r="E751">
            <v>1</v>
          </cell>
        </row>
        <row r="752">
          <cell r="B752">
            <v>9406033997</v>
          </cell>
          <cell r="C752" t="str">
            <v>李海琪</v>
          </cell>
          <cell r="D752" t="str">
            <v>广东</v>
          </cell>
          <cell r="E752">
            <v>17</v>
          </cell>
        </row>
        <row r="753">
          <cell r="B753">
            <v>9406033549</v>
          </cell>
          <cell r="C753" t="str">
            <v>yulei</v>
          </cell>
          <cell r="D753" t="str">
            <v>广东</v>
          </cell>
          <cell r="E753">
            <v>19</v>
          </cell>
        </row>
        <row r="754">
          <cell r="B754">
            <v>9406033362</v>
          </cell>
          <cell r="C754" t="str">
            <v>黄凤平</v>
          </cell>
          <cell r="D754" t="str">
            <v>广东</v>
          </cell>
          <cell r="E754">
            <v>35</v>
          </cell>
        </row>
        <row r="755">
          <cell r="B755">
            <v>9406900306</v>
          </cell>
          <cell r="C755" t="str">
            <v>孙文峰</v>
          </cell>
          <cell r="D755" t="str">
            <v>辽宁</v>
          </cell>
          <cell r="E755">
            <v>2</v>
          </cell>
        </row>
        <row r="756">
          <cell r="B756">
            <v>9406900453</v>
          </cell>
          <cell r="C756" t="str">
            <v>孙文峰</v>
          </cell>
          <cell r="D756" t="str">
            <v>辽宁</v>
          </cell>
          <cell r="E756">
            <v>31</v>
          </cell>
        </row>
        <row r="757">
          <cell r="B757">
            <v>9406862072</v>
          </cell>
          <cell r="C757" t="str">
            <v>沈莺</v>
          </cell>
          <cell r="D757" t="str">
            <v>上海</v>
          </cell>
          <cell r="E757">
            <v>28</v>
          </cell>
        </row>
        <row r="758">
          <cell r="B758">
            <v>9406659209</v>
          </cell>
          <cell r="C758" t="str">
            <v>杨沈</v>
          </cell>
          <cell r="D758" t="str">
            <v>广西</v>
          </cell>
          <cell r="E758">
            <v>35</v>
          </cell>
        </row>
        <row r="759">
          <cell r="B759">
            <v>9406659903</v>
          </cell>
          <cell r="C759" t="str">
            <v>吴坚雄</v>
          </cell>
          <cell r="D759" t="str">
            <v>广东</v>
          </cell>
          <cell r="E759">
            <v>16</v>
          </cell>
        </row>
        <row r="760">
          <cell r="B760">
            <v>9406659656</v>
          </cell>
          <cell r="C760" t="str">
            <v>刘东</v>
          </cell>
          <cell r="D760" t="str">
            <v>山东</v>
          </cell>
          <cell r="E760">
            <v>35</v>
          </cell>
        </row>
        <row r="761">
          <cell r="B761">
            <v>9406661933</v>
          </cell>
          <cell r="C761" t="str">
            <v>刘东</v>
          </cell>
          <cell r="D761" t="str">
            <v>山东</v>
          </cell>
          <cell r="E761">
            <v>35</v>
          </cell>
        </row>
        <row r="762">
          <cell r="B762">
            <v>9406659745</v>
          </cell>
          <cell r="C762" t="str">
            <v>杨卜领</v>
          </cell>
          <cell r="D762" t="str">
            <v>黑龙江</v>
          </cell>
          <cell r="E762">
            <v>35</v>
          </cell>
        </row>
        <row r="763">
          <cell r="B763">
            <v>8357778704</v>
          </cell>
          <cell r="C763" t="str">
            <v>周颖</v>
          </cell>
          <cell r="D763" t="str">
            <v>浙江</v>
          </cell>
          <cell r="E763">
            <v>31</v>
          </cell>
        </row>
        <row r="764">
          <cell r="B764">
            <v>9406845250</v>
          </cell>
          <cell r="C764" t="str">
            <v>梁俊林</v>
          </cell>
          <cell r="D764" t="str">
            <v>广东</v>
          </cell>
          <cell r="E764">
            <v>24</v>
          </cell>
        </row>
        <row r="765">
          <cell r="B765">
            <v>9406910590</v>
          </cell>
          <cell r="C765" t="str">
            <v>张进</v>
          </cell>
          <cell r="D765" t="str">
            <v>黑龙江</v>
          </cell>
          <cell r="E765">
            <v>1</v>
          </cell>
        </row>
        <row r="766">
          <cell r="B766">
            <v>9406845559</v>
          </cell>
          <cell r="C766" t="str">
            <v>李佳</v>
          </cell>
          <cell r="D766" t="str">
            <v>四川</v>
          </cell>
          <cell r="E766">
            <v>1</v>
          </cell>
        </row>
        <row r="767">
          <cell r="B767">
            <v>9406845461</v>
          </cell>
          <cell r="C767" t="str">
            <v>黄秋杰</v>
          </cell>
          <cell r="D767" t="str">
            <v>黑龙江</v>
          </cell>
          <cell r="E767">
            <v>1</v>
          </cell>
        </row>
        <row r="768">
          <cell r="B768">
            <v>9407205125</v>
          </cell>
          <cell r="C768" t="str">
            <v>弓长张</v>
          </cell>
          <cell r="D768" t="str">
            <v>江苏</v>
          </cell>
          <cell r="E768">
            <v>35</v>
          </cell>
        </row>
        <row r="769">
          <cell r="B769">
            <v>8358310713</v>
          </cell>
          <cell r="C769" t="str">
            <v>王林丽</v>
          </cell>
          <cell r="D769" t="str">
            <v>河北</v>
          </cell>
          <cell r="E769">
            <v>1</v>
          </cell>
        </row>
        <row r="770">
          <cell r="B770">
            <v>9407318878</v>
          </cell>
          <cell r="C770" t="str">
            <v>王海东</v>
          </cell>
          <cell r="D770" t="str">
            <v>山东</v>
          </cell>
          <cell r="E770">
            <v>36</v>
          </cell>
        </row>
        <row r="771">
          <cell r="B771">
            <v>9407319061</v>
          </cell>
          <cell r="C771" t="str">
            <v>李广怡</v>
          </cell>
          <cell r="D771" t="str">
            <v>湖南</v>
          </cell>
          <cell r="E771">
            <v>35</v>
          </cell>
        </row>
        <row r="772">
          <cell r="B772">
            <v>9407318788</v>
          </cell>
          <cell r="C772" t="str">
            <v>夏蒙</v>
          </cell>
          <cell r="D772" t="str">
            <v>四川</v>
          </cell>
          <cell r="E772">
            <v>19</v>
          </cell>
        </row>
        <row r="773">
          <cell r="B773">
            <v>9407192689</v>
          </cell>
          <cell r="C773" t="str">
            <v>孙展</v>
          </cell>
          <cell r="D773" t="str">
            <v>天津</v>
          </cell>
          <cell r="E773">
            <v>36</v>
          </cell>
        </row>
        <row r="774">
          <cell r="B774">
            <v>9407193387</v>
          </cell>
          <cell r="C774" t="str">
            <v>王琴</v>
          </cell>
          <cell r="D774" t="str">
            <v>广东</v>
          </cell>
          <cell r="E774">
            <v>17</v>
          </cell>
        </row>
        <row r="775">
          <cell r="B775">
            <v>9407204129</v>
          </cell>
          <cell r="C775" t="str">
            <v>王琴</v>
          </cell>
          <cell r="D775" t="str">
            <v>广东</v>
          </cell>
          <cell r="E775">
            <v>17</v>
          </cell>
        </row>
        <row r="776">
          <cell r="B776">
            <v>9407204035</v>
          </cell>
          <cell r="C776" t="str">
            <v>王琴</v>
          </cell>
          <cell r="D776" t="str">
            <v>广东</v>
          </cell>
          <cell r="E776">
            <v>17</v>
          </cell>
        </row>
        <row r="777">
          <cell r="B777">
            <v>9407204457</v>
          </cell>
          <cell r="C777" t="str">
            <v>王琴</v>
          </cell>
          <cell r="D777" t="str">
            <v>广东</v>
          </cell>
          <cell r="E777">
            <v>17</v>
          </cell>
        </row>
        <row r="778">
          <cell r="B778">
            <v>8358179379</v>
          </cell>
          <cell r="C778" t="str">
            <v>王</v>
          </cell>
          <cell r="D778" t="str">
            <v>上海</v>
          </cell>
          <cell r="E778">
            <v>17</v>
          </cell>
        </row>
        <row r="779">
          <cell r="B779">
            <v>8358217290</v>
          </cell>
          <cell r="C779" t="str">
            <v>江瑜</v>
          </cell>
          <cell r="D779" t="str">
            <v>广东</v>
          </cell>
          <cell r="E779">
            <v>35</v>
          </cell>
        </row>
        <row r="780">
          <cell r="B780">
            <v>9407319358</v>
          </cell>
          <cell r="C780" t="str">
            <v>林勤</v>
          </cell>
          <cell r="D780" t="str">
            <v>浙江</v>
          </cell>
          <cell r="E780">
            <v>35</v>
          </cell>
        </row>
        <row r="781">
          <cell r="B781">
            <v>9407550508</v>
          </cell>
          <cell r="C781" t="str">
            <v>李帅帅</v>
          </cell>
          <cell r="D781" t="str">
            <v>山东</v>
          </cell>
          <cell r="E781">
            <v>1</v>
          </cell>
        </row>
        <row r="782">
          <cell r="B782">
            <v>9407550665</v>
          </cell>
          <cell r="C782" t="str">
            <v>季疑锦</v>
          </cell>
          <cell r="D782" t="str">
            <v>江苏</v>
          </cell>
          <cell r="E782">
            <v>1</v>
          </cell>
        </row>
        <row r="783">
          <cell r="B783">
            <v>9407550227</v>
          </cell>
          <cell r="C783" t="str">
            <v>刘云娜</v>
          </cell>
          <cell r="D783" t="str">
            <v>北京</v>
          </cell>
          <cell r="E783">
            <v>1</v>
          </cell>
        </row>
        <row r="784">
          <cell r="B784">
            <v>8358314128</v>
          </cell>
          <cell r="C784" t="str">
            <v>邓加永</v>
          </cell>
          <cell r="D784" t="str">
            <v>四川</v>
          </cell>
          <cell r="E784">
            <v>1</v>
          </cell>
        </row>
        <row r="785">
          <cell r="B785">
            <v>9407319613</v>
          </cell>
          <cell r="C785" t="str">
            <v>吴小毛</v>
          </cell>
          <cell r="D785" t="str">
            <v>广西</v>
          </cell>
          <cell r="E785">
            <v>1</v>
          </cell>
        </row>
        <row r="786">
          <cell r="B786">
            <v>9407319479</v>
          </cell>
          <cell r="C786" t="str">
            <v>韩超</v>
          </cell>
          <cell r="D786" t="str">
            <v>山东</v>
          </cell>
          <cell r="E786">
            <v>1</v>
          </cell>
        </row>
        <row r="787">
          <cell r="B787">
            <v>9407193157</v>
          </cell>
          <cell r="C787" t="str">
            <v>庄玲玲</v>
          </cell>
          <cell r="D787" t="str">
            <v>江苏</v>
          </cell>
          <cell r="E787">
            <v>1</v>
          </cell>
        </row>
        <row r="788">
          <cell r="B788">
            <v>9407193076</v>
          </cell>
          <cell r="C788" t="str">
            <v>小邓</v>
          </cell>
          <cell r="D788" t="str">
            <v>黑龙江</v>
          </cell>
          <cell r="E788">
            <v>1</v>
          </cell>
        </row>
        <row r="789">
          <cell r="B789">
            <v>8358240478</v>
          </cell>
          <cell r="C789" t="str">
            <v>李锦川</v>
          </cell>
          <cell r="D789" t="str">
            <v>广西</v>
          </cell>
          <cell r="E789">
            <v>1</v>
          </cell>
        </row>
        <row r="790">
          <cell r="B790">
            <v>8358240233</v>
          </cell>
          <cell r="C790" t="str">
            <v>杨丰</v>
          </cell>
          <cell r="D790" t="str">
            <v>湖北</v>
          </cell>
          <cell r="E790">
            <v>1</v>
          </cell>
        </row>
        <row r="791">
          <cell r="B791">
            <v>8358239693</v>
          </cell>
          <cell r="C791" t="str">
            <v>小陈</v>
          </cell>
          <cell r="D791" t="str">
            <v>福建</v>
          </cell>
          <cell r="E791">
            <v>1</v>
          </cell>
        </row>
        <row r="792">
          <cell r="B792">
            <v>8358239464</v>
          </cell>
          <cell r="C792" t="str">
            <v>王</v>
          </cell>
          <cell r="D792" t="str">
            <v>上海</v>
          </cell>
          <cell r="E792">
            <v>1</v>
          </cell>
        </row>
        <row r="793">
          <cell r="B793">
            <v>8358239084</v>
          </cell>
          <cell r="C793" t="str">
            <v>宋信宏</v>
          </cell>
          <cell r="D793" t="str">
            <v>广西</v>
          </cell>
          <cell r="E793">
            <v>1</v>
          </cell>
        </row>
        <row r="794">
          <cell r="B794">
            <v>8358238534</v>
          </cell>
          <cell r="C794" t="str">
            <v>吴海晨</v>
          </cell>
          <cell r="D794" t="str">
            <v>江西</v>
          </cell>
          <cell r="E794">
            <v>1</v>
          </cell>
        </row>
        <row r="795">
          <cell r="B795">
            <v>8358237689</v>
          </cell>
          <cell r="C795" t="str">
            <v>刘</v>
          </cell>
          <cell r="D795" t="str">
            <v>上海</v>
          </cell>
          <cell r="E795">
            <v>1</v>
          </cell>
        </row>
        <row r="796">
          <cell r="B796">
            <v>8358236977</v>
          </cell>
          <cell r="C796" t="str">
            <v>陈先生</v>
          </cell>
          <cell r="D796" t="str">
            <v>浙江</v>
          </cell>
          <cell r="E796">
            <v>1</v>
          </cell>
        </row>
        <row r="797">
          <cell r="B797">
            <v>8358882481</v>
          </cell>
          <cell r="C797" t="str">
            <v>姚冬兰</v>
          </cell>
          <cell r="D797" t="str">
            <v>广西</v>
          </cell>
          <cell r="E797">
            <v>1</v>
          </cell>
        </row>
        <row r="798">
          <cell r="B798">
            <v>8358881801</v>
          </cell>
          <cell r="C798" t="str">
            <v>潘凤贵</v>
          </cell>
          <cell r="D798" t="str">
            <v>安徽</v>
          </cell>
          <cell r="E798">
            <v>1</v>
          </cell>
        </row>
        <row r="799">
          <cell r="B799">
            <v>8358880759</v>
          </cell>
          <cell r="C799" t="str">
            <v>牧尘</v>
          </cell>
          <cell r="D799" t="str">
            <v>上海</v>
          </cell>
          <cell r="E799">
            <v>1</v>
          </cell>
        </row>
        <row r="800">
          <cell r="B800">
            <v>8358878545</v>
          </cell>
          <cell r="C800" t="str">
            <v>贺黎明</v>
          </cell>
          <cell r="D800" t="str">
            <v>广东</v>
          </cell>
          <cell r="E800">
            <v>1</v>
          </cell>
        </row>
        <row r="801">
          <cell r="B801">
            <v>9407907046</v>
          </cell>
          <cell r="C801" t="str">
            <v>廖敏</v>
          </cell>
          <cell r="D801" t="str">
            <v>安徽</v>
          </cell>
          <cell r="E801">
            <v>1</v>
          </cell>
        </row>
        <row r="802">
          <cell r="B802">
            <v>9407906667</v>
          </cell>
          <cell r="C802" t="str">
            <v>郭姣姣</v>
          </cell>
          <cell r="D802" t="str">
            <v>河北</v>
          </cell>
          <cell r="E802">
            <v>1</v>
          </cell>
        </row>
        <row r="803">
          <cell r="B803">
            <v>9407907550</v>
          </cell>
          <cell r="C803" t="str">
            <v>吕思思</v>
          </cell>
          <cell r="D803" t="str">
            <v>浙江</v>
          </cell>
          <cell r="E803">
            <v>1</v>
          </cell>
        </row>
        <row r="804">
          <cell r="B804">
            <v>8358981499</v>
          </cell>
          <cell r="C804" t="str">
            <v>王宇航</v>
          </cell>
          <cell r="D804" t="str">
            <v>浙江</v>
          </cell>
          <cell r="E804">
            <v>1</v>
          </cell>
        </row>
        <row r="805">
          <cell r="B805">
            <v>8358980422</v>
          </cell>
          <cell r="C805" t="str">
            <v>李帅</v>
          </cell>
          <cell r="D805" t="str">
            <v>江苏</v>
          </cell>
          <cell r="E805">
            <v>1</v>
          </cell>
        </row>
        <row r="806">
          <cell r="B806">
            <v>8358979791</v>
          </cell>
          <cell r="C806" t="str">
            <v>王鑫宇</v>
          </cell>
          <cell r="D806" t="str">
            <v>四川</v>
          </cell>
          <cell r="E806">
            <v>1</v>
          </cell>
        </row>
        <row r="807">
          <cell r="B807">
            <v>8358979214</v>
          </cell>
          <cell r="C807" t="str">
            <v>王金彦</v>
          </cell>
          <cell r="D807" t="str">
            <v>上海</v>
          </cell>
          <cell r="E807">
            <v>1</v>
          </cell>
        </row>
        <row r="808">
          <cell r="B808">
            <v>8358978726</v>
          </cell>
          <cell r="C808" t="str">
            <v>张斌</v>
          </cell>
          <cell r="D808" t="str">
            <v>浙江</v>
          </cell>
          <cell r="E808">
            <v>1</v>
          </cell>
        </row>
        <row r="809">
          <cell r="B809">
            <v>9408030250</v>
          </cell>
          <cell r="C809" t="str">
            <v>黄捷</v>
          </cell>
          <cell r="D809" t="str">
            <v>重庆</v>
          </cell>
          <cell r="E809">
            <v>35</v>
          </cell>
        </row>
        <row r="810">
          <cell r="B810">
            <v>9407319033</v>
          </cell>
          <cell r="C810" t="str">
            <v>于先生</v>
          </cell>
          <cell r="D810" t="str">
            <v>江苏</v>
          </cell>
          <cell r="E810">
            <v>16</v>
          </cell>
        </row>
        <row r="811">
          <cell r="B811">
            <v>9408004260</v>
          </cell>
          <cell r="C811" t="str">
            <v>余晞</v>
          </cell>
          <cell r="D811" t="str">
            <v>湖北</v>
          </cell>
          <cell r="E811">
            <v>36</v>
          </cell>
        </row>
        <row r="812">
          <cell r="B812">
            <v>9407714833</v>
          </cell>
          <cell r="C812" t="str">
            <v>高吉良</v>
          </cell>
          <cell r="D812" t="str">
            <v>云南</v>
          </cell>
          <cell r="E812">
            <v>35</v>
          </cell>
        </row>
        <row r="813">
          <cell r="B813">
            <v>9407550512</v>
          </cell>
          <cell r="C813" t="str">
            <v>葛木丹</v>
          </cell>
          <cell r="D813" t="str">
            <v>江西</v>
          </cell>
          <cell r="E813">
            <v>35</v>
          </cell>
        </row>
        <row r="814">
          <cell r="B814">
            <v>9407715326</v>
          </cell>
          <cell r="C814" t="str">
            <v>李梓</v>
          </cell>
          <cell r="D814" t="str">
            <v>广东</v>
          </cell>
          <cell r="E814">
            <v>14</v>
          </cell>
        </row>
        <row r="815">
          <cell r="B815">
            <v>9407908036</v>
          </cell>
          <cell r="C815" t="str">
            <v>戴荣軟</v>
          </cell>
          <cell r="D815" t="str">
            <v>浙江</v>
          </cell>
          <cell r="E815">
            <v>36</v>
          </cell>
        </row>
        <row r="816">
          <cell r="B816">
            <v>9407907786</v>
          </cell>
          <cell r="C816" t="str">
            <v>帅</v>
          </cell>
          <cell r="D816" t="str">
            <v>河南</v>
          </cell>
          <cell r="E816">
            <v>35</v>
          </cell>
        </row>
        <row r="817">
          <cell r="B817">
            <v>9407907769</v>
          </cell>
          <cell r="C817" t="str">
            <v>贾平平</v>
          </cell>
          <cell r="D817" t="str">
            <v>天津</v>
          </cell>
          <cell r="E817">
            <v>26</v>
          </cell>
        </row>
        <row r="818">
          <cell r="B818">
            <v>8358737926</v>
          </cell>
          <cell r="C818" t="str">
            <v>江瑜</v>
          </cell>
          <cell r="D818" t="str">
            <v>广东</v>
          </cell>
          <cell r="E818">
            <v>24</v>
          </cell>
        </row>
        <row r="819">
          <cell r="B819">
            <v>8358874775</v>
          </cell>
          <cell r="C819" t="str">
            <v>钱琨</v>
          </cell>
          <cell r="D819" t="str">
            <v>江苏</v>
          </cell>
          <cell r="E819">
            <v>16</v>
          </cell>
        </row>
        <row r="820">
          <cell r="B820">
            <v>9408014587</v>
          </cell>
          <cell r="C820" t="str">
            <v>曾天丽</v>
          </cell>
          <cell r="D820" t="str">
            <v>广东</v>
          </cell>
          <cell r="E820">
            <v>24</v>
          </cell>
        </row>
        <row r="821">
          <cell r="B821">
            <v>9408014586</v>
          </cell>
          <cell r="C821" t="str">
            <v>曾天丽</v>
          </cell>
          <cell r="D821" t="str">
            <v>广东</v>
          </cell>
          <cell r="E821">
            <v>24</v>
          </cell>
        </row>
        <row r="822">
          <cell r="B822">
            <v>9408014775</v>
          </cell>
          <cell r="C822" t="str">
            <v>曾天丽</v>
          </cell>
          <cell r="D822" t="str">
            <v>广东</v>
          </cell>
          <cell r="E822">
            <v>24</v>
          </cell>
        </row>
        <row r="823">
          <cell r="B823">
            <v>9408014585</v>
          </cell>
          <cell r="C823" t="str">
            <v>曾天丽</v>
          </cell>
          <cell r="D823" t="str">
            <v>广东</v>
          </cell>
          <cell r="E823">
            <v>24</v>
          </cell>
        </row>
        <row r="824">
          <cell r="B824">
            <v>9408507602</v>
          </cell>
          <cell r="C824" t="str">
            <v>梁娅</v>
          </cell>
          <cell r="D824" t="str">
            <v>四川</v>
          </cell>
          <cell r="E824">
            <v>1</v>
          </cell>
        </row>
        <row r="825">
          <cell r="B825">
            <v>9408507555</v>
          </cell>
          <cell r="C825" t="str">
            <v>丁剑玲</v>
          </cell>
          <cell r="D825" t="str">
            <v>安徽</v>
          </cell>
          <cell r="E825">
            <v>1</v>
          </cell>
        </row>
        <row r="826">
          <cell r="B826">
            <v>9408418843</v>
          </cell>
          <cell r="C826" t="str">
            <v>黄哲</v>
          </cell>
          <cell r="D826" t="str">
            <v>江苏</v>
          </cell>
          <cell r="E826">
            <v>1</v>
          </cell>
        </row>
        <row r="827">
          <cell r="B827">
            <v>9408419060</v>
          </cell>
          <cell r="C827" t="str">
            <v>卢俊秋</v>
          </cell>
          <cell r="D827" t="str">
            <v>福建</v>
          </cell>
          <cell r="E827">
            <v>1</v>
          </cell>
        </row>
        <row r="828">
          <cell r="B828">
            <v>9408340974</v>
          </cell>
          <cell r="C828" t="str">
            <v>张蒙</v>
          </cell>
          <cell r="D828" t="str">
            <v>广东</v>
          </cell>
          <cell r="E828">
            <v>1</v>
          </cell>
        </row>
        <row r="829">
          <cell r="B829">
            <v>9408341211</v>
          </cell>
          <cell r="C829" t="str">
            <v>陈安</v>
          </cell>
          <cell r="D829" t="str">
            <v>安徽</v>
          </cell>
          <cell r="E829">
            <v>1</v>
          </cell>
        </row>
        <row r="830">
          <cell r="B830">
            <v>8359305436</v>
          </cell>
          <cell r="C830" t="str">
            <v>杨成</v>
          </cell>
          <cell r="D830" t="str">
            <v>上海</v>
          </cell>
          <cell r="E830">
            <v>17</v>
          </cell>
        </row>
        <row r="831">
          <cell r="B831">
            <v>9408507038</v>
          </cell>
          <cell r="C831" t="str">
            <v>蔡佳</v>
          </cell>
          <cell r="D831" t="str">
            <v>广东</v>
          </cell>
          <cell r="E831">
            <v>35</v>
          </cell>
        </row>
        <row r="832">
          <cell r="B832">
            <v>9408507216</v>
          </cell>
          <cell r="C832" t="str">
            <v>vickie</v>
          </cell>
          <cell r="D832" t="str">
            <v>北京</v>
          </cell>
          <cell r="E832">
            <v>35</v>
          </cell>
        </row>
        <row r="833">
          <cell r="B833">
            <v>9408338756</v>
          </cell>
          <cell r="C833" t="str">
            <v>宋先生</v>
          </cell>
          <cell r="D833" t="str">
            <v>陕西</v>
          </cell>
          <cell r="E833">
            <v>35</v>
          </cell>
        </row>
        <row r="834">
          <cell r="B834">
            <v>9408340279</v>
          </cell>
          <cell r="C834" t="str">
            <v>史生元</v>
          </cell>
          <cell r="D834" t="str">
            <v>江苏</v>
          </cell>
          <cell r="E834">
            <v>35</v>
          </cell>
        </row>
        <row r="835">
          <cell r="B835">
            <v>9408337990</v>
          </cell>
          <cell r="C835" t="str">
            <v>毕钰</v>
          </cell>
          <cell r="D835" t="str">
            <v>北京</v>
          </cell>
          <cell r="E835">
            <v>14</v>
          </cell>
        </row>
        <row r="836">
          <cell r="B836">
            <v>9408339205</v>
          </cell>
          <cell r="C836" t="str">
            <v>薛元</v>
          </cell>
          <cell r="D836" t="str">
            <v>四川</v>
          </cell>
          <cell r="E836">
            <v>16</v>
          </cell>
        </row>
        <row r="837">
          <cell r="B837">
            <v>9408338966</v>
          </cell>
          <cell r="C837" t="str">
            <v>薛元</v>
          </cell>
          <cell r="D837" t="str">
            <v>四川</v>
          </cell>
          <cell r="E837">
            <v>16</v>
          </cell>
        </row>
        <row r="838">
          <cell r="B838">
            <v>9408338626</v>
          </cell>
          <cell r="C838" t="str">
            <v>程一奇</v>
          </cell>
          <cell r="D838" t="str">
            <v>安徽</v>
          </cell>
          <cell r="E838">
            <v>35</v>
          </cell>
        </row>
        <row r="839">
          <cell r="B839">
            <v>9408418602</v>
          </cell>
          <cell r="C839" t="str">
            <v>杨依雪</v>
          </cell>
          <cell r="D839" t="str">
            <v>河南</v>
          </cell>
          <cell r="E839">
            <v>19</v>
          </cell>
        </row>
        <row r="840">
          <cell r="B840">
            <v>8359641355</v>
          </cell>
          <cell r="C840" t="str">
            <v>孟繁雷</v>
          </cell>
          <cell r="D840" t="str">
            <v>山东</v>
          </cell>
          <cell r="E840">
            <v>1</v>
          </cell>
        </row>
        <row r="841">
          <cell r="B841">
            <v>8359641356</v>
          </cell>
          <cell r="C841" t="str">
            <v>小静</v>
          </cell>
          <cell r="D841" t="str">
            <v>河北</v>
          </cell>
          <cell r="E841">
            <v>1</v>
          </cell>
        </row>
        <row r="842">
          <cell r="B842">
            <v>8359641357</v>
          </cell>
          <cell r="C842" t="str">
            <v>吴舒帆</v>
          </cell>
          <cell r="D842" t="str">
            <v>上海</v>
          </cell>
          <cell r="E842">
            <v>1</v>
          </cell>
        </row>
        <row r="843">
          <cell r="B843">
            <v>8359641358</v>
          </cell>
          <cell r="C843" t="str">
            <v>梁锦初</v>
          </cell>
          <cell r="D843" t="str">
            <v>广东</v>
          </cell>
          <cell r="E843">
            <v>1</v>
          </cell>
        </row>
        <row r="844">
          <cell r="B844">
            <v>8359641359</v>
          </cell>
          <cell r="C844" t="str">
            <v>盛佳丽</v>
          </cell>
          <cell r="D844" t="str">
            <v>江苏</v>
          </cell>
          <cell r="E844">
            <v>1</v>
          </cell>
        </row>
        <row r="845">
          <cell r="B845">
            <v>8359641360</v>
          </cell>
          <cell r="C845" t="str">
            <v>董文冲</v>
          </cell>
          <cell r="D845" t="str">
            <v>浙江</v>
          </cell>
          <cell r="E845">
            <v>1</v>
          </cell>
        </row>
        <row r="846">
          <cell r="B846">
            <v>8359641354</v>
          </cell>
          <cell r="C846" t="str">
            <v>刘涵</v>
          </cell>
          <cell r="D846" t="str">
            <v>湖北</v>
          </cell>
          <cell r="E846">
            <v>1</v>
          </cell>
        </row>
        <row r="847">
          <cell r="B847">
            <v>9408833220</v>
          </cell>
          <cell r="C847" t="str">
            <v>刘少宇</v>
          </cell>
          <cell r="D847" t="str">
            <v>江苏</v>
          </cell>
          <cell r="E847">
            <v>1</v>
          </cell>
        </row>
        <row r="848">
          <cell r="B848">
            <v>9408833708</v>
          </cell>
          <cell r="C848" t="str">
            <v>谢敏</v>
          </cell>
          <cell r="D848" t="str">
            <v>重庆</v>
          </cell>
          <cell r="E848">
            <v>1</v>
          </cell>
        </row>
        <row r="849">
          <cell r="B849">
            <v>9408833955</v>
          </cell>
          <cell r="C849" t="str">
            <v>任沙沙</v>
          </cell>
          <cell r="D849" t="str">
            <v>河北</v>
          </cell>
          <cell r="E849">
            <v>1</v>
          </cell>
        </row>
        <row r="850">
          <cell r="B850">
            <v>9408831508</v>
          </cell>
          <cell r="C850" t="str">
            <v>刘昊</v>
          </cell>
          <cell r="D850" t="str">
            <v>北京</v>
          </cell>
          <cell r="E850">
            <v>16</v>
          </cell>
        </row>
        <row r="851">
          <cell r="B851">
            <v>9408831255</v>
          </cell>
          <cell r="C851" t="str">
            <v>王鹏</v>
          </cell>
          <cell r="D851" t="str">
            <v>山东</v>
          </cell>
          <cell r="E851">
            <v>30</v>
          </cell>
        </row>
        <row r="852">
          <cell r="B852">
            <v>9408832365</v>
          </cell>
          <cell r="C852" t="str">
            <v>范顺法</v>
          </cell>
          <cell r="D852" t="str">
            <v>上海</v>
          </cell>
          <cell r="E852">
            <v>35</v>
          </cell>
        </row>
        <row r="853">
          <cell r="B853">
            <v>9408831740</v>
          </cell>
          <cell r="C853" t="str">
            <v>程弓辽</v>
          </cell>
          <cell r="D853" t="str">
            <v>湖南</v>
          </cell>
          <cell r="E853">
            <v>16</v>
          </cell>
        </row>
        <row r="854">
          <cell r="B854">
            <v>9408897459</v>
          </cell>
          <cell r="C854" t="str">
            <v>王鹏</v>
          </cell>
          <cell r="D854" t="str">
            <v>山东</v>
          </cell>
          <cell r="E854">
            <v>2</v>
          </cell>
        </row>
        <row r="855">
          <cell r="B855">
            <v>9408833056</v>
          </cell>
          <cell r="C855" t="str">
            <v>刘炫孜</v>
          </cell>
          <cell r="D855" t="str">
            <v>北京</v>
          </cell>
          <cell r="E855">
            <v>34</v>
          </cell>
        </row>
        <row r="856">
          <cell r="B856">
            <v>9409280171</v>
          </cell>
          <cell r="C856" t="str">
            <v>周玲</v>
          </cell>
          <cell r="D856" t="str">
            <v>浙江</v>
          </cell>
          <cell r="E856">
            <v>1</v>
          </cell>
        </row>
        <row r="857">
          <cell r="B857">
            <v>8360018098</v>
          </cell>
          <cell r="C857" t="str">
            <v>曹园</v>
          </cell>
          <cell r="D857" t="str">
            <v>北京</v>
          </cell>
          <cell r="E857">
            <v>1</v>
          </cell>
        </row>
        <row r="858">
          <cell r="B858">
            <v>8360149051</v>
          </cell>
          <cell r="C858" t="str">
            <v>汪磊</v>
          </cell>
          <cell r="D858" t="str">
            <v>安徽</v>
          </cell>
          <cell r="E858">
            <v>1</v>
          </cell>
        </row>
        <row r="859">
          <cell r="B859">
            <v>8360149786</v>
          </cell>
          <cell r="C859" t="str">
            <v>何伟</v>
          </cell>
          <cell r="D859" t="str">
            <v>四川</v>
          </cell>
          <cell r="E859">
            <v>1</v>
          </cell>
        </row>
        <row r="860">
          <cell r="B860">
            <v>8360150379</v>
          </cell>
          <cell r="C860" t="str">
            <v>李飞</v>
          </cell>
          <cell r="D860" t="str">
            <v>山东</v>
          </cell>
          <cell r="E860">
            <v>1</v>
          </cell>
        </row>
        <row r="861">
          <cell r="B861">
            <v>8360150634</v>
          </cell>
          <cell r="C861" t="str">
            <v>谢进招</v>
          </cell>
          <cell r="D861" t="str">
            <v>江西</v>
          </cell>
          <cell r="E861">
            <v>1</v>
          </cell>
        </row>
        <row r="862">
          <cell r="B862">
            <v>8360150763</v>
          </cell>
          <cell r="C862" t="str">
            <v>周金城</v>
          </cell>
          <cell r="D862" t="str">
            <v>安徽</v>
          </cell>
          <cell r="E862">
            <v>1</v>
          </cell>
        </row>
        <row r="863">
          <cell r="B863">
            <v>8360151306</v>
          </cell>
          <cell r="C863" t="str">
            <v>张博</v>
          </cell>
          <cell r="D863" t="str">
            <v>广东</v>
          </cell>
          <cell r="E863">
            <v>1</v>
          </cell>
        </row>
        <row r="864">
          <cell r="B864">
            <v>8360152264</v>
          </cell>
          <cell r="C864" t="str">
            <v>杨杰</v>
          </cell>
          <cell r="D864" t="str">
            <v>四川</v>
          </cell>
          <cell r="E864">
            <v>1</v>
          </cell>
        </row>
        <row r="865">
          <cell r="B865">
            <v>8360152411</v>
          </cell>
          <cell r="C865" t="str">
            <v>黄</v>
          </cell>
          <cell r="D865" t="str">
            <v>湖北</v>
          </cell>
          <cell r="E865">
            <v>1</v>
          </cell>
        </row>
        <row r="866">
          <cell r="B866">
            <v>8360152817</v>
          </cell>
          <cell r="C866" t="str">
            <v>沈鹏</v>
          </cell>
          <cell r="D866" t="str">
            <v>江苏</v>
          </cell>
          <cell r="E866">
            <v>1</v>
          </cell>
        </row>
        <row r="867">
          <cell r="B867">
            <v>9409280771</v>
          </cell>
          <cell r="C867" t="str">
            <v>秦爽</v>
          </cell>
          <cell r="D867" t="str">
            <v>河南</v>
          </cell>
          <cell r="E867">
            <v>1</v>
          </cell>
        </row>
        <row r="868">
          <cell r="B868">
            <v>9409280901</v>
          </cell>
          <cell r="C868" t="str">
            <v>冯莉莉</v>
          </cell>
          <cell r="D868" t="str">
            <v>河南</v>
          </cell>
          <cell r="E868">
            <v>1</v>
          </cell>
        </row>
        <row r="869">
          <cell r="B869">
            <v>9409376970</v>
          </cell>
          <cell r="C869" t="str">
            <v>贾宏云</v>
          </cell>
          <cell r="D869" t="str">
            <v>安徽</v>
          </cell>
          <cell r="E869">
            <v>1</v>
          </cell>
        </row>
        <row r="870">
          <cell r="B870">
            <v>9409377117</v>
          </cell>
          <cell r="C870" t="str">
            <v>幂乐</v>
          </cell>
          <cell r="D870" t="str">
            <v>广西</v>
          </cell>
          <cell r="E870">
            <v>1</v>
          </cell>
        </row>
        <row r="871">
          <cell r="B871">
            <v>9409377116</v>
          </cell>
          <cell r="C871" t="str">
            <v>敖道呼</v>
          </cell>
          <cell r="D871" t="str">
            <v>内蒙古</v>
          </cell>
          <cell r="E871">
            <v>1</v>
          </cell>
        </row>
        <row r="872">
          <cell r="B872">
            <v>9409376564</v>
          </cell>
          <cell r="C872" t="str">
            <v>杨</v>
          </cell>
          <cell r="D872" t="str">
            <v>北京</v>
          </cell>
          <cell r="E872">
            <v>22</v>
          </cell>
        </row>
        <row r="873">
          <cell r="B873">
            <v>9409280006</v>
          </cell>
          <cell r="C873" t="str">
            <v>捷</v>
          </cell>
          <cell r="D873" t="str">
            <v>浙江</v>
          </cell>
          <cell r="E873">
            <v>31</v>
          </cell>
        </row>
        <row r="874">
          <cell r="B874">
            <v>8360155428</v>
          </cell>
          <cell r="C874" t="str">
            <v>王林丽</v>
          </cell>
          <cell r="D874" t="str">
            <v>河北</v>
          </cell>
          <cell r="E874">
            <v>11</v>
          </cell>
        </row>
        <row r="875">
          <cell r="B875">
            <v>9409279793</v>
          </cell>
          <cell r="C875" t="str">
            <v>魏广智</v>
          </cell>
          <cell r="D875" t="str">
            <v>广东</v>
          </cell>
          <cell r="E875">
            <v>14</v>
          </cell>
        </row>
        <row r="876">
          <cell r="B876">
            <v>9409280007</v>
          </cell>
          <cell r="C876" t="str">
            <v>李政星</v>
          </cell>
          <cell r="D876" t="str">
            <v>上海</v>
          </cell>
          <cell r="E876">
            <v>34</v>
          </cell>
        </row>
        <row r="877">
          <cell r="B877">
            <v>9409982050</v>
          </cell>
          <cell r="C877" t="str">
            <v>季洪萧</v>
          </cell>
          <cell r="D877" t="str">
            <v>河南</v>
          </cell>
          <cell r="E877">
            <v>16</v>
          </cell>
        </row>
        <row r="878">
          <cell r="B878">
            <v>9409634543</v>
          </cell>
          <cell r="C878" t="str">
            <v>邢洪彦</v>
          </cell>
          <cell r="D878" t="str">
            <v>山东</v>
          </cell>
          <cell r="E878">
            <v>35</v>
          </cell>
        </row>
        <row r="879">
          <cell r="B879">
            <v>9409544887</v>
          </cell>
          <cell r="C879" t="str">
            <v>邓军强</v>
          </cell>
          <cell r="D879" t="str">
            <v>广东</v>
          </cell>
          <cell r="E879">
            <v>35</v>
          </cell>
        </row>
        <row r="880">
          <cell r="B880">
            <v>9409548200</v>
          </cell>
          <cell r="C880" t="str">
            <v>黄海彪</v>
          </cell>
          <cell r="D880" t="str">
            <v>广东</v>
          </cell>
          <cell r="E880">
            <v>35</v>
          </cell>
        </row>
        <row r="881">
          <cell r="B881">
            <v>9409545409</v>
          </cell>
          <cell r="C881" t="str">
            <v>王葛平</v>
          </cell>
          <cell r="D881" t="str">
            <v>江苏</v>
          </cell>
          <cell r="E881">
            <v>31</v>
          </cell>
        </row>
        <row r="882">
          <cell r="B882">
            <v>9409546905</v>
          </cell>
          <cell r="C882" t="str">
            <v>小咸鱼</v>
          </cell>
          <cell r="D882" t="str">
            <v>浙江</v>
          </cell>
          <cell r="E882">
            <v>16</v>
          </cell>
        </row>
        <row r="883">
          <cell r="B883">
            <v>9409547800</v>
          </cell>
          <cell r="C883" t="str">
            <v>徐探皓</v>
          </cell>
          <cell r="D883" t="str">
            <v>广东</v>
          </cell>
          <cell r="E883">
            <v>16</v>
          </cell>
        </row>
        <row r="884">
          <cell r="B884">
            <v>9409545421</v>
          </cell>
          <cell r="C884" t="str">
            <v>吴丽萍</v>
          </cell>
          <cell r="D884" t="str">
            <v>浙江</v>
          </cell>
          <cell r="E884">
            <v>17</v>
          </cell>
        </row>
        <row r="885">
          <cell r="B885">
            <v>8360155133</v>
          </cell>
          <cell r="C885" t="str">
            <v>董晓伟</v>
          </cell>
          <cell r="D885" t="str">
            <v>天津</v>
          </cell>
          <cell r="E885">
            <v>17</v>
          </cell>
        </row>
        <row r="886">
          <cell r="B886">
            <v>9409838492</v>
          </cell>
          <cell r="C886" t="str">
            <v>向晶</v>
          </cell>
          <cell r="D886" t="str">
            <v>广东</v>
          </cell>
          <cell r="E886">
            <v>16</v>
          </cell>
        </row>
        <row r="887">
          <cell r="B887">
            <v>9409836141</v>
          </cell>
          <cell r="C887" t="str">
            <v>丁竸骄</v>
          </cell>
          <cell r="D887" t="str">
            <v>江苏</v>
          </cell>
          <cell r="E887">
            <v>16</v>
          </cell>
        </row>
        <row r="888">
          <cell r="B888">
            <v>9409836419</v>
          </cell>
          <cell r="C888" t="str">
            <v>董欣</v>
          </cell>
          <cell r="D888" t="str">
            <v>天津</v>
          </cell>
          <cell r="E888">
            <v>16</v>
          </cell>
        </row>
        <row r="889">
          <cell r="B889">
            <v>9409982329</v>
          </cell>
          <cell r="C889" t="str">
            <v>李小兰</v>
          </cell>
          <cell r="D889" t="str">
            <v>甘肃</v>
          </cell>
          <cell r="E889">
            <v>1</v>
          </cell>
        </row>
        <row r="890">
          <cell r="B890">
            <v>9409839001</v>
          </cell>
          <cell r="C890" t="str">
            <v>徐晓</v>
          </cell>
          <cell r="D890" t="str">
            <v>上海</v>
          </cell>
          <cell r="E890">
            <v>1</v>
          </cell>
        </row>
        <row r="891">
          <cell r="B891">
            <v>9409635054</v>
          </cell>
          <cell r="C891" t="str">
            <v>陈晓晓</v>
          </cell>
          <cell r="D891" t="str">
            <v>安徽</v>
          </cell>
          <cell r="E891">
            <v>1</v>
          </cell>
        </row>
        <row r="892">
          <cell r="B892">
            <v>9409551108</v>
          </cell>
          <cell r="C892" t="str">
            <v>王立珑</v>
          </cell>
          <cell r="D892" t="str">
            <v>河北</v>
          </cell>
          <cell r="E892">
            <v>1</v>
          </cell>
        </row>
        <row r="893">
          <cell r="B893">
            <v>8360309806</v>
          </cell>
          <cell r="C893" t="str">
            <v>候</v>
          </cell>
          <cell r="D893" t="str">
            <v>湖北</v>
          </cell>
          <cell r="E893">
            <v>1</v>
          </cell>
        </row>
        <row r="894">
          <cell r="B894">
            <v>8360310082</v>
          </cell>
          <cell r="C894" t="str">
            <v>陈柏宇</v>
          </cell>
          <cell r="D894" t="str">
            <v>四川</v>
          </cell>
          <cell r="E894">
            <v>1</v>
          </cell>
        </row>
        <row r="895">
          <cell r="B895">
            <v>8360310274</v>
          </cell>
          <cell r="C895" t="str">
            <v>谢勇</v>
          </cell>
          <cell r="D895" t="str">
            <v>江苏</v>
          </cell>
          <cell r="E895">
            <v>1</v>
          </cell>
        </row>
        <row r="896">
          <cell r="B896">
            <v>9410020762</v>
          </cell>
          <cell r="C896" t="str">
            <v>唐代飞</v>
          </cell>
          <cell r="D896" t="str">
            <v>湖南</v>
          </cell>
          <cell r="E896">
            <v>1</v>
          </cell>
        </row>
        <row r="897">
          <cell r="B897">
            <v>8360799830</v>
          </cell>
          <cell r="C897" t="str">
            <v>周祺鑫</v>
          </cell>
          <cell r="D897" t="str">
            <v>福建</v>
          </cell>
          <cell r="E897">
            <v>1</v>
          </cell>
        </row>
        <row r="898">
          <cell r="B898">
            <v>8360799846</v>
          </cell>
          <cell r="C898" t="str">
            <v>张华祥</v>
          </cell>
          <cell r="D898" t="str">
            <v>广西</v>
          </cell>
          <cell r="E898">
            <v>1</v>
          </cell>
        </row>
        <row r="899">
          <cell r="B899">
            <v>8360799854</v>
          </cell>
          <cell r="C899" t="str">
            <v>李春花</v>
          </cell>
          <cell r="D899" t="str">
            <v>北京</v>
          </cell>
          <cell r="E899">
            <v>1</v>
          </cell>
        </row>
        <row r="900">
          <cell r="B900">
            <v>8360799855</v>
          </cell>
          <cell r="C900" t="str">
            <v>刘程</v>
          </cell>
          <cell r="D900" t="str">
            <v>广东</v>
          </cell>
          <cell r="E900">
            <v>1</v>
          </cell>
        </row>
        <row r="901">
          <cell r="B901">
            <v>9410172033</v>
          </cell>
          <cell r="C901" t="str">
            <v>伟</v>
          </cell>
          <cell r="D901" t="str">
            <v>河北</v>
          </cell>
          <cell r="E901">
            <v>34</v>
          </cell>
        </row>
        <row r="902">
          <cell r="B902">
            <v>9410133876</v>
          </cell>
          <cell r="C902" t="str">
            <v>王军</v>
          </cell>
          <cell r="D902" t="str">
            <v>江苏</v>
          </cell>
          <cell r="E902">
            <v>34</v>
          </cell>
        </row>
        <row r="903">
          <cell r="B903">
            <v>9410052831</v>
          </cell>
          <cell r="C903" t="str">
            <v>汪茜</v>
          </cell>
          <cell r="D903" t="str">
            <v>上海</v>
          </cell>
          <cell r="E903">
            <v>19</v>
          </cell>
        </row>
        <row r="904">
          <cell r="B904">
            <v>9410045245</v>
          </cell>
          <cell r="C904" t="str">
            <v>胡英凤</v>
          </cell>
          <cell r="D904" t="str">
            <v>上海</v>
          </cell>
          <cell r="E904">
            <v>17</v>
          </cell>
        </row>
        <row r="905">
          <cell r="B905">
            <v>9410177703</v>
          </cell>
          <cell r="C905" t="str">
            <v>慧君</v>
          </cell>
          <cell r="D905" t="str">
            <v>湖北</v>
          </cell>
          <cell r="E905">
            <v>19</v>
          </cell>
        </row>
        <row r="906">
          <cell r="B906">
            <v>9410044690</v>
          </cell>
          <cell r="C906" t="str">
            <v>罗阳</v>
          </cell>
          <cell r="D906" t="str">
            <v>江西</v>
          </cell>
          <cell r="E906">
            <v>16</v>
          </cell>
        </row>
        <row r="907">
          <cell r="B907">
            <v>9410204647</v>
          </cell>
          <cell r="C907" t="str">
            <v>文娟</v>
          </cell>
          <cell r="D907" t="str">
            <v>安徽</v>
          </cell>
          <cell r="E907">
            <v>35</v>
          </cell>
        </row>
        <row r="908">
          <cell r="B908">
            <v>9410044398</v>
          </cell>
          <cell r="C908" t="str">
            <v>戴力</v>
          </cell>
          <cell r="D908" t="str">
            <v>江苏</v>
          </cell>
          <cell r="E908">
            <v>35</v>
          </cell>
        </row>
        <row r="909">
          <cell r="B909">
            <v>9410270147</v>
          </cell>
          <cell r="C909" t="str">
            <v>葛伟强</v>
          </cell>
          <cell r="D909" t="str">
            <v>云南</v>
          </cell>
          <cell r="E909">
            <v>16</v>
          </cell>
        </row>
        <row r="910">
          <cell r="B910">
            <v>9410045168</v>
          </cell>
          <cell r="C910" t="str">
            <v>戴荣軟</v>
          </cell>
          <cell r="D910" t="str">
            <v>浙江</v>
          </cell>
          <cell r="E910">
            <v>29</v>
          </cell>
        </row>
        <row r="911">
          <cell r="B911">
            <v>9410269657</v>
          </cell>
          <cell r="C911" t="str">
            <v>都奕润</v>
          </cell>
          <cell r="D911" t="str">
            <v>山东</v>
          </cell>
          <cell r="E911">
            <v>36</v>
          </cell>
        </row>
        <row r="912">
          <cell r="B912">
            <v>9409981811</v>
          </cell>
          <cell r="C912" t="str">
            <v>vickie</v>
          </cell>
          <cell r="D912" t="str">
            <v>北京</v>
          </cell>
          <cell r="E912">
            <v>35</v>
          </cell>
        </row>
        <row r="913">
          <cell r="B913">
            <v>9410390889</v>
          </cell>
          <cell r="C913" t="str">
            <v>高云</v>
          </cell>
          <cell r="D913" t="str">
            <v>安徽</v>
          </cell>
          <cell r="E913">
            <v>19</v>
          </cell>
        </row>
        <row r="914">
          <cell r="B914">
            <v>9410391429</v>
          </cell>
          <cell r="C914" t="str">
            <v>吴谭</v>
          </cell>
          <cell r="D914" t="str">
            <v>重庆</v>
          </cell>
          <cell r="E914">
            <v>29</v>
          </cell>
        </row>
        <row r="915">
          <cell r="B915">
            <v>9410446430</v>
          </cell>
          <cell r="C915" t="str">
            <v>廖文力</v>
          </cell>
          <cell r="D915" t="str">
            <v>江西</v>
          </cell>
          <cell r="E915">
            <v>35</v>
          </cell>
        </row>
        <row r="916">
          <cell r="B916">
            <v>9410478696</v>
          </cell>
          <cell r="C916" t="str">
            <v>叶刚</v>
          </cell>
          <cell r="D916" t="str">
            <v>四川</v>
          </cell>
          <cell r="E916">
            <v>19</v>
          </cell>
        </row>
        <row r="917">
          <cell r="B917">
            <v>8361245751</v>
          </cell>
          <cell r="C917" t="str">
            <v>盛新丽</v>
          </cell>
          <cell r="D917" t="str">
            <v>江苏</v>
          </cell>
          <cell r="E917">
            <v>1</v>
          </cell>
        </row>
        <row r="918">
          <cell r="B918">
            <v>9410446439</v>
          </cell>
          <cell r="C918" t="str">
            <v>谭娇娇</v>
          </cell>
          <cell r="D918" t="str">
            <v>陕西</v>
          </cell>
          <cell r="E918">
            <v>1</v>
          </cell>
        </row>
        <row r="919">
          <cell r="B919">
            <v>9410271295</v>
          </cell>
          <cell r="C919" t="str">
            <v>梁京梅</v>
          </cell>
          <cell r="D919" t="str">
            <v>重庆</v>
          </cell>
          <cell r="E919">
            <v>1</v>
          </cell>
        </row>
        <row r="920">
          <cell r="B920">
            <v>9410272493</v>
          </cell>
          <cell r="C920" t="str">
            <v>周丹</v>
          </cell>
          <cell r="D920" t="str">
            <v>北京</v>
          </cell>
          <cell r="E920">
            <v>1</v>
          </cell>
        </row>
        <row r="921">
          <cell r="B921">
            <v>8360864719</v>
          </cell>
          <cell r="C921" t="str">
            <v>墨雨</v>
          </cell>
          <cell r="D921" t="str">
            <v>福建</v>
          </cell>
          <cell r="E921">
            <v>1</v>
          </cell>
        </row>
        <row r="922">
          <cell r="B922">
            <v>8360865340</v>
          </cell>
          <cell r="C922" t="str">
            <v>黄文杰</v>
          </cell>
          <cell r="D922" t="str">
            <v>广东</v>
          </cell>
          <cell r="E922">
            <v>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go.sf-express.com/F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tabSelected="1" workbookViewId="0">
      <selection activeCell="C7" sqref="C7"/>
    </sheetView>
  </sheetViews>
  <sheetFormatPr defaultColWidth="9" defaultRowHeight="13.5" outlineLevelCol="1"/>
  <cols>
    <col min="1" max="2" width="39" customWidth="1"/>
  </cols>
  <sheetData>
    <row r="1" ht="49" customHeight="1" spans="1:2">
      <c r="A1" s="55" t="s">
        <v>0</v>
      </c>
      <c r="B1" s="55"/>
    </row>
    <row r="2" ht="49" customHeight="1" spans="1:2">
      <c r="A2" s="55"/>
      <c r="B2" s="55"/>
    </row>
    <row r="3" ht="49" customHeight="1" spans="1:2">
      <c r="A3" s="55"/>
      <c r="B3" s="55"/>
    </row>
    <row r="4" ht="49" customHeight="1" spans="1:2">
      <c r="A4" s="56" t="s">
        <v>1</v>
      </c>
      <c r="B4" s="56">
        <v>214</v>
      </c>
    </row>
    <row r="5" ht="49" customHeight="1" spans="1:2">
      <c r="A5" s="56" t="s">
        <v>2</v>
      </c>
      <c r="B5" s="57">
        <v>26443</v>
      </c>
    </row>
    <row r="6" ht="49" customHeight="1" spans="1:2">
      <c r="A6" s="56" t="s">
        <v>3</v>
      </c>
      <c r="B6" s="56">
        <v>1531</v>
      </c>
    </row>
    <row r="7" ht="49" customHeight="1" spans="1:2">
      <c r="A7" s="58" t="s">
        <v>4</v>
      </c>
      <c r="B7" s="59">
        <f>SUM(B4:B6)</f>
        <v>28188</v>
      </c>
    </row>
    <row r="8" spans="1:2">
      <c r="A8" s="60"/>
      <c r="B8" s="60"/>
    </row>
    <row r="9" spans="1:2">
      <c r="A9" s="60"/>
      <c r="B9" s="60"/>
    </row>
    <row r="10" spans="1:2">
      <c r="A10" s="60"/>
      <c r="B10" s="60"/>
    </row>
    <row r="11" spans="1:2">
      <c r="A11" s="60"/>
      <c r="B11" s="60"/>
    </row>
    <row r="12" spans="1:2">
      <c r="A12" s="60"/>
      <c r="B12" s="60"/>
    </row>
    <row r="13" spans="1:2">
      <c r="A13" s="60"/>
      <c r="B13" s="60"/>
    </row>
    <row r="14" spans="1:2">
      <c r="A14" s="60"/>
      <c r="B14" s="60"/>
    </row>
    <row r="15" spans="1:2">
      <c r="A15" s="60"/>
      <c r="B15" s="60"/>
    </row>
  </sheetData>
  <mergeCells count="1">
    <mergeCell ref="A1:B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43"/>
  <sheetViews>
    <sheetView workbookViewId="0">
      <pane ySplit="1" topLeftCell="A2" activePane="bottomLeft" state="frozen"/>
      <selection/>
      <selection pane="bottomLeft" activeCell="F1" sqref="F$1:F$1048576"/>
    </sheetView>
  </sheetViews>
  <sheetFormatPr defaultColWidth="9" defaultRowHeight="16" customHeight="1" outlineLevelCol="6"/>
  <cols>
    <col min="1" max="1" width="17.5" style="26" customWidth="1"/>
    <col min="2" max="2" width="17.5" style="34" customWidth="1"/>
    <col min="3" max="7" width="17.5" style="26" customWidth="1"/>
    <col min="8" max="16384" width="9" style="19"/>
  </cols>
  <sheetData>
    <row r="1" s="19" customFormat="1" ht="29" customHeight="1" spans="1:7">
      <c r="A1" s="35" t="s">
        <v>5</v>
      </c>
      <c r="B1" s="36" t="s">
        <v>6</v>
      </c>
      <c r="C1" s="35" t="s">
        <v>7</v>
      </c>
      <c r="D1" s="35" t="s">
        <v>8</v>
      </c>
      <c r="E1" s="35" t="s">
        <v>9</v>
      </c>
      <c r="F1" s="35" t="s">
        <v>10</v>
      </c>
      <c r="G1" s="35" t="s">
        <v>11</v>
      </c>
    </row>
    <row r="2" s="19" customFormat="1" customHeight="1" spans="1:7">
      <c r="A2" s="37">
        <v>43615</v>
      </c>
      <c r="B2" s="38" t="s">
        <v>12</v>
      </c>
      <c r="C2" s="39" t="s">
        <v>13</v>
      </c>
      <c r="D2" s="39" t="s">
        <v>14</v>
      </c>
      <c r="E2" s="39">
        <v>175</v>
      </c>
      <c r="F2" s="39">
        <v>371</v>
      </c>
      <c r="G2" s="39" t="s">
        <v>15</v>
      </c>
    </row>
    <row r="3" s="19" customFormat="1" customHeight="1" spans="1:7">
      <c r="A3" s="37">
        <v>43615</v>
      </c>
      <c r="B3" s="38">
        <v>8343027641</v>
      </c>
      <c r="C3" s="39" t="s">
        <v>16</v>
      </c>
      <c r="D3" s="39" t="s">
        <v>17</v>
      </c>
      <c r="E3" s="39">
        <v>35</v>
      </c>
      <c r="F3" s="39">
        <v>99.8</v>
      </c>
      <c r="G3" s="39" t="s">
        <v>15</v>
      </c>
    </row>
    <row r="4" s="19" customFormat="1" customHeight="1" spans="1:7">
      <c r="A4" s="37">
        <v>43615</v>
      </c>
      <c r="B4" s="38">
        <v>8342953053</v>
      </c>
      <c r="C4" s="39" t="s">
        <v>18</v>
      </c>
      <c r="D4" s="39" t="s">
        <v>19</v>
      </c>
      <c r="E4" s="39">
        <v>35</v>
      </c>
      <c r="F4" s="39">
        <v>99.8</v>
      </c>
      <c r="G4" s="39" t="s">
        <v>15</v>
      </c>
    </row>
    <row r="5" s="19" customFormat="1" customHeight="1" spans="1:7">
      <c r="A5" s="37">
        <v>43615</v>
      </c>
      <c r="B5" s="38">
        <v>8342951919</v>
      </c>
      <c r="C5" s="39" t="s">
        <v>20</v>
      </c>
      <c r="D5" s="39" t="s">
        <v>21</v>
      </c>
      <c r="E5" s="39">
        <v>35</v>
      </c>
      <c r="F5" s="39">
        <v>40</v>
      </c>
      <c r="G5" s="39" t="s">
        <v>15</v>
      </c>
    </row>
    <row r="6" s="19" customFormat="1" customHeight="1" spans="1:7">
      <c r="A6" s="37">
        <v>43615</v>
      </c>
      <c r="B6" s="38" t="s">
        <v>22</v>
      </c>
      <c r="C6" s="39" t="s">
        <v>23</v>
      </c>
      <c r="D6" s="39" t="s">
        <v>24</v>
      </c>
      <c r="E6" s="39">
        <v>108</v>
      </c>
      <c r="F6" s="39">
        <v>164</v>
      </c>
      <c r="G6" s="39">
        <v>801</v>
      </c>
    </row>
    <row r="7" s="19" customFormat="1" customHeight="1" spans="1:7">
      <c r="A7" s="37">
        <v>43615</v>
      </c>
      <c r="B7" s="38" t="s">
        <v>25</v>
      </c>
      <c r="C7" s="39" t="s">
        <v>23</v>
      </c>
      <c r="D7" s="39" t="s">
        <v>24</v>
      </c>
      <c r="E7" s="39">
        <v>324</v>
      </c>
      <c r="F7" s="39">
        <v>423</v>
      </c>
      <c r="G7" s="39">
        <v>801</v>
      </c>
    </row>
    <row r="8" s="19" customFormat="1" customHeight="1" spans="1:7">
      <c r="A8" s="40">
        <v>43617</v>
      </c>
      <c r="B8" s="41">
        <v>8343039082</v>
      </c>
      <c r="C8" s="42" t="s">
        <v>26</v>
      </c>
      <c r="D8" s="42" t="s">
        <v>27</v>
      </c>
      <c r="E8" s="42">
        <v>1</v>
      </c>
      <c r="F8" s="42">
        <v>8</v>
      </c>
      <c r="G8" s="42"/>
    </row>
    <row r="9" s="19" customFormat="1" customHeight="1" spans="1:7">
      <c r="A9" s="40">
        <v>43617</v>
      </c>
      <c r="B9" s="41">
        <v>8343039149</v>
      </c>
      <c r="C9" s="42" t="s">
        <v>28</v>
      </c>
      <c r="D9" s="42" t="s">
        <v>29</v>
      </c>
      <c r="E9" s="42">
        <v>1</v>
      </c>
      <c r="F9" s="42">
        <v>8</v>
      </c>
      <c r="G9" s="42"/>
    </row>
    <row r="10" s="19" customFormat="1" customHeight="1" spans="1:7">
      <c r="A10" s="40">
        <v>43617</v>
      </c>
      <c r="B10" s="41">
        <v>8343039174</v>
      </c>
      <c r="C10" s="42" t="s">
        <v>30</v>
      </c>
      <c r="D10" s="42" t="s">
        <v>29</v>
      </c>
      <c r="E10" s="42">
        <v>1</v>
      </c>
      <c r="F10" s="42">
        <v>8</v>
      </c>
      <c r="G10" s="42"/>
    </row>
    <row r="11" s="19" customFormat="1" customHeight="1" spans="1:7">
      <c r="A11" s="40">
        <v>43617</v>
      </c>
      <c r="B11" s="41">
        <v>8343042988</v>
      </c>
      <c r="C11" s="42" t="s">
        <v>31</v>
      </c>
      <c r="D11" s="42" t="s">
        <v>29</v>
      </c>
      <c r="E11" s="42">
        <v>1</v>
      </c>
      <c r="F11" s="42">
        <v>8</v>
      </c>
      <c r="G11" s="42"/>
    </row>
    <row r="12" s="19" customFormat="1" customHeight="1" spans="1:7">
      <c r="A12" s="40">
        <v>43617</v>
      </c>
      <c r="B12" s="41">
        <v>8343042859</v>
      </c>
      <c r="C12" s="42" t="s">
        <v>32</v>
      </c>
      <c r="D12" s="42" t="s">
        <v>33</v>
      </c>
      <c r="E12" s="42">
        <v>1</v>
      </c>
      <c r="F12" s="42">
        <v>8</v>
      </c>
      <c r="G12" s="42"/>
    </row>
    <row r="13" s="19" customFormat="1" customHeight="1" spans="1:7">
      <c r="A13" s="40">
        <v>43617</v>
      </c>
      <c r="B13" s="41">
        <v>8343043118</v>
      </c>
      <c r="C13" s="42" t="s">
        <v>34</v>
      </c>
      <c r="D13" s="42" t="s">
        <v>35</v>
      </c>
      <c r="E13" s="42">
        <v>1</v>
      </c>
      <c r="F13" s="42">
        <v>9</v>
      </c>
      <c r="G13" s="42"/>
    </row>
    <row r="14" s="19" customFormat="1" customHeight="1" spans="1:7">
      <c r="A14" s="40">
        <v>43617</v>
      </c>
      <c r="B14" s="41">
        <v>8343043027</v>
      </c>
      <c r="C14" s="42" t="s">
        <v>36</v>
      </c>
      <c r="D14" s="42" t="s">
        <v>37</v>
      </c>
      <c r="E14" s="42">
        <v>1</v>
      </c>
      <c r="F14" s="42">
        <v>8</v>
      </c>
      <c r="G14" s="42"/>
    </row>
    <row r="15" s="19" customFormat="1" customHeight="1" spans="1:7">
      <c r="A15" s="40">
        <v>43617</v>
      </c>
      <c r="B15" s="41">
        <v>8343042585</v>
      </c>
      <c r="C15" s="42" t="s">
        <v>38</v>
      </c>
      <c r="D15" s="42" t="s">
        <v>39</v>
      </c>
      <c r="E15" s="42">
        <v>1</v>
      </c>
      <c r="F15" s="42">
        <v>8</v>
      </c>
      <c r="G15" s="42"/>
    </row>
    <row r="16" s="19" customFormat="1" customHeight="1" spans="1:7">
      <c r="A16" s="40">
        <v>43617</v>
      </c>
      <c r="B16" s="41">
        <v>7793304669</v>
      </c>
      <c r="C16" s="42" t="s">
        <v>40</v>
      </c>
      <c r="D16" s="42" t="s">
        <v>41</v>
      </c>
      <c r="E16" s="42">
        <v>1</v>
      </c>
      <c r="F16" s="42">
        <v>8</v>
      </c>
      <c r="G16" s="42"/>
    </row>
    <row r="17" s="19" customFormat="1" customHeight="1" spans="1:7">
      <c r="A17" s="40">
        <v>43617</v>
      </c>
      <c r="B17" s="41">
        <v>7793304671</v>
      </c>
      <c r="C17" s="42" t="s">
        <v>42</v>
      </c>
      <c r="D17" s="42" t="s">
        <v>43</v>
      </c>
      <c r="E17" s="42">
        <v>1</v>
      </c>
      <c r="F17" s="42">
        <v>8</v>
      </c>
      <c r="G17" s="42"/>
    </row>
    <row r="18" s="19" customFormat="1" customHeight="1" spans="1:7">
      <c r="A18" s="43">
        <v>43618</v>
      </c>
      <c r="B18" s="44">
        <v>8344146714</v>
      </c>
      <c r="C18" s="45" t="s">
        <v>44</v>
      </c>
      <c r="D18" s="45" t="s">
        <v>45</v>
      </c>
      <c r="E18" s="45">
        <v>1</v>
      </c>
      <c r="F18" s="39">
        <v>8</v>
      </c>
      <c r="G18" s="45"/>
    </row>
    <row r="19" s="19" customFormat="1" customHeight="1" spans="1:7">
      <c r="A19" s="43">
        <v>43618</v>
      </c>
      <c r="B19" s="44">
        <v>8344147413</v>
      </c>
      <c r="C19" s="45" t="s">
        <v>46</v>
      </c>
      <c r="D19" s="45" t="s">
        <v>47</v>
      </c>
      <c r="E19" s="45">
        <v>1</v>
      </c>
      <c r="F19" s="39">
        <v>8</v>
      </c>
      <c r="G19" s="45"/>
    </row>
    <row r="20" s="19" customFormat="1" customHeight="1" spans="1:7">
      <c r="A20" s="43">
        <v>43618</v>
      </c>
      <c r="B20" s="44">
        <v>8344202693</v>
      </c>
      <c r="C20" s="45" t="s">
        <v>48</v>
      </c>
      <c r="D20" s="45" t="s">
        <v>14</v>
      </c>
      <c r="E20" s="45">
        <v>1</v>
      </c>
      <c r="F20" s="39">
        <v>9</v>
      </c>
      <c r="G20" s="45"/>
    </row>
    <row r="21" s="19" customFormat="1" customHeight="1" spans="1:7">
      <c r="A21" s="43">
        <v>43618</v>
      </c>
      <c r="B21" s="44">
        <v>8344149071</v>
      </c>
      <c r="C21" s="45" t="s">
        <v>49</v>
      </c>
      <c r="D21" s="45" t="s">
        <v>47</v>
      </c>
      <c r="E21" s="45">
        <v>1</v>
      </c>
      <c r="F21" s="39">
        <v>8</v>
      </c>
      <c r="G21" s="45"/>
    </row>
    <row r="22" s="19" customFormat="1" customHeight="1" spans="1:7">
      <c r="A22" s="43">
        <v>43618</v>
      </c>
      <c r="B22" s="44">
        <v>8344145981</v>
      </c>
      <c r="C22" s="45" t="s">
        <v>50</v>
      </c>
      <c r="D22" s="45" t="s">
        <v>51</v>
      </c>
      <c r="E22" s="45">
        <v>1</v>
      </c>
      <c r="F22" s="39">
        <v>8</v>
      </c>
      <c r="G22" s="45"/>
    </row>
    <row r="23" s="19" customFormat="1" customHeight="1" spans="1:7">
      <c r="A23" s="43">
        <v>43618</v>
      </c>
      <c r="B23" s="44">
        <v>8344276351</v>
      </c>
      <c r="C23" s="45" t="s">
        <v>52</v>
      </c>
      <c r="D23" s="45" t="s">
        <v>47</v>
      </c>
      <c r="E23" s="45">
        <v>35</v>
      </c>
      <c r="F23" s="39">
        <v>91</v>
      </c>
      <c r="G23" s="45" t="s">
        <v>15</v>
      </c>
    </row>
    <row r="24" s="19" customFormat="1" customHeight="1" spans="1:7">
      <c r="A24" s="43">
        <v>43618</v>
      </c>
      <c r="B24" s="44">
        <v>8344276233</v>
      </c>
      <c r="C24" s="45" t="s">
        <v>53</v>
      </c>
      <c r="D24" s="45" t="s">
        <v>54</v>
      </c>
      <c r="E24" s="45">
        <v>35</v>
      </c>
      <c r="F24" s="39">
        <v>91</v>
      </c>
      <c r="G24" s="45" t="s">
        <v>15</v>
      </c>
    </row>
    <row r="25" s="19" customFormat="1" customHeight="1" spans="1:7">
      <c r="A25" s="43">
        <v>43618</v>
      </c>
      <c r="B25" s="44">
        <v>8344277045</v>
      </c>
      <c r="C25" s="45" t="s">
        <v>55</v>
      </c>
      <c r="D25" s="45" t="s">
        <v>56</v>
      </c>
      <c r="E25" s="45">
        <v>35</v>
      </c>
      <c r="F25" s="39">
        <v>110.4</v>
      </c>
      <c r="G25" s="45" t="s">
        <v>15</v>
      </c>
    </row>
    <row r="26" s="19" customFormat="1" customHeight="1" spans="1:7">
      <c r="A26" s="43">
        <v>43618</v>
      </c>
      <c r="B26" s="44">
        <v>8344276296</v>
      </c>
      <c r="C26" s="45" t="s">
        <v>57</v>
      </c>
      <c r="D26" s="45" t="s">
        <v>41</v>
      </c>
      <c r="E26" s="45">
        <v>35</v>
      </c>
      <c r="F26" s="39">
        <v>86.4</v>
      </c>
      <c r="G26" s="45" t="s">
        <v>15</v>
      </c>
    </row>
    <row r="27" s="19" customFormat="1" customHeight="1" spans="1:7">
      <c r="A27" s="43">
        <v>43618</v>
      </c>
      <c r="B27" s="44">
        <v>8344148161</v>
      </c>
      <c r="C27" s="45" t="s">
        <v>58</v>
      </c>
      <c r="D27" s="45" t="s">
        <v>59</v>
      </c>
      <c r="E27" s="45">
        <v>14</v>
      </c>
      <c r="F27" s="39">
        <v>43.1</v>
      </c>
      <c r="G27" s="45">
        <v>8213</v>
      </c>
    </row>
    <row r="28" s="19" customFormat="1" customHeight="1" spans="1:7">
      <c r="A28" s="43">
        <v>43618</v>
      </c>
      <c r="B28" s="44">
        <v>8344148594</v>
      </c>
      <c r="C28" s="45" t="s">
        <v>60</v>
      </c>
      <c r="D28" s="45" t="s">
        <v>61</v>
      </c>
      <c r="E28" s="45">
        <v>14</v>
      </c>
      <c r="F28" s="39">
        <v>43.1</v>
      </c>
      <c r="G28" s="45">
        <v>8213</v>
      </c>
    </row>
    <row r="29" s="19" customFormat="1" customHeight="1" spans="1:7">
      <c r="A29" s="43">
        <v>43618</v>
      </c>
      <c r="B29" s="44">
        <v>8344276272</v>
      </c>
      <c r="C29" s="45" t="s">
        <v>62</v>
      </c>
      <c r="D29" s="45" t="s">
        <v>63</v>
      </c>
      <c r="E29" s="45">
        <v>35</v>
      </c>
      <c r="F29" s="39">
        <v>76.2</v>
      </c>
      <c r="G29" s="45" t="s">
        <v>15</v>
      </c>
    </row>
    <row r="30" s="19" customFormat="1" customHeight="1" spans="1:7">
      <c r="A30" s="43">
        <v>43618</v>
      </c>
      <c r="B30" s="44">
        <v>8344276282</v>
      </c>
      <c r="C30" s="45" t="s">
        <v>64</v>
      </c>
      <c r="D30" s="45" t="s">
        <v>65</v>
      </c>
      <c r="E30" s="45">
        <v>35</v>
      </c>
      <c r="F30" s="39">
        <v>94.2</v>
      </c>
      <c r="G30" s="45" t="s">
        <v>15</v>
      </c>
    </row>
    <row r="31" s="31" customFormat="1" customHeight="1" spans="1:7">
      <c r="A31" s="43">
        <v>43618</v>
      </c>
      <c r="B31" s="44">
        <v>8344276306</v>
      </c>
      <c r="C31" s="45" t="s">
        <v>66</v>
      </c>
      <c r="D31" s="45" t="s">
        <v>67</v>
      </c>
      <c r="E31" s="45">
        <v>35</v>
      </c>
      <c r="F31" s="39">
        <v>86.4</v>
      </c>
      <c r="G31" s="45" t="s">
        <v>15</v>
      </c>
    </row>
    <row r="32" s="31" customFormat="1" customHeight="1" spans="1:7">
      <c r="A32" s="43">
        <v>43618</v>
      </c>
      <c r="B32" s="44" t="s">
        <v>68</v>
      </c>
      <c r="C32" s="45" t="s">
        <v>69</v>
      </c>
      <c r="D32" s="45" t="s">
        <v>70</v>
      </c>
      <c r="E32" s="45">
        <f>35*3</f>
        <v>105</v>
      </c>
      <c r="F32" s="39">
        <v>244.8</v>
      </c>
      <c r="G32" s="45" t="s">
        <v>15</v>
      </c>
    </row>
    <row r="33" s="31" customFormat="1" customHeight="1" spans="1:7">
      <c r="A33" s="43">
        <v>43618</v>
      </c>
      <c r="B33" s="44">
        <v>8344276219</v>
      </c>
      <c r="C33" s="45" t="s">
        <v>71</v>
      </c>
      <c r="D33" s="45" t="s">
        <v>72</v>
      </c>
      <c r="E33" s="45">
        <v>35</v>
      </c>
      <c r="F33" s="39">
        <v>92.4</v>
      </c>
      <c r="G33" s="45" t="s">
        <v>15</v>
      </c>
    </row>
    <row r="34" s="31" customFormat="1" customHeight="1" spans="1:7">
      <c r="A34" s="43">
        <v>43618</v>
      </c>
      <c r="B34" s="44">
        <v>8343984457</v>
      </c>
      <c r="C34" s="45" t="s">
        <v>73</v>
      </c>
      <c r="D34" s="45" t="s">
        <v>72</v>
      </c>
      <c r="E34" s="45">
        <v>35</v>
      </c>
      <c r="F34" s="39">
        <v>92.4</v>
      </c>
      <c r="G34" s="45" t="s">
        <v>15</v>
      </c>
    </row>
    <row r="35" s="31" customFormat="1" customHeight="1" spans="1:7">
      <c r="A35" s="43">
        <v>43618</v>
      </c>
      <c r="B35" s="44">
        <v>8343983744</v>
      </c>
      <c r="C35" s="45" t="s">
        <v>74</v>
      </c>
      <c r="D35" s="45" t="s">
        <v>75</v>
      </c>
      <c r="E35" s="45">
        <v>14</v>
      </c>
      <c r="F35" s="39">
        <v>43.1</v>
      </c>
      <c r="G35" s="45" t="s">
        <v>76</v>
      </c>
    </row>
    <row r="36" s="31" customFormat="1" customHeight="1" spans="1:7">
      <c r="A36" s="43">
        <v>43618</v>
      </c>
      <c r="B36" s="44">
        <v>8343983632</v>
      </c>
      <c r="C36" s="45" t="s">
        <v>77</v>
      </c>
      <c r="D36" s="45" t="s">
        <v>78</v>
      </c>
      <c r="E36" s="45">
        <v>35</v>
      </c>
      <c r="F36" s="39">
        <v>86.4</v>
      </c>
      <c r="G36" s="45" t="s">
        <v>15</v>
      </c>
    </row>
    <row r="37" s="31" customFormat="1" customHeight="1" spans="1:7">
      <c r="A37" s="43">
        <v>43618</v>
      </c>
      <c r="B37" s="44">
        <v>8343984163</v>
      </c>
      <c r="C37" s="45" t="s">
        <v>79</v>
      </c>
      <c r="D37" s="45" t="s">
        <v>43</v>
      </c>
      <c r="E37" s="45">
        <v>35</v>
      </c>
      <c r="F37" s="39">
        <v>90.6</v>
      </c>
      <c r="G37" s="45" t="s">
        <v>15</v>
      </c>
    </row>
    <row r="38" s="31" customFormat="1" customHeight="1" spans="1:7">
      <c r="A38" s="43">
        <v>43618</v>
      </c>
      <c r="B38" s="44">
        <v>8343983396</v>
      </c>
      <c r="C38" s="45" t="s">
        <v>80</v>
      </c>
      <c r="D38" s="45" t="s">
        <v>41</v>
      </c>
      <c r="E38" s="45">
        <v>35</v>
      </c>
      <c r="F38" s="39">
        <v>86.4</v>
      </c>
      <c r="G38" s="45" t="s">
        <v>15</v>
      </c>
    </row>
    <row r="39" s="31" customFormat="1" customHeight="1" spans="1:7">
      <c r="A39" s="43">
        <v>43618</v>
      </c>
      <c r="B39" s="44">
        <v>8343984438</v>
      </c>
      <c r="C39" s="45" t="s">
        <v>81</v>
      </c>
      <c r="D39" s="45" t="s">
        <v>82</v>
      </c>
      <c r="E39" s="45">
        <v>36</v>
      </c>
      <c r="F39" s="39">
        <v>112.2</v>
      </c>
      <c r="G39" s="45">
        <v>802</v>
      </c>
    </row>
    <row r="40" s="32" customFormat="1" customHeight="1" spans="1:7">
      <c r="A40" s="43">
        <v>43618</v>
      </c>
      <c r="B40" s="44">
        <v>8344166779</v>
      </c>
      <c r="C40" s="45" t="s">
        <v>83</v>
      </c>
      <c r="D40" s="45" t="s">
        <v>84</v>
      </c>
      <c r="E40" s="45">
        <v>2</v>
      </c>
      <c r="F40" s="39">
        <v>22</v>
      </c>
      <c r="G40" s="45" t="s">
        <v>85</v>
      </c>
    </row>
    <row r="41" s="32" customFormat="1" customHeight="1" spans="1:7">
      <c r="A41" s="43">
        <v>43618</v>
      </c>
      <c r="B41" s="44">
        <v>8343984204</v>
      </c>
      <c r="C41" s="45" t="s">
        <v>83</v>
      </c>
      <c r="D41" s="45" t="s">
        <v>84</v>
      </c>
      <c r="E41" s="45">
        <v>36</v>
      </c>
      <c r="F41" s="39">
        <v>95.4</v>
      </c>
      <c r="G41" s="45">
        <v>802</v>
      </c>
    </row>
    <row r="42" s="32" customFormat="1" customHeight="1" spans="1:7">
      <c r="A42" s="43">
        <v>43618</v>
      </c>
      <c r="B42" s="44">
        <v>8344201410</v>
      </c>
      <c r="C42" s="45" t="s">
        <v>86</v>
      </c>
      <c r="D42" s="45" t="s">
        <v>87</v>
      </c>
      <c r="E42" s="45">
        <v>35</v>
      </c>
      <c r="F42" s="39">
        <v>76.2</v>
      </c>
      <c r="G42" s="45" t="s">
        <v>15</v>
      </c>
    </row>
    <row r="43" s="32" customFormat="1" customHeight="1" spans="1:7">
      <c r="A43" s="43">
        <v>43618</v>
      </c>
      <c r="B43" s="44">
        <v>8344145387</v>
      </c>
      <c r="C43" s="45" t="s">
        <v>88</v>
      </c>
      <c r="D43" s="45" t="s">
        <v>89</v>
      </c>
      <c r="E43" s="45">
        <v>31</v>
      </c>
      <c r="F43" s="39">
        <v>87</v>
      </c>
      <c r="G43" s="45" t="s">
        <v>90</v>
      </c>
    </row>
    <row r="44" s="32" customFormat="1" customHeight="1" spans="1:7">
      <c r="A44" s="43">
        <v>43618</v>
      </c>
      <c r="B44" s="44">
        <v>8344197033</v>
      </c>
      <c r="C44" s="45" t="s">
        <v>91</v>
      </c>
      <c r="D44" s="45" t="s">
        <v>37</v>
      </c>
      <c r="E44" s="45">
        <v>16</v>
      </c>
      <c r="F44" s="39">
        <v>49</v>
      </c>
      <c r="G44" s="45">
        <v>8216</v>
      </c>
    </row>
    <row r="45" s="32" customFormat="1" customHeight="1" spans="1:7">
      <c r="A45" s="43">
        <v>43618</v>
      </c>
      <c r="B45" s="44" t="s">
        <v>92</v>
      </c>
      <c r="C45" s="45" t="s">
        <v>93</v>
      </c>
      <c r="D45" s="45" t="s">
        <v>94</v>
      </c>
      <c r="E45" s="45">
        <v>70</v>
      </c>
      <c r="F45" s="39">
        <v>118.2</v>
      </c>
      <c r="G45" s="45" t="s">
        <v>15</v>
      </c>
    </row>
    <row r="46" s="32" customFormat="1" customHeight="1" spans="1:7">
      <c r="A46" s="43">
        <v>43618</v>
      </c>
      <c r="B46" s="44">
        <v>8344276209</v>
      </c>
      <c r="C46" s="45" t="s">
        <v>95</v>
      </c>
      <c r="D46" s="45" t="s">
        <v>33</v>
      </c>
      <c r="E46" s="45">
        <v>1</v>
      </c>
      <c r="F46" s="45">
        <v>8</v>
      </c>
      <c r="G46" s="45"/>
    </row>
    <row r="47" s="32" customFormat="1" customHeight="1" spans="1:7">
      <c r="A47" s="40">
        <v>43618</v>
      </c>
      <c r="B47" s="41">
        <v>8344093345</v>
      </c>
      <c r="C47" s="42" t="s">
        <v>93</v>
      </c>
      <c r="D47" s="42" t="s">
        <v>96</v>
      </c>
      <c r="E47" s="42">
        <v>70</v>
      </c>
      <c r="F47" s="42">
        <v>118</v>
      </c>
      <c r="G47" s="42"/>
    </row>
    <row r="48" s="32" customFormat="1" customHeight="1" spans="1:7">
      <c r="A48" s="46">
        <v>43619</v>
      </c>
      <c r="B48" s="47">
        <v>9889202402</v>
      </c>
      <c r="C48" s="47" t="s">
        <v>97</v>
      </c>
      <c r="D48" s="47" t="s">
        <v>29</v>
      </c>
      <c r="E48" s="47">
        <v>1</v>
      </c>
      <c r="F48" s="47">
        <v>8</v>
      </c>
      <c r="G48" s="47"/>
    </row>
    <row r="49" s="32" customFormat="1" customHeight="1" spans="1:7">
      <c r="A49" s="48">
        <v>43619</v>
      </c>
      <c r="B49" s="47">
        <v>9889193892</v>
      </c>
      <c r="C49" s="47" t="s">
        <v>98</v>
      </c>
      <c r="D49" s="47" t="s">
        <v>99</v>
      </c>
      <c r="E49" s="47">
        <v>1</v>
      </c>
      <c r="F49" s="47">
        <v>8</v>
      </c>
      <c r="G49" s="47"/>
    </row>
    <row r="50" s="32" customFormat="1" customHeight="1" spans="1:7">
      <c r="A50" s="48">
        <v>43619</v>
      </c>
      <c r="B50" s="47">
        <v>9889199306</v>
      </c>
      <c r="C50" s="47" t="s">
        <v>100</v>
      </c>
      <c r="D50" s="47" t="s">
        <v>33</v>
      </c>
      <c r="E50" s="47">
        <v>1</v>
      </c>
      <c r="F50" s="47">
        <v>8</v>
      </c>
      <c r="G50" s="47"/>
    </row>
    <row r="51" s="32" customFormat="1" customHeight="1" spans="1:7">
      <c r="A51" s="48">
        <v>43619</v>
      </c>
      <c r="B51" s="47">
        <v>9889331614</v>
      </c>
      <c r="C51" s="47" t="s">
        <v>101</v>
      </c>
      <c r="D51" s="47" t="s">
        <v>29</v>
      </c>
      <c r="E51" s="47">
        <v>1</v>
      </c>
      <c r="F51" s="47">
        <v>8</v>
      </c>
      <c r="G51" s="47"/>
    </row>
    <row r="52" s="32" customFormat="1" customHeight="1" spans="1:7">
      <c r="A52" s="48">
        <v>43619</v>
      </c>
      <c r="B52" s="47">
        <v>9889327331</v>
      </c>
      <c r="C52" s="47" t="s">
        <v>102</v>
      </c>
      <c r="D52" s="47" t="s">
        <v>103</v>
      </c>
      <c r="E52" s="47">
        <v>35</v>
      </c>
      <c r="F52" s="47">
        <v>105</v>
      </c>
      <c r="G52" s="47"/>
    </row>
    <row r="53" s="32" customFormat="1" customHeight="1" spans="1:7">
      <c r="A53" s="48">
        <v>43619</v>
      </c>
      <c r="B53" s="47">
        <v>9889203925</v>
      </c>
      <c r="C53" s="47" t="s">
        <v>104</v>
      </c>
      <c r="D53" s="47" t="s">
        <v>37</v>
      </c>
      <c r="E53" s="47">
        <v>1</v>
      </c>
      <c r="F53" s="47">
        <v>8</v>
      </c>
      <c r="G53" s="47"/>
    </row>
    <row r="54" s="32" customFormat="1" customHeight="1" spans="1:7">
      <c r="A54" s="48">
        <v>43619</v>
      </c>
      <c r="B54" s="47">
        <v>9889207128</v>
      </c>
      <c r="C54" s="47" t="s">
        <v>105</v>
      </c>
      <c r="D54" s="47" t="s">
        <v>106</v>
      </c>
      <c r="E54" s="47">
        <v>1</v>
      </c>
      <c r="F54" s="47">
        <v>6</v>
      </c>
      <c r="G54" s="47"/>
    </row>
    <row r="55" s="32" customFormat="1" customHeight="1" spans="1:7">
      <c r="A55" s="40">
        <v>43619</v>
      </c>
      <c r="B55" s="41">
        <v>8343983032</v>
      </c>
      <c r="C55" s="42" t="s">
        <v>107</v>
      </c>
      <c r="D55" s="42" t="s">
        <v>108</v>
      </c>
      <c r="E55" s="42">
        <v>38</v>
      </c>
      <c r="F55" s="42">
        <v>124</v>
      </c>
      <c r="G55" s="42"/>
    </row>
    <row r="56" s="32" customFormat="1" customHeight="1" spans="1:7">
      <c r="A56" s="43">
        <v>43620</v>
      </c>
      <c r="B56" s="49">
        <v>7793306484</v>
      </c>
      <c r="C56" s="45" t="s">
        <v>109</v>
      </c>
      <c r="D56" s="45" t="s">
        <v>110</v>
      </c>
      <c r="E56" s="45">
        <v>17</v>
      </c>
      <c r="F56" s="45">
        <v>51.2</v>
      </c>
      <c r="G56" s="45" t="s">
        <v>111</v>
      </c>
    </row>
    <row r="57" s="32" customFormat="1" customHeight="1" spans="1:7">
      <c r="A57" s="43">
        <v>43620</v>
      </c>
      <c r="B57" s="49">
        <v>7793306485</v>
      </c>
      <c r="C57" s="45" t="s">
        <v>112</v>
      </c>
      <c r="D57" s="45" t="s">
        <v>37</v>
      </c>
      <c r="E57" s="45">
        <v>31</v>
      </c>
      <c r="F57" s="45">
        <v>69.6</v>
      </c>
      <c r="G57" s="45" t="s">
        <v>90</v>
      </c>
    </row>
    <row r="58" s="32" customFormat="1" customHeight="1" spans="1:7">
      <c r="A58" s="43">
        <v>43620</v>
      </c>
      <c r="B58" s="50">
        <v>7793306512</v>
      </c>
      <c r="C58" s="45" t="s">
        <v>113</v>
      </c>
      <c r="D58" s="45" t="s">
        <v>43</v>
      </c>
      <c r="E58" s="45">
        <v>36</v>
      </c>
      <c r="F58" s="45">
        <v>95.4</v>
      </c>
      <c r="G58" s="45">
        <v>801</v>
      </c>
    </row>
    <row r="59" s="32" customFormat="1" customHeight="1" spans="1:7">
      <c r="A59" s="43">
        <v>43620</v>
      </c>
      <c r="B59" s="50">
        <v>7793306486</v>
      </c>
      <c r="C59" s="45" t="s">
        <v>114</v>
      </c>
      <c r="D59" s="45" t="s">
        <v>43</v>
      </c>
      <c r="E59" s="45">
        <v>17</v>
      </c>
      <c r="F59" s="45">
        <v>51.2</v>
      </c>
      <c r="G59" s="45" t="s">
        <v>111</v>
      </c>
    </row>
    <row r="60" s="32" customFormat="1" customHeight="1" spans="1:7">
      <c r="A60" s="43">
        <v>43620</v>
      </c>
      <c r="B60" s="50">
        <v>7793306487</v>
      </c>
      <c r="C60" s="45" t="s">
        <v>115</v>
      </c>
      <c r="D60" s="45" t="s">
        <v>103</v>
      </c>
      <c r="E60" s="45">
        <v>35</v>
      </c>
      <c r="F60" s="45">
        <v>90.6</v>
      </c>
      <c r="G60" s="45" t="s">
        <v>15</v>
      </c>
    </row>
    <row r="61" s="32" customFormat="1" customHeight="1" spans="1:7">
      <c r="A61" s="43">
        <v>43620</v>
      </c>
      <c r="B61" s="50">
        <v>7793306502</v>
      </c>
      <c r="C61" s="45" t="s">
        <v>116</v>
      </c>
      <c r="D61" s="45" t="s">
        <v>117</v>
      </c>
      <c r="E61" s="45">
        <v>35</v>
      </c>
      <c r="F61" s="45">
        <v>36</v>
      </c>
      <c r="G61" s="45"/>
    </row>
    <row r="62" s="32" customFormat="1" customHeight="1" spans="1:7">
      <c r="A62" s="43">
        <v>43620</v>
      </c>
      <c r="B62" s="50">
        <v>7793306489</v>
      </c>
      <c r="C62" s="45"/>
      <c r="D62" s="45" t="s">
        <v>29</v>
      </c>
      <c r="E62" s="45">
        <v>35</v>
      </c>
      <c r="F62" s="45">
        <v>87.6</v>
      </c>
      <c r="G62" s="45" t="s">
        <v>15</v>
      </c>
    </row>
    <row r="63" s="32" customFormat="1" customHeight="1" spans="1:7">
      <c r="A63" s="43">
        <v>43620</v>
      </c>
      <c r="B63" s="50">
        <v>7793306513</v>
      </c>
      <c r="C63" s="45" t="s">
        <v>118</v>
      </c>
      <c r="D63" s="45" t="s">
        <v>119</v>
      </c>
      <c r="E63" s="45">
        <v>35</v>
      </c>
      <c r="F63" s="45">
        <v>118.8</v>
      </c>
      <c r="G63" s="45" t="s">
        <v>15</v>
      </c>
    </row>
    <row r="64" s="32" customFormat="1" customHeight="1" spans="1:7">
      <c r="A64" s="43">
        <v>43620</v>
      </c>
      <c r="B64" s="50">
        <v>7793306498</v>
      </c>
      <c r="C64" s="45" t="s">
        <v>120</v>
      </c>
      <c r="D64" s="45" t="s">
        <v>117</v>
      </c>
      <c r="E64" s="45">
        <v>35</v>
      </c>
      <c r="F64" s="45">
        <v>36</v>
      </c>
      <c r="G64" s="45" t="s">
        <v>15</v>
      </c>
    </row>
    <row r="65" s="32" customFormat="1" customHeight="1" spans="1:7">
      <c r="A65" s="43">
        <v>43620</v>
      </c>
      <c r="B65" s="50">
        <v>7793306488</v>
      </c>
      <c r="C65" s="45"/>
      <c r="D65" s="45" t="s">
        <v>41</v>
      </c>
      <c r="E65" s="45">
        <v>35</v>
      </c>
      <c r="F65" s="45">
        <v>86.4</v>
      </c>
      <c r="G65" s="45" t="s">
        <v>15</v>
      </c>
    </row>
    <row r="66" s="32" customFormat="1" customHeight="1" spans="1:7">
      <c r="A66" s="43">
        <v>43620</v>
      </c>
      <c r="B66" s="50">
        <v>7793306499</v>
      </c>
      <c r="C66" s="45" t="s">
        <v>121</v>
      </c>
      <c r="D66" s="45" t="s">
        <v>122</v>
      </c>
      <c r="E66" s="45">
        <v>1</v>
      </c>
      <c r="F66" s="45">
        <v>8</v>
      </c>
      <c r="G66" s="45"/>
    </row>
    <row r="67" s="32" customFormat="1" customHeight="1" spans="1:7">
      <c r="A67" s="43">
        <v>43620</v>
      </c>
      <c r="B67" s="50">
        <v>7793306500</v>
      </c>
      <c r="C67" s="45" t="s">
        <v>31</v>
      </c>
      <c r="D67" s="45" t="s">
        <v>123</v>
      </c>
      <c r="E67" s="45">
        <v>1</v>
      </c>
      <c r="F67" s="45">
        <v>8</v>
      </c>
      <c r="G67" s="45"/>
    </row>
    <row r="68" s="32" customFormat="1" customHeight="1" spans="1:7">
      <c r="A68" s="43">
        <v>43620</v>
      </c>
      <c r="B68" s="50">
        <v>7793306491</v>
      </c>
      <c r="C68" s="45" t="s">
        <v>124</v>
      </c>
      <c r="D68" s="45" t="s">
        <v>125</v>
      </c>
      <c r="E68" s="45">
        <v>1</v>
      </c>
      <c r="F68" s="45">
        <v>8</v>
      </c>
      <c r="G68" s="45"/>
    </row>
    <row r="69" s="32" customFormat="1" customHeight="1" spans="1:7">
      <c r="A69" s="43">
        <v>43620</v>
      </c>
      <c r="B69" s="44">
        <v>8344937050</v>
      </c>
      <c r="C69" s="45" t="s">
        <v>126</v>
      </c>
      <c r="D69" s="45" t="s">
        <v>41</v>
      </c>
      <c r="E69" s="45">
        <v>1</v>
      </c>
      <c r="F69" s="45">
        <v>8</v>
      </c>
      <c r="G69" s="45"/>
    </row>
    <row r="70" s="32" customFormat="1" customHeight="1" spans="1:7">
      <c r="A70" s="43">
        <v>43620</v>
      </c>
      <c r="B70" s="44">
        <v>8344936067</v>
      </c>
      <c r="C70" s="45" t="s">
        <v>127</v>
      </c>
      <c r="D70" s="45" t="s">
        <v>128</v>
      </c>
      <c r="E70" s="45">
        <v>1</v>
      </c>
      <c r="F70" s="45">
        <v>8</v>
      </c>
      <c r="G70" s="45"/>
    </row>
    <row r="71" s="32" customFormat="1" customHeight="1" spans="1:7">
      <c r="A71" s="43">
        <v>43620</v>
      </c>
      <c r="B71" s="44">
        <v>8344931151</v>
      </c>
      <c r="C71" s="45" t="s">
        <v>129</v>
      </c>
      <c r="D71" s="45" t="s">
        <v>125</v>
      </c>
      <c r="E71" s="45">
        <v>16</v>
      </c>
      <c r="F71" s="45">
        <v>49</v>
      </c>
      <c r="G71" s="45">
        <v>901</v>
      </c>
    </row>
    <row r="72" s="32" customFormat="1" customHeight="1" spans="1:7">
      <c r="A72" s="43">
        <v>43620</v>
      </c>
      <c r="B72" s="44">
        <v>8344935119</v>
      </c>
      <c r="C72" s="45" t="s">
        <v>130</v>
      </c>
      <c r="D72" s="45" t="s">
        <v>122</v>
      </c>
      <c r="E72" s="45">
        <v>35</v>
      </c>
      <c r="F72" s="45">
        <v>105</v>
      </c>
      <c r="G72" s="45" t="s">
        <v>15</v>
      </c>
    </row>
    <row r="73" s="32" customFormat="1" customHeight="1" spans="1:7">
      <c r="A73" s="43">
        <v>43620</v>
      </c>
      <c r="B73" s="44">
        <v>8345121475</v>
      </c>
      <c r="C73" s="45" t="s">
        <v>131</v>
      </c>
      <c r="D73" s="45" t="s">
        <v>106</v>
      </c>
      <c r="E73" s="45">
        <v>14</v>
      </c>
      <c r="F73" s="45">
        <v>19</v>
      </c>
      <c r="G73" s="45">
        <v>8213</v>
      </c>
    </row>
    <row r="74" s="32" customFormat="1" customHeight="1" spans="1:7">
      <c r="A74" s="48">
        <v>43620</v>
      </c>
      <c r="B74" s="47">
        <v>9889750236</v>
      </c>
      <c r="C74" s="47" t="s">
        <v>132</v>
      </c>
      <c r="D74" s="47" t="s">
        <v>133</v>
      </c>
      <c r="E74" s="47">
        <v>1</v>
      </c>
      <c r="F74" s="47">
        <v>8</v>
      </c>
      <c r="G74" s="47"/>
    </row>
    <row r="75" s="32" customFormat="1" customHeight="1" spans="1:7">
      <c r="A75" s="48">
        <v>43620</v>
      </c>
      <c r="B75" s="47">
        <v>9889722370</v>
      </c>
      <c r="C75" s="47" t="s">
        <v>134</v>
      </c>
      <c r="D75" s="47" t="s">
        <v>135</v>
      </c>
      <c r="E75" s="47">
        <v>1</v>
      </c>
      <c r="F75" s="47">
        <v>8</v>
      </c>
      <c r="G75" s="47"/>
    </row>
    <row r="76" s="32" customFormat="1" customHeight="1" spans="1:7">
      <c r="A76" s="48">
        <v>43620</v>
      </c>
      <c r="B76" s="47">
        <v>9889722369</v>
      </c>
      <c r="C76" s="47" t="s">
        <v>136</v>
      </c>
      <c r="D76" s="47" t="s">
        <v>133</v>
      </c>
      <c r="E76" s="47">
        <v>1</v>
      </c>
      <c r="F76" s="47">
        <v>8</v>
      </c>
      <c r="G76" s="47"/>
    </row>
    <row r="77" s="32" customFormat="1" customHeight="1" spans="1:7">
      <c r="A77" s="48">
        <v>43620</v>
      </c>
      <c r="B77" s="47">
        <v>9889748170</v>
      </c>
      <c r="C77" s="47" t="s">
        <v>137</v>
      </c>
      <c r="D77" s="47" t="s">
        <v>138</v>
      </c>
      <c r="E77" s="47">
        <v>1</v>
      </c>
      <c r="F77" s="47">
        <v>6</v>
      </c>
      <c r="G77" s="47"/>
    </row>
    <row r="78" s="32" customFormat="1" customHeight="1" spans="1:7">
      <c r="A78" s="48">
        <v>43620</v>
      </c>
      <c r="B78" s="47">
        <v>9889732689</v>
      </c>
      <c r="C78" s="47" t="s">
        <v>139</v>
      </c>
      <c r="D78" s="47" t="s">
        <v>41</v>
      </c>
      <c r="E78" s="47">
        <v>1</v>
      </c>
      <c r="F78" s="47">
        <v>8</v>
      </c>
      <c r="G78" s="47"/>
    </row>
    <row r="79" s="32" customFormat="1" customHeight="1" spans="1:7">
      <c r="A79" s="48">
        <v>43620</v>
      </c>
      <c r="B79" s="47">
        <v>9889727341</v>
      </c>
      <c r="C79" s="47" t="s">
        <v>140</v>
      </c>
      <c r="D79" s="47" t="s">
        <v>123</v>
      </c>
      <c r="E79" s="47">
        <v>35</v>
      </c>
      <c r="F79" s="47">
        <v>86.4</v>
      </c>
      <c r="G79" s="47" t="s">
        <v>15</v>
      </c>
    </row>
    <row r="80" s="32" customFormat="1" customHeight="1" spans="1:7">
      <c r="A80" s="48">
        <v>43620</v>
      </c>
      <c r="B80" s="47">
        <v>9889730084</v>
      </c>
      <c r="C80" s="47" t="s">
        <v>141</v>
      </c>
      <c r="D80" s="47" t="s">
        <v>45</v>
      </c>
      <c r="E80" s="47">
        <v>35</v>
      </c>
      <c r="F80" s="47">
        <v>91</v>
      </c>
      <c r="G80" s="47" t="s">
        <v>15</v>
      </c>
    </row>
    <row r="81" s="32" customFormat="1" customHeight="1" spans="1:7">
      <c r="A81" s="48">
        <v>43620</v>
      </c>
      <c r="B81" s="47">
        <v>9889752338</v>
      </c>
      <c r="C81" s="47" t="s">
        <v>142</v>
      </c>
      <c r="D81" s="47" t="s">
        <v>143</v>
      </c>
      <c r="E81" s="47">
        <v>35</v>
      </c>
      <c r="F81" s="47">
        <v>36</v>
      </c>
      <c r="G81" s="47" t="s">
        <v>15</v>
      </c>
    </row>
    <row r="82" s="32" customFormat="1" customHeight="1" spans="1:7">
      <c r="A82" s="48">
        <v>43620</v>
      </c>
      <c r="B82" s="47">
        <v>9889746021</v>
      </c>
      <c r="C82" s="47" t="s">
        <v>144</v>
      </c>
      <c r="D82" s="47" t="s">
        <v>145</v>
      </c>
      <c r="E82" s="47">
        <v>35</v>
      </c>
      <c r="F82" s="47">
        <v>76.2</v>
      </c>
      <c r="G82" s="47" t="s">
        <v>15</v>
      </c>
    </row>
    <row r="83" s="32" customFormat="1" customHeight="1" spans="1:7">
      <c r="A83" s="43">
        <v>43621</v>
      </c>
      <c r="B83" s="44">
        <v>8345658736</v>
      </c>
      <c r="C83" s="45" t="s">
        <v>146</v>
      </c>
      <c r="D83" s="45" t="s">
        <v>147</v>
      </c>
      <c r="E83" s="45">
        <v>1</v>
      </c>
      <c r="F83" s="45">
        <v>8</v>
      </c>
      <c r="G83" s="45"/>
    </row>
    <row r="84" s="32" customFormat="1" customHeight="1" spans="1:7">
      <c r="A84" s="43">
        <v>43621</v>
      </c>
      <c r="B84" s="44">
        <v>8345662667</v>
      </c>
      <c r="C84" s="45" t="s">
        <v>148</v>
      </c>
      <c r="D84" s="45" t="s">
        <v>149</v>
      </c>
      <c r="E84" s="45">
        <v>1</v>
      </c>
      <c r="F84" s="45">
        <v>8</v>
      </c>
      <c r="G84" s="45"/>
    </row>
    <row r="85" s="32" customFormat="1" customHeight="1" spans="1:7">
      <c r="A85" s="43">
        <v>43621</v>
      </c>
      <c r="B85" s="44">
        <v>8345661839</v>
      </c>
      <c r="C85" s="45" t="s">
        <v>150</v>
      </c>
      <c r="D85" s="45" t="s">
        <v>103</v>
      </c>
      <c r="E85" s="45">
        <v>1</v>
      </c>
      <c r="F85" s="45">
        <v>8</v>
      </c>
      <c r="G85" s="45"/>
    </row>
    <row r="86" s="32" customFormat="1" customHeight="1" spans="1:7">
      <c r="A86" s="43">
        <v>43621</v>
      </c>
      <c r="B86" s="44">
        <v>8345660951</v>
      </c>
      <c r="C86" s="45" t="s">
        <v>151</v>
      </c>
      <c r="D86" s="45" t="s">
        <v>29</v>
      </c>
      <c r="E86" s="45">
        <v>1</v>
      </c>
      <c r="F86" s="45">
        <v>8</v>
      </c>
      <c r="G86" s="45"/>
    </row>
    <row r="87" s="32" customFormat="1" customHeight="1" spans="1:7">
      <c r="A87" s="43">
        <v>43621</v>
      </c>
      <c r="B87" s="44">
        <v>8345659729</v>
      </c>
      <c r="C87" s="45" t="s">
        <v>152</v>
      </c>
      <c r="D87" s="45" t="s">
        <v>122</v>
      </c>
      <c r="E87" s="45">
        <v>1</v>
      </c>
      <c r="F87" s="45">
        <v>8</v>
      </c>
      <c r="G87" s="45"/>
    </row>
    <row r="88" s="32" customFormat="1" customHeight="1" spans="1:7">
      <c r="A88" s="43">
        <v>43621</v>
      </c>
      <c r="B88" s="44">
        <v>8345656830</v>
      </c>
      <c r="C88" s="45" t="s">
        <v>153</v>
      </c>
      <c r="D88" s="45" t="s">
        <v>96</v>
      </c>
      <c r="E88" s="45">
        <v>1</v>
      </c>
      <c r="F88" s="45">
        <v>8</v>
      </c>
      <c r="G88" s="45"/>
    </row>
    <row r="89" s="32" customFormat="1" customHeight="1" spans="1:7">
      <c r="A89" s="43">
        <v>43621</v>
      </c>
      <c r="B89" s="44">
        <v>8345658080</v>
      </c>
      <c r="C89" s="45" t="s">
        <v>154</v>
      </c>
      <c r="D89" s="45" t="s">
        <v>96</v>
      </c>
      <c r="E89" s="45">
        <v>1</v>
      </c>
      <c r="F89" s="45">
        <v>8</v>
      </c>
      <c r="G89" s="45"/>
    </row>
    <row r="90" s="32" customFormat="1" customHeight="1" spans="1:7">
      <c r="A90" s="48">
        <v>43621</v>
      </c>
      <c r="B90" s="47">
        <v>9890334257</v>
      </c>
      <c r="C90" s="47" t="s">
        <v>155</v>
      </c>
      <c r="D90" s="47" t="s">
        <v>133</v>
      </c>
      <c r="E90" s="47">
        <v>1</v>
      </c>
      <c r="F90" s="47">
        <v>8</v>
      </c>
      <c r="G90" s="47"/>
    </row>
    <row r="91" s="32" customFormat="1" customHeight="1" spans="1:7">
      <c r="A91" s="48">
        <v>43621</v>
      </c>
      <c r="B91" s="47">
        <v>9890296950</v>
      </c>
      <c r="C91" s="47" t="s">
        <v>156</v>
      </c>
      <c r="D91" s="47" t="s">
        <v>157</v>
      </c>
      <c r="E91" s="47">
        <v>1</v>
      </c>
      <c r="F91" s="47">
        <v>8</v>
      </c>
      <c r="G91" s="47"/>
    </row>
    <row r="92" s="32" customFormat="1" customHeight="1" spans="1:7">
      <c r="A92" s="48">
        <v>43621</v>
      </c>
      <c r="B92" s="47">
        <v>9890311811</v>
      </c>
      <c r="C92" s="47" t="s">
        <v>158</v>
      </c>
      <c r="D92" s="47" t="s">
        <v>159</v>
      </c>
      <c r="E92" s="47">
        <v>1</v>
      </c>
      <c r="F92" s="47">
        <v>8</v>
      </c>
      <c r="G92" s="47"/>
    </row>
    <row r="93" s="32" customFormat="1" customHeight="1" spans="1:7">
      <c r="A93" s="48">
        <v>43621</v>
      </c>
      <c r="B93" s="47">
        <v>9890309614</v>
      </c>
      <c r="C93" s="47" t="s">
        <v>160</v>
      </c>
      <c r="D93" s="47" t="s">
        <v>119</v>
      </c>
      <c r="E93" s="47">
        <v>1</v>
      </c>
      <c r="F93" s="47">
        <v>9</v>
      </c>
      <c r="G93" s="47"/>
    </row>
    <row r="94" s="33" customFormat="1" customHeight="1" spans="1:7">
      <c r="A94" s="48">
        <v>43621</v>
      </c>
      <c r="B94" s="47">
        <v>9890286655</v>
      </c>
      <c r="C94" s="47" t="s">
        <v>161</v>
      </c>
      <c r="D94" s="47" t="s">
        <v>162</v>
      </c>
      <c r="E94" s="47">
        <v>1</v>
      </c>
      <c r="F94" s="47">
        <v>8</v>
      </c>
      <c r="G94" s="47"/>
    </row>
    <row r="95" s="33" customFormat="1" customHeight="1" spans="1:7">
      <c r="A95" s="48">
        <v>43621</v>
      </c>
      <c r="B95" s="47">
        <v>9890284289</v>
      </c>
      <c r="C95" s="47" t="s">
        <v>163</v>
      </c>
      <c r="D95" s="47" t="s">
        <v>33</v>
      </c>
      <c r="E95" s="47">
        <v>1</v>
      </c>
      <c r="F95" s="47">
        <v>8</v>
      </c>
      <c r="G95" s="47"/>
    </row>
    <row r="96" s="33" customFormat="1" customHeight="1" spans="1:7">
      <c r="A96" s="48">
        <v>43621</v>
      </c>
      <c r="B96" s="47">
        <v>9890314268</v>
      </c>
      <c r="C96" s="47" t="s">
        <v>164</v>
      </c>
      <c r="D96" s="47" t="s">
        <v>145</v>
      </c>
      <c r="E96" s="47">
        <v>35</v>
      </c>
      <c r="F96" s="47">
        <v>76.2</v>
      </c>
      <c r="G96" s="47" t="s">
        <v>15</v>
      </c>
    </row>
    <row r="97" s="33" customFormat="1" customHeight="1" spans="1:7">
      <c r="A97" s="48">
        <v>43621</v>
      </c>
      <c r="B97" s="47">
        <v>9890287064</v>
      </c>
      <c r="C97" s="47" t="s">
        <v>165</v>
      </c>
      <c r="D97" s="47" t="s">
        <v>143</v>
      </c>
      <c r="E97" s="47">
        <v>17</v>
      </c>
      <c r="F97" s="47">
        <v>22</v>
      </c>
      <c r="G97" s="47"/>
    </row>
    <row r="98" s="33" customFormat="1" customHeight="1" spans="1:7">
      <c r="A98" s="48">
        <v>43621</v>
      </c>
      <c r="B98" s="47">
        <v>9890310516</v>
      </c>
      <c r="C98" s="47" t="s">
        <v>165</v>
      </c>
      <c r="D98" s="47" t="s">
        <v>143</v>
      </c>
      <c r="E98" s="47">
        <v>17</v>
      </c>
      <c r="F98" s="47">
        <v>22</v>
      </c>
      <c r="G98" s="47"/>
    </row>
    <row r="99" s="33" customFormat="1" customHeight="1" spans="1:7">
      <c r="A99" s="48">
        <v>43621</v>
      </c>
      <c r="B99" s="47">
        <v>9890305298</v>
      </c>
      <c r="C99" s="47" t="s">
        <v>166</v>
      </c>
      <c r="D99" s="47" t="s">
        <v>103</v>
      </c>
      <c r="E99" s="47">
        <v>35</v>
      </c>
      <c r="F99" s="47">
        <v>93.6</v>
      </c>
      <c r="G99" s="47" t="s">
        <v>15</v>
      </c>
    </row>
    <row r="100" s="33" customFormat="1" customHeight="1" spans="1:7">
      <c r="A100" s="48">
        <v>43622</v>
      </c>
      <c r="B100" s="47">
        <v>9890482807</v>
      </c>
      <c r="C100" s="47" t="s">
        <v>167</v>
      </c>
      <c r="D100" s="47" t="s">
        <v>43</v>
      </c>
      <c r="E100" s="47">
        <v>1</v>
      </c>
      <c r="F100" s="47">
        <v>8</v>
      </c>
      <c r="G100" s="47"/>
    </row>
    <row r="101" s="33" customFormat="1" customHeight="1" spans="1:7">
      <c r="A101" s="48">
        <v>43622</v>
      </c>
      <c r="B101" s="47">
        <v>9890845503</v>
      </c>
      <c r="C101" s="47" t="s">
        <v>168</v>
      </c>
      <c r="D101" s="47" t="s">
        <v>122</v>
      </c>
      <c r="E101" s="47">
        <v>31</v>
      </c>
      <c r="F101" s="47">
        <v>95.4</v>
      </c>
      <c r="G101" s="47" t="s">
        <v>90</v>
      </c>
    </row>
    <row r="102" s="33" customFormat="1" customHeight="1" spans="1:7">
      <c r="A102" s="48">
        <v>43622</v>
      </c>
      <c r="B102" s="47">
        <v>9890849404</v>
      </c>
      <c r="C102" s="47" t="s">
        <v>169</v>
      </c>
      <c r="D102" s="47" t="s">
        <v>122</v>
      </c>
      <c r="E102" s="47">
        <v>36</v>
      </c>
      <c r="F102" s="47">
        <v>107.4</v>
      </c>
      <c r="G102" s="47">
        <v>801</v>
      </c>
    </row>
    <row r="103" s="33" customFormat="1" customHeight="1" spans="1:7">
      <c r="A103" s="48">
        <v>43622</v>
      </c>
      <c r="B103" s="47">
        <v>9890481029</v>
      </c>
      <c r="C103" s="47" t="s">
        <v>170</v>
      </c>
      <c r="D103" s="47" t="s">
        <v>122</v>
      </c>
      <c r="E103" s="47">
        <v>17</v>
      </c>
      <c r="F103" s="47">
        <v>51.2</v>
      </c>
      <c r="G103" s="47" t="s">
        <v>171</v>
      </c>
    </row>
    <row r="104" s="33" customFormat="1" customHeight="1" spans="1:7">
      <c r="A104" s="48">
        <v>43622</v>
      </c>
      <c r="B104" s="47">
        <v>9890481030</v>
      </c>
      <c r="C104" s="47" t="s">
        <v>170</v>
      </c>
      <c r="D104" s="47" t="s">
        <v>122</v>
      </c>
      <c r="E104" s="47">
        <v>17</v>
      </c>
      <c r="F104" s="47">
        <v>51.2</v>
      </c>
      <c r="G104" s="47" t="s">
        <v>171</v>
      </c>
    </row>
    <row r="105" s="33" customFormat="1" customHeight="1" spans="1:7">
      <c r="A105" s="48">
        <v>43622</v>
      </c>
      <c r="B105" s="47">
        <v>9890834609</v>
      </c>
      <c r="C105" s="47" t="s">
        <v>172</v>
      </c>
      <c r="D105" s="47" t="s">
        <v>43</v>
      </c>
      <c r="E105" s="47">
        <v>2</v>
      </c>
      <c r="F105" s="47">
        <v>10.7</v>
      </c>
      <c r="G105" s="47"/>
    </row>
    <row r="106" s="33" customFormat="1" customHeight="1" spans="1:7">
      <c r="A106" s="48">
        <v>43622</v>
      </c>
      <c r="B106" s="47">
        <v>9890821878</v>
      </c>
      <c r="C106" s="47" t="s">
        <v>172</v>
      </c>
      <c r="D106" s="47" t="s">
        <v>43</v>
      </c>
      <c r="E106" s="47">
        <v>35</v>
      </c>
      <c r="F106" s="47">
        <v>90.6</v>
      </c>
      <c r="G106" s="47" t="s">
        <v>15</v>
      </c>
    </row>
    <row r="107" s="33" customFormat="1" customHeight="1" spans="1:7">
      <c r="A107" s="48">
        <v>43622</v>
      </c>
      <c r="B107" s="47">
        <v>9890932682</v>
      </c>
      <c r="C107" s="47" t="s">
        <v>173</v>
      </c>
      <c r="D107" s="47" t="s">
        <v>122</v>
      </c>
      <c r="E107" s="47">
        <v>1</v>
      </c>
      <c r="F107" s="47">
        <v>8</v>
      </c>
      <c r="G107" s="47"/>
    </row>
    <row r="108" s="33" customFormat="1" customHeight="1" spans="1:7">
      <c r="A108" s="48">
        <v>43622</v>
      </c>
      <c r="B108" s="47">
        <v>9890922758</v>
      </c>
      <c r="C108" s="47" t="s">
        <v>174</v>
      </c>
      <c r="D108" s="47" t="s">
        <v>175</v>
      </c>
      <c r="E108" s="47">
        <v>1</v>
      </c>
      <c r="F108" s="47">
        <v>8</v>
      </c>
      <c r="G108" s="51"/>
    </row>
    <row r="109" s="33" customFormat="1" customHeight="1" spans="1:7">
      <c r="A109" s="48">
        <v>43622</v>
      </c>
      <c r="B109" s="47">
        <v>9890930001</v>
      </c>
      <c r="C109" s="47" t="s">
        <v>176</v>
      </c>
      <c r="D109" s="47" t="s">
        <v>33</v>
      </c>
      <c r="E109" s="47">
        <v>1</v>
      </c>
      <c r="F109" s="47">
        <v>8</v>
      </c>
      <c r="G109" s="51"/>
    </row>
    <row r="110" s="33" customFormat="1" customHeight="1" spans="1:7">
      <c r="A110" s="48">
        <v>43622</v>
      </c>
      <c r="B110" s="47">
        <v>9890922759</v>
      </c>
      <c r="C110" s="47" t="s">
        <v>177</v>
      </c>
      <c r="D110" s="47" t="s">
        <v>29</v>
      </c>
      <c r="E110" s="47">
        <v>1</v>
      </c>
      <c r="F110" s="47">
        <v>8</v>
      </c>
      <c r="G110" s="51"/>
    </row>
    <row r="111" s="33" customFormat="1" customHeight="1" spans="1:7">
      <c r="A111" s="48">
        <v>43622</v>
      </c>
      <c r="B111" s="47">
        <v>9890846634</v>
      </c>
      <c r="C111" s="47" t="s">
        <v>178</v>
      </c>
      <c r="D111" s="47" t="s">
        <v>29</v>
      </c>
      <c r="E111" s="47">
        <v>35</v>
      </c>
      <c r="F111" s="47">
        <v>90.6</v>
      </c>
      <c r="G111" s="47" t="s">
        <v>15</v>
      </c>
    </row>
    <row r="112" s="33" customFormat="1" customHeight="1" spans="1:7">
      <c r="A112" s="48">
        <v>43622</v>
      </c>
      <c r="B112" s="47">
        <v>9890831989</v>
      </c>
      <c r="C112" s="47" t="s">
        <v>178</v>
      </c>
      <c r="D112" s="47" t="s">
        <v>29</v>
      </c>
      <c r="E112" s="47">
        <v>35</v>
      </c>
      <c r="F112" s="47">
        <v>90.6</v>
      </c>
      <c r="G112" s="47" t="s">
        <v>15</v>
      </c>
    </row>
    <row r="113" s="33" customFormat="1" customHeight="1" spans="1:7">
      <c r="A113" s="40">
        <v>43622</v>
      </c>
      <c r="B113" s="41">
        <v>8346236058</v>
      </c>
      <c r="C113" s="42" t="s">
        <v>142</v>
      </c>
      <c r="D113" s="42" t="s">
        <v>117</v>
      </c>
      <c r="E113" s="42">
        <v>1</v>
      </c>
      <c r="F113" s="42">
        <v>8</v>
      </c>
      <c r="G113" s="42"/>
    </row>
    <row r="114" s="33" customFormat="1" customHeight="1" spans="1:7">
      <c r="A114" s="40">
        <v>43622</v>
      </c>
      <c r="B114" s="41">
        <v>8346230652</v>
      </c>
      <c r="C114" s="42" t="s">
        <v>179</v>
      </c>
      <c r="D114" s="42" t="s">
        <v>33</v>
      </c>
      <c r="E114" s="42">
        <v>1</v>
      </c>
      <c r="F114" s="42">
        <v>8</v>
      </c>
      <c r="G114" s="42"/>
    </row>
    <row r="115" s="33" customFormat="1" customHeight="1" spans="1:7">
      <c r="A115" s="43">
        <v>43623</v>
      </c>
      <c r="B115" s="44" t="s">
        <v>180</v>
      </c>
      <c r="C115" s="45" t="s">
        <v>181</v>
      </c>
      <c r="D115" s="45" t="s">
        <v>182</v>
      </c>
      <c r="E115" s="45">
        <v>22</v>
      </c>
      <c r="F115" s="45">
        <v>93</v>
      </c>
      <c r="G115" s="45">
        <v>521</v>
      </c>
    </row>
    <row r="116" s="33" customFormat="1" customHeight="1" spans="1:7">
      <c r="A116" s="43">
        <v>43623</v>
      </c>
      <c r="B116" s="44">
        <v>8346574154</v>
      </c>
      <c r="C116" s="45" t="s">
        <v>183</v>
      </c>
      <c r="D116" s="45" t="s">
        <v>41</v>
      </c>
      <c r="E116" s="45">
        <v>6.8</v>
      </c>
      <c r="F116" s="45">
        <v>23.66</v>
      </c>
      <c r="G116" s="45" t="s">
        <v>184</v>
      </c>
    </row>
    <row r="117" s="33" customFormat="1" customHeight="1" spans="1:7">
      <c r="A117" s="43">
        <v>43623</v>
      </c>
      <c r="B117" s="44">
        <v>8346410431</v>
      </c>
      <c r="C117" s="45" t="s">
        <v>185</v>
      </c>
      <c r="D117" s="45" t="s">
        <v>186</v>
      </c>
      <c r="E117" s="45">
        <v>35</v>
      </c>
      <c r="F117" s="45">
        <v>36</v>
      </c>
      <c r="G117" s="45" t="s">
        <v>15</v>
      </c>
    </row>
    <row r="118" s="33" customFormat="1" customHeight="1" spans="1:7">
      <c r="A118" s="43">
        <v>43623</v>
      </c>
      <c r="B118" s="44">
        <v>8346411391</v>
      </c>
      <c r="C118" s="45" t="s">
        <v>187</v>
      </c>
      <c r="D118" s="45" t="s">
        <v>188</v>
      </c>
      <c r="E118" s="45">
        <v>6.8</v>
      </c>
      <c r="F118" s="45">
        <v>23.66</v>
      </c>
      <c r="G118" s="45"/>
    </row>
    <row r="119" s="33" customFormat="1" customHeight="1" spans="1:7">
      <c r="A119" s="43">
        <v>43623</v>
      </c>
      <c r="B119" s="44">
        <v>8346411548</v>
      </c>
      <c r="C119" s="45" t="s">
        <v>189</v>
      </c>
      <c r="D119" s="45" t="s">
        <v>27</v>
      </c>
      <c r="E119" s="45">
        <v>1</v>
      </c>
      <c r="F119" s="45">
        <v>8</v>
      </c>
      <c r="G119" s="45"/>
    </row>
    <row r="120" s="33" customFormat="1" customHeight="1" spans="1:7">
      <c r="A120" s="43">
        <v>43623</v>
      </c>
      <c r="B120" s="44">
        <v>8346569426</v>
      </c>
      <c r="C120" s="45" t="s">
        <v>183</v>
      </c>
      <c r="D120" s="45" t="s">
        <v>41</v>
      </c>
      <c r="E120" s="45">
        <v>35</v>
      </c>
      <c r="F120" s="45">
        <v>86.4</v>
      </c>
      <c r="G120" s="45" t="s">
        <v>15</v>
      </c>
    </row>
    <row r="121" s="33" customFormat="1" customHeight="1" spans="1:7">
      <c r="A121" s="48">
        <v>43623</v>
      </c>
      <c r="B121" s="47">
        <v>9891327709</v>
      </c>
      <c r="C121" s="47" t="s">
        <v>190</v>
      </c>
      <c r="D121" s="47" t="s">
        <v>188</v>
      </c>
      <c r="E121" s="47">
        <v>17</v>
      </c>
      <c r="F121" s="47">
        <v>51.2</v>
      </c>
      <c r="G121" s="47">
        <v>8216</v>
      </c>
    </row>
    <row r="122" s="33" customFormat="1" customHeight="1" spans="1:7">
      <c r="A122" s="48">
        <v>43623</v>
      </c>
      <c r="B122" s="47">
        <v>9891308955</v>
      </c>
      <c r="C122" s="47" t="s">
        <v>191</v>
      </c>
      <c r="D122" s="47" t="s">
        <v>29</v>
      </c>
      <c r="E122" s="47">
        <v>35</v>
      </c>
      <c r="F122" s="47">
        <v>91</v>
      </c>
      <c r="G122" s="47" t="s">
        <v>15</v>
      </c>
    </row>
    <row r="123" s="33" customFormat="1" customHeight="1" spans="1:7">
      <c r="A123" s="48">
        <v>43623</v>
      </c>
      <c r="B123" s="47">
        <v>9891318642</v>
      </c>
      <c r="C123" s="47" t="s">
        <v>192</v>
      </c>
      <c r="D123" s="47" t="s">
        <v>143</v>
      </c>
      <c r="E123" s="47">
        <v>35</v>
      </c>
      <c r="F123" s="47">
        <v>36</v>
      </c>
      <c r="G123" s="47" t="s">
        <v>15</v>
      </c>
    </row>
    <row r="124" s="33" customFormat="1" customHeight="1" spans="1:7">
      <c r="A124" s="48">
        <v>43623</v>
      </c>
      <c r="B124" s="47">
        <v>9891251276</v>
      </c>
      <c r="C124" s="47" t="s">
        <v>193</v>
      </c>
      <c r="D124" s="47" t="s">
        <v>159</v>
      </c>
      <c r="E124" s="47">
        <v>17</v>
      </c>
      <c r="F124" s="47">
        <v>51.2</v>
      </c>
      <c r="G124" s="47">
        <v>82616</v>
      </c>
    </row>
    <row r="125" s="33" customFormat="1" customHeight="1" spans="1:7">
      <c r="A125" s="48">
        <v>43623</v>
      </c>
      <c r="B125" s="47">
        <v>9891276622</v>
      </c>
      <c r="C125" s="47" t="s">
        <v>194</v>
      </c>
      <c r="D125" s="47" t="s">
        <v>195</v>
      </c>
      <c r="E125" s="47">
        <v>14</v>
      </c>
      <c r="F125" s="47">
        <v>61</v>
      </c>
      <c r="G125" s="51"/>
    </row>
    <row r="126" s="33" customFormat="1" customHeight="1" spans="1:7">
      <c r="A126" s="48">
        <v>43623</v>
      </c>
      <c r="B126" s="47">
        <v>9891258626</v>
      </c>
      <c r="C126" s="47" t="s">
        <v>196</v>
      </c>
      <c r="D126" s="47" t="s">
        <v>82</v>
      </c>
      <c r="E126" s="47">
        <v>35</v>
      </c>
      <c r="F126" s="47">
        <v>110.4</v>
      </c>
      <c r="G126" s="47" t="s">
        <v>15</v>
      </c>
    </row>
    <row r="127" s="33" customFormat="1" customHeight="1" spans="1:7">
      <c r="A127" s="48">
        <v>43623</v>
      </c>
      <c r="B127" s="47">
        <v>9891261493</v>
      </c>
      <c r="C127" s="47" t="s">
        <v>197</v>
      </c>
      <c r="D127" s="47" t="s">
        <v>43</v>
      </c>
      <c r="E127" s="47">
        <v>35</v>
      </c>
      <c r="F127" s="47">
        <v>91</v>
      </c>
      <c r="G127" s="47" t="s">
        <v>15</v>
      </c>
    </row>
    <row r="128" s="33" customFormat="1" customHeight="1" spans="1:7">
      <c r="A128" s="48">
        <v>43623</v>
      </c>
      <c r="B128" s="47">
        <v>9891270980</v>
      </c>
      <c r="C128" s="47" t="s">
        <v>198</v>
      </c>
      <c r="D128" s="47" t="s">
        <v>199</v>
      </c>
      <c r="E128" s="47">
        <v>1</v>
      </c>
      <c r="F128" s="47">
        <v>8</v>
      </c>
      <c r="G128" s="51"/>
    </row>
    <row r="129" s="33" customFormat="1" customHeight="1" spans="1:7">
      <c r="A129" s="48">
        <v>43623</v>
      </c>
      <c r="B129" s="47">
        <v>9891276568</v>
      </c>
      <c r="C129" s="47" t="s">
        <v>200</v>
      </c>
      <c r="D129" s="47" t="s">
        <v>119</v>
      </c>
      <c r="E129" s="47">
        <v>1</v>
      </c>
      <c r="F129" s="47">
        <v>9</v>
      </c>
      <c r="G129" s="51"/>
    </row>
    <row r="130" s="33" customFormat="1" customHeight="1" spans="1:7">
      <c r="A130" s="48">
        <v>43623</v>
      </c>
      <c r="B130" s="47">
        <v>9891261153</v>
      </c>
      <c r="C130" s="47" t="s">
        <v>201</v>
      </c>
      <c r="D130" s="47" t="s">
        <v>133</v>
      </c>
      <c r="E130" s="47">
        <v>1</v>
      </c>
      <c r="F130" s="47">
        <v>8</v>
      </c>
      <c r="G130" s="51"/>
    </row>
    <row r="131" s="33" customFormat="1" customHeight="1" spans="1:7">
      <c r="A131" s="48">
        <v>43623</v>
      </c>
      <c r="B131" s="47">
        <v>9891278826</v>
      </c>
      <c r="C131" s="47" t="s">
        <v>202</v>
      </c>
      <c r="D131" s="47" t="s">
        <v>133</v>
      </c>
      <c r="E131" s="47">
        <v>1</v>
      </c>
      <c r="F131" s="47">
        <v>8</v>
      </c>
      <c r="G131" s="51"/>
    </row>
    <row r="132" s="33" customFormat="1" customHeight="1" spans="1:7">
      <c r="A132" s="48">
        <v>43623</v>
      </c>
      <c r="B132" s="47">
        <v>9891322755</v>
      </c>
      <c r="C132" s="47" t="s">
        <v>203</v>
      </c>
      <c r="D132" s="47" t="s">
        <v>143</v>
      </c>
      <c r="E132" s="47">
        <v>1</v>
      </c>
      <c r="F132" s="47">
        <v>6</v>
      </c>
      <c r="G132" s="51"/>
    </row>
    <row r="133" s="33" customFormat="1" customHeight="1" spans="1:7">
      <c r="A133" s="43">
        <v>43624</v>
      </c>
      <c r="B133" s="44">
        <v>8346815876</v>
      </c>
      <c r="C133" s="45" t="s">
        <v>204</v>
      </c>
      <c r="D133" s="45" t="s">
        <v>106</v>
      </c>
      <c r="E133" s="45">
        <v>14</v>
      </c>
      <c r="F133" s="45">
        <v>19</v>
      </c>
      <c r="G133" s="45">
        <v>8213</v>
      </c>
    </row>
    <row r="134" s="33" customFormat="1" customHeight="1" spans="1:7">
      <c r="A134" s="43">
        <v>43624</v>
      </c>
      <c r="B134" s="44">
        <v>8346816900</v>
      </c>
      <c r="C134" s="45" t="s">
        <v>205</v>
      </c>
      <c r="D134" s="45" t="s">
        <v>122</v>
      </c>
      <c r="E134" s="45">
        <v>19</v>
      </c>
      <c r="F134" s="45">
        <v>56.6</v>
      </c>
      <c r="G134" s="45"/>
    </row>
    <row r="135" s="33" customFormat="1" customHeight="1" spans="1:7">
      <c r="A135" s="43">
        <v>43624</v>
      </c>
      <c r="B135" s="44">
        <v>8346611866</v>
      </c>
      <c r="C135" s="45" t="s">
        <v>206</v>
      </c>
      <c r="D135" s="45" t="s">
        <v>99</v>
      </c>
      <c r="E135" s="45">
        <v>1</v>
      </c>
      <c r="F135" s="45">
        <v>8</v>
      </c>
      <c r="G135" s="45"/>
    </row>
    <row r="136" s="33" customFormat="1" customHeight="1" spans="1:7">
      <c r="A136" s="43">
        <v>43624</v>
      </c>
      <c r="B136" s="44">
        <v>8346611813</v>
      </c>
      <c r="C136" s="45" t="s">
        <v>207</v>
      </c>
      <c r="D136" s="45" t="s">
        <v>33</v>
      </c>
      <c r="E136" s="45">
        <v>1</v>
      </c>
      <c r="F136" s="45">
        <v>8</v>
      </c>
      <c r="G136" s="45"/>
    </row>
    <row r="137" s="33" customFormat="1" customHeight="1" spans="1:7">
      <c r="A137" s="43">
        <v>43624</v>
      </c>
      <c r="B137" s="44">
        <v>8346611632</v>
      </c>
      <c r="C137" s="45" t="s">
        <v>208</v>
      </c>
      <c r="D137" s="45" t="s">
        <v>209</v>
      </c>
      <c r="E137" s="45">
        <v>1</v>
      </c>
      <c r="F137" s="45">
        <v>6</v>
      </c>
      <c r="G137" s="45"/>
    </row>
    <row r="138" s="33" customFormat="1" customHeight="1" spans="1:7">
      <c r="A138" s="43">
        <v>43624</v>
      </c>
      <c r="B138" s="44">
        <v>8346611554</v>
      </c>
      <c r="C138" s="45" t="s">
        <v>210</v>
      </c>
      <c r="D138" s="45" t="s">
        <v>138</v>
      </c>
      <c r="E138" s="45">
        <v>1</v>
      </c>
      <c r="F138" s="45">
        <v>6</v>
      </c>
      <c r="G138" s="45"/>
    </row>
    <row r="139" s="33" customFormat="1" customHeight="1" spans="1:7">
      <c r="A139" s="43">
        <v>43624</v>
      </c>
      <c r="B139" s="44">
        <v>8346611524</v>
      </c>
      <c r="C139" s="45" t="s">
        <v>211</v>
      </c>
      <c r="D139" s="45" t="s">
        <v>212</v>
      </c>
      <c r="E139" s="45">
        <v>1</v>
      </c>
      <c r="F139" s="45">
        <v>8</v>
      </c>
      <c r="G139" s="45"/>
    </row>
    <row r="140" s="33" customFormat="1" customHeight="1" spans="1:7">
      <c r="A140" s="48">
        <v>43624</v>
      </c>
      <c r="B140" s="47">
        <v>98917441435</v>
      </c>
      <c r="C140" s="47" t="s">
        <v>213</v>
      </c>
      <c r="D140" s="47" t="s">
        <v>214</v>
      </c>
      <c r="E140" s="47">
        <v>35</v>
      </c>
      <c r="F140" s="47">
        <v>94.2</v>
      </c>
      <c r="G140" s="47" t="s">
        <v>15</v>
      </c>
    </row>
    <row r="141" s="33" customFormat="1" customHeight="1" spans="1:7">
      <c r="A141" s="48">
        <v>43624</v>
      </c>
      <c r="B141" s="47">
        <v>98991727881</v>
      </c>
      <c r="C141" s="47" t="s">
        <v>215</v>
      </c>
      <c r="D141" s="47" t="s">
        <v>216</v>
      </c>
      <c r="E141" s="47">
        <v>1</v>
      </c>
      <c r="F141" s="47">
        <v>8</v>
      </c>
      <c r="G141" s="51"/>
    </row>
    <row r="142" s="33" customFormat="1" customHeight="1" spans="1:7">
      <c r="A142" s="48">
        <v>43624</v>
      </c>
      <c r="B142" s="47">
        <v>9891743746</v>
      </c>
      <c r="C142" s="47" t="s">
        <v>217</v>
      </c>
      <c r="D142" s="47" t="s">
        <v>157</v>
      </c>
      <c r="E142" s="47">
        <v>1</v>
      </c>
      <c r="F142" s="47">
        <v>8</v>
      </c>
      <c r="G142" s="51"/>
    </row>
    <row r="143" s="33" customFormat="1" customHeight="1" spans="1:7">
      <c r="A143" s="48">
        <v>43624</v>
      </c>
      <c r="B143" s="47">
        <v>9891838473</v>
      </c>
      <c r="C143" s="47" t="s">
        <v>218</v>
      </c>
      <c r="D143" s="47" t="s">
        <v>143</v>
      </c>
      <c r="E143" s="47">
        <v>6.9</v>
      </c>
      <c r="F143" s="47">
        <v>22</v>
      </c>
      <c r="G143" s="47">
        <v>8216</v>
      </c>
    </row>
    <row r="144" s="33" customFormat="1" customHeight="1" spans="1:7">
      <c r="A144" s="48">
        <v>43624</v>
      </c>
      <c r="B144" s="47">
        <v>9891850743</v>
      </c>
      <c r="C144" s="47" t="s">
        <v>219</v>
      </c>
      <c r="D144" s="47" t="s">
        <v>43</v>
      </c>
      <c r="E144" s="47">
        <v>35</v>
      </c>
      <c r="F144" s="47">
        <v>91</v>
      </c>
      <c r="G144" s="47" t="s">
        <v>15</v>
      </c>
    </row>
    <row r="145" s="33" customFormat="1" customHeight="1" spans="1:7">
      <c r="A145" s="48">
        <v>43624</v>
      </c>
      <c r="B145" s="47">
        <v>9891915676</v>
      </c>
      <c r="C145" s="47" t="s">
        <v>220</v>
      </c>
      <c r="D145" s="47" t="s">
        <v>143</v>
      </c>
      <c r="E145" s="47">
        <v>24</v>
      </c>
      <c r="F145" s="47">
        <v>34</v>
      </c>
      <c r="G145" s="47">
        <v>703</v>
      </c>
    </row>
    <row r="146" s="33" customFormat="1" customHeight="1" spans="1:7">
      <c r="A146" s="48">
        <v>43624</v>
      </c>
      <c r="B146" s="47">
        <v>9891861074</v>
      </c>
      <c r="C146" s="47" t="s">
        <v>221</v>
      </c>
      <c r="D146" s="47" t="s">
        <v>222</v>
      </c>
      <c r="E146" s="47">
        <v>1</v>
      </c>
      <c r="F146" s="47">
        <v>8</v>
      </c>
      <c r="G146" s="52"/>
    </row>
    <row r="147" s="33" customFormat="1" customHeight="1" spans="1:7">
      <c r="A147" s="48">
        <v>43624</v>
      </c>
      <c r="B147" s="47">
        <v>9891853337</v>
      </c>
      <c r="C147" s="47" t="s">
        <v>223</v>
      </c>
      <c r="D147" s="47" t="s">
        <v>133</v>
      </c>
      <c r="E147" s="47">
        <v>1</v>
      </c>
      <c r="F147" s="47">
        <v>8</v>
      </c>
      <c r="G147" s="51"/>
    </row>
    <row r="148" s="33" customFormat="1" customHeight="1" spans="1:7">
      <c r="A148" s="48">
        <v>43624</v>
      </c>
      <c r="B148" s="47">
        <v>9891706821</v>
      </c>
      <c r="C148" s="47" t="s">
        <v>224</v>
      </c>
      <c r="D148" s="47" t="s">
        <v>41</v>
      </c>
      <c r="E148" s="47">
        <v>36</v>
      </c>
      <c r="F148" s="47">
        <v>87.6</v>
      </c>
      <c r="G148" s="47">
        <v>801</v>
      </c>
    </row>
    <row r="149" s="33" customFormat="1" customHeight="1" spans="1:7">
      <c r="A149" s="40">
        <v>43624</v>
      </c>
      <c r="B149" s="41">
        <v>8346616115</v>
      </c>
      <c r="C149" s="42" t="s">
        <v>140</v>
      </c>
      <c r="D149" s="42" t="s">
        <v>123</v>
      </c>
      <c r="E149" s="42">
        <v>1</v>
      </c>
      <c r="F149" s="42">
        <v>8</v>
      </c>
      <c r="G149" s="42"/>
    </row>
    <row r="150" s="33" customFormat="1" customHeight="1" spans="1:7">
      <c r="A150" s="40">
        <v>43624</v>
      </c>
      <c r="B150" s="41">
        <v>8346616428</v>
      </c>
      <c r="C150" s="42" t="s">
        <v>225</v>
      </c>
      <c r="D150" s="42" t="s">
        <v>41</v>
      </c>
      <c r="E150" s="42">
        <v>1</v>
      </c>
      <c r="F150" s="42">
        <v>8</v>
      </c>
      <c r="G150" s="42"/>
    </row>
    <row r="151" s="33" customFormat="1" customHeight="1" spans="1:7">
      <c r="A151" s="40">
        <v>43624</v>
      </c>
      <c r="B151" s="41">
        <v>9891741435</v>
      </c>
      <c r="C151" s="42" t="s">
        <v>226</v>
      </c>
      <c r="D151" s="42" t="s">
        <v>214</v>
      </c>
      <c r="E151" s="42">
        <v>35</v>
      </c>
      <c r="F151" s="42">
        <v>94</v>
      </c>
      <c r="G151" s="42"/>
    </row>
    <row r="152" s="33" customFormat="1" customHeight="1" spans="1:7">
      <c r="A152" s="40">
        <v>43624</v>
      </c>
      <c r="B152" s="41">
        <v>8346410808</v>
      </c>
      <c r="C152" s="42" t="s">
        <v>181</v>
      </c>
      <c r="D152" s="42" t="s">
        <v>227</v>
      </c>
      <c r="E152" s="42">
        <v>44</v>
      </c>
      <c r="F152" s="42">
        <v>181</v>
      </c>
      <c r="G152" s="42"/>
    </row>
    <row r="153" s="33" customFormat="1" customHeight="1" spans="1:7">
      <c r="A153" s="40">
        <v>43624</v>
      </c>
      <c r="B153" s="41">
        <v>9891727881</v>
      </c>
      <c r="C153" s="42" t="s">
        <v>228</v>
      </c>
      <c r="D153" s="42" t="s">
        <v>175</v>
      </c>
      <c r="E153" s="42">
        <v>1</v>
      </c>
      <c r="F153" s="42">
        <v>8</v>
      </c>
      <c r="G153" s="42"/>
    </row>
    <row r="154" s="33" customFormat="1" customHeight="1" spans="1:7">
      <c r="A154" s="43">
        <v>43625</v>
      </c>
      <c r="B154" s="44">
        <v>8346957297</v>
      </c>
      <c r="C154" s="45" t="s">
        <v>229</v>
      </c>
      <c r="D154" s="45" t="s">
        <v>43</v>
      </c>
      <c r="E154" s="45">
        <v>1</v>
      </c>
      <c r="F154" s="45">
        <v>8</v>
      </c>
      <c r="G154" s="45"/>
    </row>
    <row r="155" s="33" customFormat="1" customHeight="1" spans="1:7">
      <c r="A155" s="43">
        <v>43625</v>
      </c>
      <c r="B155" s="44">
        <v>8346957526</v>
      </c>
      <c r="C155" s="45" t="s">
        <v>230</v>
      </c>
      <c r="D155" s="45" t="s">
        <v>231</v>
      </c>
      <c r="E155" s="45">
        <v>1</v>
      </c>
      <c r="F155" s="45">
        <v>6</v>
      </c>
      <c r="G155" s="45"/>
    </row>
    <row r="156" s="33" customFormat="1" customHeight="1" spans="1:7">
      <c r="A156" s="43">
        <v>43625</v>
      </c>
      <c r="B156" s="44">
        <v>8346957605</v>
      </c>
      <c r="C156" s="45" t="s">
        <v>232</v>
      </c>
      <c r="D156" s="45" t="s">
        <v>82</v>
      </c>
      <c r="E156" s="45">
        <v>1</v>
      </c>
      <c r="F156" s="45">
        <v>9</v>
      </c>
      <c r="G156" s="45"/>
    </row>
    <row r="157" s="33" customFormat="1" customHeight="1" spans="1:7">
      <c r="A157" s="43">
        <v>43625</v>
      </c>
      <c r="B157" s="44">
        <v>8346958641</v>
      </c>
      <c r="C157" s="45" t="s">
        <v>233</v>
      </c>
      <c r="D157" s="45" t="s">
        <v>234</v>
      </c>
      <c r="E157" s="45">
        <v>1</v>
      </c>
      <c r="F157" s="45">
        <v>6</v>
      </c>
      <c r="G157" s="45"/>
    </row>
    <row r="158" s="33" customFormat="1" customHeight="1" spans="1:7">
      <c r="A158" s="43">
        <v>43625</v>
      </c>
      <c r="B158" s="44">
        <v>8346958701</v>
      </c>
      <c r="C158" s="45" t="s">
        <v>235</v>
      </c>
      <c r="D158" s="45" t="s">
        <v>236</v>
      </c>
      <c r="E158" s="45">
        <v>1</v>
      </c>
      <c r="F158" s="45">
        <v>8</v>
      </c>
      <c r="G158" s="45"/>
    </row>
    <row r="159" s="33" customFormat="1" customHeight="1" spans="1:7">
      <c r="A159" s="43">
        <v>43625</v>
      </c>
      <c r="B159" s="44">
        <v>8346955909</v>
      </c>
      <c r="C159" s="45" t="s">
        <v>237</v>
      </c>
      <c r="D159" s="45" t="s">
        <v>43</v>
      </c>
      <c r="E159" s="45">
        <v>17</v>
      </c>
      <c r="F159" s="45">
        <v>51.2</v>
      </c>
      <c r="G159" s="45" t="s">
        <v>238</v>
      </c>
    </row>
    <row r="160" s="33" customFormat="1" customHeight="1" spans="1:7">
      <c r="A160" s="43">
        <v>43625</v>
      </c>
      <c r="B160" s="44" t="s">
        <v>239</v>
      </c>
      <c r="C160" s="45" t="s">
        <v>240</v>
      </c>
      <c r="D160" s="45" t="s">
        <v>209</v>
      </c>
      <c r="E160" s="45">
        <f>35*5</f>
        <v>175</v>
      </c>
      <c r="F160" s="45">
        <v>204</v>
      </c>
      <c r="G160" s="45"/>
    </row>
    <row r="161" s="33" customFormat="1" customHeight="1" spans="1:7">
      <c r="A161" s="48">
        <v>43625</v>
      </c>
      <c r="B161" s="47">
        <v>9892164687</v>
      </c>
      <c r="C161" s="47" t="s">
        <v>241</v>
      </c>
      <c r="D161" s="47" t="s">
        <v>56</v>
      </c>
      <c r="E161" s="47">
        <v>35</v>
      </c>
      <c r="F161" s="47">
        <v>110.4</v>
      </c>
      <c r="G161" s="47" t="s">
        <v>15</v>
      </c>
    </row>
    <row r="162" s="33" customFormat="1" customHeight="1" spans="1:7">
      <c r="A162" s="48">
        <v>43625</v>
      </c>
      <c r="B162" s="47">
        <v>9892314693</v>
      </c>
      <c r="C162" s="47" t="s">
        <v>242</v>
      </c>
      <c r="D162" s="47" t="s">
        <v>43</v>
      </c>
      <c r="E162" s="47">
        <v>1</v>
      </c>
      <c r="F162" s="47">
        <v>8</v>
      </c>
      <c r="G162" s="52"/>
    </row>
    <row r="163" s="33" customFormat="1" customHeight="1" spans="1:7">
      <c r="A163" s="48">
        <v>43625</v>
      </c>
      <c r="B163" s="47">
        <v>9891911288</v>
      </c>
      <c r="C163" s="47" t="s">
        <v>243</v>
      </c>
      <c r="D163" s="47" t="s">
        <v>244</v>
      </c>
      <c r="E163" s="47">
        <v>35</v>
      </c>
      <c r="F163" s="47">
        <v>120.6</v>
      </c>
      <c r="G163" s="47" t="s">
        <v>15</v>
      </c>
    </row>
    <row r="164" s="33" customFormat="1" customHeight="1" spans="1:7">
      <c r="A164" s="48">
        <v>43625</v>
      </c>
      <c r="B164" s="47">
        <v>9892209167</v>
      </c>
      <c r="C164" s="47" t="s">
        <v>245</v>
      </c>
      <c r="D164" s="47" t="s">
        <v>138</v>
      </c>
      <c r="E164" s="47">
        <v>36</v>
      </c>
      <c r="F164" s="47">
        <v>41</v>
      </c>
      <c r="G164" s="47">
        <v>801</v>
      </c>
    </row>
    <row r="165" s="33" customFormat="1" customHeight="1" spans="1:7">
      <c r="A165" s="48">
        <v>43625</v>
      </c>
      <c r="B165" s="47">
        <v>9892336647</v>
      </c>
      <c r="C165" s="47" t="s">
        <v>246</v>
      </c>
      <c r="D165" s="47" t="s">
        <v>27</v>
      </c>
      <c r="E165" s="47">
        <v>17</v>
      </c>
      <c r="F165" s="47">
        <v>51.2</v>
      </c>
      <c r="G165" s="47" t="s">
        <v>111</v>
      </c>
    </row>
    <row r="166" s="33" customFormat="1" customHeight="1" spans="1:7">
      <c r="A166" s="48">
        <v>43625</v>
      </c>
      <c r="B166" s="47">
        <v>9892196848</v>
      </c>
      <c r="C166" s="47" t="s">
        <v>247</v>
      </c>
      <c r="D166" s="47" t="s">
        <v>188</v>
      </c>
      <c r="E166" s="47">
        <v>1</v>
      </c>
      <c r="F166" s="47">
        <v>8</v>
      </c>
      <c r="G166" s="52"/>
    </row>
    <row r="167" s="33" customFormat="1" customHeight="1" spans="1:7">
      <c r="A167" s="48">
        <v>43625</v>
      </c>
      <c r="B167" s="47">
        <v>9892201264</v>
      </c>
      <c r="C167" s="47" t="s">
        <v>248</v>
      </c>
      <c r="D167" s="47" t="s">
        <v>249</v>
      </c>
      <c r="E167" s="47">
        <v>1</v>
      </c>
      <c r="F167" s="47">
        <v>8</v>
      </c>
      <c r="G167" s="52"/>
    </row>
    <row r="168" s="33" customFormat="1" customHeight="1" spans="1:7">
      <c r="A168" s="48">
        <v>43625</v>
      </c>
      <c r="B168" s="47">
        <v>9892409049</v>
      </c>
      <c r="C168" s="47" t="s">
        <v>250</v>
      </c>
      <c r="D168" s="47" t="s">
        <v>251</v>
      </c>
      <c r="E168" s="47">
        <v>1</v>
      </c>
      <c r="F168" s="51">
        <v>8</v>
      </c>
      <c r="G168" s="51"/>
    </row>
    <row r="169" s="33" customFormat="1" customHeight="1" spans="1:7">
      <c r="A169" s="40">
        <v>43625</v>
      </c>
      <c r="B169" s="41">
        <v>8347155806</v>
      </c>
      <c r="C169" s="42" t="s">
        <v>107</v>
      </c>
      <c r="D169" s="42" t="s">
        <v>108</v>
      </c>
      <c r="E169" s="42">
        <v>1</v>
      </c>
      <c r="F169" s="42">
        <v>9</v>
      </c>
      <c r="G169" s="42"/>
    </row>
    <row r="170" s="33" customFormat="1" customHeight="1" spans="1:7">
      <c r="A170" s="40">
        <v>43625</v>
      </c>
      <c r="B170" s="41">
        <v>8347140136</v>
      </c>
      <c r="C170" s="42" t="s">
        <v>252</v>
      </c>
      <c r="D170" s="42" t="s">
        <v>123</v>
      </c>
      <c r="E170" s="42">
        <v>1</v>
      </c>
      <c r="F170" s="42">
        <v>8</v>
      </c>
      <c r="G170" s="42"/>
    </row>
    <row r="171" s="33" customFormat="1" customHeight="1" spans="1:7">
      <c r="A171" s="40">
        <v>43625</v>
      </c>
      <c r="B171" s="41">
        <v>8347148317</v>
      </c>
      <c r="C171" s="42" t="s">
        <v>73</v>
      </c>
      <c r="D171" s="42" t="s">
        <v>33</v>
      </c>
      <c r="E171" s="42">
        <v>1</v>
      </c>
      <c r="F171" s="42">
        <v>8</v>
      </c>
      <c r="G171" s="42"/>
    </row>
    <row r="172" s="33" customFormat="1" customHeight="1" spans="1:7">
      <c r="A172" s="40">
        <v>43625</v>
      </c>
      <c r="B172" s="41">
        <v>8347141879</v>
      </c>
      <c r="C172" s="42" t="s">
        <v>183</v>
      </c>
      <c r="D172" s="42" t="s">
        <v>41</v>
      </c>
      <c r="E172" s="42">
        <v>1</v>
      </c>
      <c r="F172" s="42">
        <v>8</v>
      </c>
      <c r="G172" s="42"/>
    </row>
    <row r="173" s="33" customFormat="1" customHeight="1" spans="1:7">
      <c r="A173" s="40">
        <v>43625</v>
      </c>
      <c r="B173" s="41">
        <v>8347127824</v>
      </c>
      <c r="C173" s="42" t="s">
        <v>240</v>
      </c>
      <c r="D173" s="42" t="s">
        <v>117</v>
      </c>
      <c r="E173" s="42">
        <v>175</v>
      </c>
      <c r="F173" s="42">
        <v>204</v>
      </c>
      <c r="G173" s="42"/>
    </row>
    <row r="174" s="33" customFormat="1" customHeight="1" spans="1:7">
      <c r="A174" s="48">
        <v>43626</v>
      </c>
      <c r="B174" s="47">
        <v>9892402730</v>
      </c>
      <c r="C174" s="47" t="s">
        <v>253</v>
      </c>
      <c r="D174" s="47" t="s">
        <v>33</v>
      </c>
      <c r="E174" s="47">
        <v>17</v>
      </c>
      <c r="F174" s="47">
        <v>51.2</v>
      </c>
      <c r="G174" s="47" t="s">
        <v>171</v>
      </c>
    </row>
    <row r="175" s="33" customFormat="1" customHeight="1" spans="1:7">
      <c r="A175" s="48">
        <v>43626</v>
      </c>
      <c r="B175" s="47">
        <v>9892425404</v>
      </c>
      <c r="C175" s="47" t="s">
        <v>253</v>
      </c>
      <c r="D175" s="47" t="s">
        <v>33</v>
      </c>
      <c r="E175" s="47">
        <v>17</v>
      </c>
      <c r="F175" s="47">
        <v>97</v>
      </c>
      <c r="G175" s="47" t="s">
        <v>171</v>
      </c>
    </row>
    <row r="176" s="33" customFormat="1" customHeight="1" spans="1:7">
      <c r="A176" s="48">
        <v>43626</v>
      </c>
      <c r="B176" s="47">
        <v>9892897983</v>
      </c>
      <c r="C176" s="47" t="s">
        <v>254</v>
      </c>
      <c r="D176" s="47" t="s">
        <v>145</v>
      </c>
      <c r="E176" s="47">
        <v>31</v>
      </c>
      <c r="F176" s="47">
        <v>71</v>
      </c>
      <c r="G176" s="47" t="s">
        <v>90</v>
      </c>
    </row>
    <row r="177" s="33" customFormat="1" customHeight="1" spans="1:7">
      <c r="A177" s="48">
        <v>43626</v>
      </c>
      <c r="B177" s="47">
        <v>9892402687</v>
      </c>
      <c r="C177" s="47" t="s">
        <v>255</v>
      </c>
      <c r="D177" s="47" t="s">
        <v>143</v>
      </c>
      <c r="E177" s="47">
        <v>17</v>
      </c>
      <c r="F177" s="47">
        <v>22</v>
      </c>
      <c r="G177" s="47" t="s">
        <v>171</v>
      </c>
    </row>
    <row r="178" s="33" customFormat="1" customHeight="1" spans="1:7">
      <c r="A178" s="48">
        <v>43626</v>
      </c>
      <c r="B178" s="47">
        <v>9892756410</v>
      </c>
      <c r="C178" s="47" t="s">
        <v>256</v>
      </c>
      <c r="D178" s="47" t="s">
        <v>143</v>
      </c>
      <c r="E178" s="47">
        <v>35</v>
      </c>
      <c r="F178" s="47">
        <v>36</v>
      </c>
      <c r="G178" s="47" t="s">
        <v>15</v>
      </c>
    </row>
    <row r="179" s="33" customFormat="1" customHeight="1" spans="1:7">
      <c r="A179" s="48">
        <v>43626</v>
      </c>
      <c r="B179" s="47">
        <v>9892826289</v>
      </c>
      <c r="C179" s="47" t="s">
        <v>257</v>
      </c>
      <c r="D179" s="47" t="s">
        <v>82</v>
      </c>
      <c r="E179" s="47">
        <v>19</v>
      </c>
      <c r="F179" s="47">
        <v>81</v>
      </c>
      <c r="G179" s="51"/>
    </row>
    <row r="180" s="33" customFormat="1" customHeight="1" spans="1:7">
      <c r="A180" s="48">
        <v>43626</v>
      </c>
      <c r="B180" s="47">
        <v>9892361387</v>
      </c>
      <c r="C180" s="47" t="s">
        <v>258</v>
      </c>
      <c r="D180" s="47" t="s">
        <v>27</v>
      </c>
      <c r="E180" s="47">
        <v>17</v>
      </c>
      <c r="F180" s="47">
        <v>51</v>
      </c>
      <c r="G180" s="47" t="s">
        <v>111</v>
      </c>
    </row>
    <row r="181" s="33" customFormat="1" customHeight="1" spans="1:7">
      <c r="A181" s="48">
        <v>43626</v>
      </c>
      <c r="B181" s="47">
        <v>9892761623</v>
      </c>
      <c r="C181" s="47" t="s">
        <v>259</v>
      </c>
      <c r="D181" s="47" t="s">
        <v>143</v>
      </c>
      <c r="E181" s="47">
        <v>35</v>
      </c>
      <c r="F181" s="47">
        <v>36</v>
      </c>
      <c r="G181" s="47" t="s">
        <v>15</v>
      </c>
    </row>
    <row r="182" s="33" customFormat="1" customHeight="1" spans="1:7">
      <c r="A182" s="48">
        <v>43626</v>
      </c>
      <c r="B182" s="47">
        <v>9892765613</v>
      </c>
      <c r="C182" s="47" t="s">
        <v>260</v>
      </c>
      <c r="D182" s="47" t="s">
        <v>43</v>
      </c>
      <c r="E182" s="47">
        <v>35</v>
      </c>
      <c r="F182" s="47">
        <v>91</v>
      </c>
      <c r="G182" s="47" t="s">
        <v>15</v>
      </c>
    </row>
    <row r="183" s="33" customFormat="1" customHeight="1" spans="1:7">
      <c r="A183" s="48">
        <v>43626</v>
      </c>
      <c r="B183" s="47">
        <v>9892735817</v>
      </c>
      <c r="C183" s="47" t="s">
        <v>261</v>
      </c>
      <c r="D183" s="47" t="s">
        <v>244</v>
      </c>
      <c r="E183" s="47">
        <v>1</v>
      </c>
      <c r="F183" s="51">
        <v>9</v>
      </c>
      <c r="G183" s="51"/>
    </row>
    <row r="184" s="19" customFormat="1" customHeight="1" spans="1:7">
      <c r="A184" s="48">
        <v>43626</v>
      </c>
      <c r="B184" s="47">
        <v>9892752377</v>
      </c>
      <c r="C184" s="47" t="s">
        <v>262</v>
      </c>
      <c r="D184" s="47" t="s">
        <v>249</v>
      </c>
      <c r="E184" s="47">
        <v>1</v>
      </c>
      <c r="F184" s="51">
        <v>8</v>
      </c>
      <c r="G184" s="52"/>
    </row>
    <row r="185" s="19" customFormat="1" customHeight="1" spans="1:7">
      <c r="A185" s="40">
        <v>43626</v>
      </c>
      <c r="B185" s="41">
        <v>7793306260</v>
      </c>
      <c r="C185" s="42" t="s">
        <v>263</v>
      </c>
      <c r="D185" s="42" t="s">
        <v>122</v>
      </c>
      <c r="E185" s="42">
        <v>1</v>
      </c>
      <c r="F185" s="42">
        <v>8</v>
      </c>
      <c r="G185" s="42"/>
    </row>
    <row r="186" s="19" customFormat="1" customHeight="1" spans="1:7">
      <c r="A186" s="40">
        <v>43626</v>
      </c>
      <c r="B186" s="41">
        <v>7793306259</v>
      </c>
      <c r="C186" s="42" t="s">
        <v>264</v>
      </c>
      <c r="D186" s="42" t="s">
        <v>122</v>
      </c>
      <c r="E186" s="42">
        <v>1</v>
      </c>
      <c r="F186" s="42">
        <v>8</v>
      </c>
      <c r="G186" s="42"/>
    </row>
    <row r="187" s="19" customFormat="1" customHeight="1" spans="1:7">
      <c r="A187" s="40">
        <v>43626</v>
      </c>
      <c r="B187" s="41">
        <v>7793306300</v>
      </c>
      <c r="C187" s="42" t="s">
        <v>265</v>
      </c>
      <c r="D187" s="42" t="s">
        <v>117</v>
      </c>
      <c r="E187" s="42">
        <v>1</v>
      </c>
      <c r="F187" s="42">
        <v>6</v>
      </c>
      <c r="G187" s="42"/>
    </row>
    <row r="188" s="19" customFormat="1" customHeight="1" spans="1:7">
      <c r="A188" s="40">
        <v>43626</v>
      </c>
      <c r="B188" s="41">
        <v>7793306299</v>
      </c>
      <c r="C188" s="42" t="s">
        <v>266</v>
      </c>
      <c r="D188" s="42" t="s">
        <v>117</v>
      </c>
      <c r="E188" s="42">
        <v>1</v>
      </c>
      <c r="F188" s="42">
        <v>6</v>
      </c>
      <c r="G188" s="42"/>
    </row>
    <row r="189" s="19" customFormat="1" customHeight="1" spans="1:7">
      <c r="A189" s="40">
        <v>43626</v>
      </c>
      <c r="B189" s="41">
        <v>9892826284</v>
      </c>
      <c r="C189" s="42" t="s">
        <v>226</v>
      </c>
      <c r="D189" s="42" t="s">
        <v>27</v>
      </c>
      <c r="E189" s="42">
        <v>1</v>
      </c>
      <c r="F189" s="42">
        <v>8</v>
      </c>
      <c r="G189" s="42"/>
    </row>
    <row r="190" s="19" customFormat="1" customHeight="1" spans="1:7">
      <c r="A190" s="43">
        <v>43627</v>
      </c>
      <c r="B190" s="44">
        <v>8347789259</v>
      </c>
      <c r="C190" s="45" t="s">
        <v>267</v>
      </c>
      <c r="D190" s="45" t="s">
        <v>159</v>
      </c>
      <c r="E190" s="45">
        <v>1</v>
      </c>
      <c r="F190" s="45">
        <v>8</v>
      </c>
      <c r="G190" s="45"/>
    </row>
    <row r="191" s="19" customFormat="1" customHeight="1" spans="1:7">
      <c r="A191" s="43">
        <v>43627</v>
      </c>
      <c r="B191" s="44">
        <v>8348049902</v>
      </c>
      <c r="C191" s="45" t="s">
        <v>268</v>
      </c>
      <c r="D191" s="45" t="s">
        <v>269</v>
      </c>
      <c r="E191" s="45">
        <v>1</v>
      </c>
      <c r="F191" s="45">
        <v>94</v>
      </c>
      <c r="G191" s="45"/>
    </row>
    <row r="192" s="19" customFormat="1" customHeight="1" spans="1:7">
      <c r="A192" s="43">
        <v>43627</v>
      </c>
      <c r="B192" s="44">
        <v>8348050691</v>
      </c>
      <c r="C192" s="45" t="s">
        <v>270</v>
      </c>
      <c r="D192" s="45" t="s">
        <v>41</v>
      </c>
      <c r="E192" s="45">
        <v>1</v>
      </c>
      <c r="F192" s="45">
        <v>65</v>
      </c>
      <c r="G192" s="45"/>
    </row>
    <row r="193" s="19" customFormat="1" customHeight="1" spans="1:7">
      <c r="A193" s="43">
        <v>43627</v>
      </c>
      <c r="B193" s="44">
        <v>8347788706</v>
      </c>
      <c r="C193" s="45" t="s">
        <v>271</v>
      </c>
      <c r="D193" s="45" t="s">
        <v>56</v>
      </c>
      <c r="E193" s="45">
        <v>1</v>
      </c>
      <c r="F193" s="45">
        <v>9</v>
      </c>
      <c r="G193" s="45"/>
    </row>
    <row r="194" s="19" customFormat="1" customHeight="1" spans="1:7">
      <c r="A194" s="43">
        <v>43627</v>
      </c>
      <c r="B194" s="44">
        <v>8347788599</v>
      </c>
      <c r="C194" s="45" t="s">
        <v>272</v>
      </c>
      <c r="D194" s="45" t="s">
        <v>273</v>
      </c>
      <c r="E194" s="45">
        <v>1</v>
      </c>
      <c r="F194" s="45">
        <v>8</v>
      </c>
      <c r="G194" s="45"/>
    </row>
    <row r="195" s="19" customFormat="1" customHeight="1" spans="1:7">
      <c r="A195" s="43">
        <v>43627</v>
      </c>
      <c r="B195" s="44">
        <v>8347788216</v>
      </c>
      <c r="C195" s="45" t="s">
        <v>274</v>
      </c>
      <c r="D195" s="45" t="s">
        <v>35</v>
      </c>
      <c r="E195" s="45">
        <v>1</v>
      </c>
      <c r="F195" s="45">
        <v>9</v>
      </c>
      <c r="G195" s="45"/>
    </row>
    <row r="196" s="19" customFormat="1" customHeight="1" spans="1:7">
      <c r="A196" s="43">
        <v>43627</v>
      </c>
      <c r="B196" s="44">
        <v>8347788064</v>
      </c>
      <c r="C196" s="45" t="s">
        <v>275</v>
      </c>
      <c r="D196" s="45" t="s">
        <v>216</v>
      </c>
      <c r="E196" s="45">
        <v>1</v>
      </c>
      <c r="F196" s="45">
        <v>8</v>
      </c>
      <c r="G196" s="45"/>
    </row>
    <row r="197" s="19" customFormat="1" customHeight="1" spans="1:7">
      <c r="A197" s="43">
        <v>43627</v>
      </c>
      <c r="B197" s="44">
        <v>8347786785</v>
      </c>
      <c r="C197" s="45" t="s">
        <v>276</v>
      </c>
      <c r="D197" s="45" t="s">
        <v>138</v>
      </c>
      <c r="E197" s="45">
        <v>1</v>
      </c>
      <c r="F197" s="45">
        <v>6</v>
      </c>
      <c r="G197" s="53"/>
    </row>
    <row r="198" s="19" customFormat="1" customHeight="1" spans="1:7">
      <c r="A198" s="43">
        <v>43627</v>
      </c>
      <c r="B198" s="44">
        <v>8347784955</v>
      </c>
      <c r="C198" s="45" t="s">
        <v>277</v>
      </c>
      <c r="D198" s="45" t="s">
        <v>273</v>
      </c>
      <c r="E198" s="45">
        <v>1</v>
      </c>
      <c r="F198" s="45">
        <v>8</v>
      </c>
      <c r="G198" s="53"/>
    </row>
    <row r="199" s="19" customFormat="1" customHeight="1" spans="1:7">
      <c r="A199" s="43">
        <v>43627</v>
      </c>
      <c r="B199" s="45">
        <v>8347785219</v>
      </c>
      <c r="C199" s="45" t="s">
        <v>278</v>
      </c>
      <c r="D199" s="45" t="s">
        <v>159</v>
      </c>
      <c r="E199" s="45">
        <v>1</v>
      </c>
      <c r="F199" s="45">
        <v>8</v>
      </c>
      <c r="G199" s="53"/>
    </row>
    <row r="200" s="19" customFormat="1" customHeight="1" spans="1:7">
      <c r="A200" s="43">
        <v>43627</v>
      </c>
      <c r="B200" s="44">
        <v>8347785322</v>
      </c>
      <c r="C200" s="45" t="s">
        <v>279</v>
      </c>
      <c r="D200" s="45" t="s">
        <v>133</v>
      </c>
      <c r="E200" s="45">
        <v>1</v>
      </c>
      <c r="F200" s="45">
        <v>8</v>
      </c>
      <c r="G200" s="53"/>
    </row>
    <row r="201" s="19" customFormat="1" customHeight="1" spans="1:7">
      <c r="A201" s="43">
        <v>43627</v>
      </c>
      <c r="B201" s="44">
        <v>8347789019</v>
      </c>
      <c r="C201" s="45" t="s">
        <v>280</v>
      </c>
      <c r="D201" s="45" t="s">
        <v>281</v>
      </c>
      <c r="E201" s="45">
        <v>1</v>
      </c>
      <c r="F201" s="45">
        <v>8</v>
      </c>
      <c r="G201" s="53"/>
    </row>
    <row r="202" s="19" customFormat="1" customHeight="1" spans="1:7">
      <c r="A202" s="48">
        <v>43627</v>
      </c>
      <c r="B202" s="47">
        <v>9892761746</v>
      </c>
      <c r="C202" s="47" t="s">
        <v>282</v>
      </c>
      <c r="D202" s="47" t="s">
        <v>125</v>
      </c>
      <c r="E202" s="47">
        <v>1</v>
      </c>
      <c r="F202" s="47">
        <v>8</v>
      </c>
      <c r="G202" s="52"/>
    </row>
    <row r="203" s="19" customFormat="1" customHeight="1" spans="1:7">
      <c r="A203" s="48">
        <v>43627</v>
      </c>
      <c r="B203" s="47">
        <v>98928262284</v>
      </c>
      <c r="C203" s="47" t="s">
        <v>283</v>
      </c>
      <c r="D203" s="47" t="s">
        <v>27</v>
      </c>
      <c r="E203" s="47">
        <v>1</v>
      </c>
      <c r="F203" s="47">
        <v>8</v>
      </c>
      <c r="G203" s="52"/>
    </row>
    <row r="204" s="19" customFormat="1" customHeight="1" spans="1:7">
      <c r="A204" s="48">
        <v>43627</v>
      </c>
      <c r="B204" s="47">
        <v>9893391573</v>
      </c>
      <c r="C204" s="47" t="s">
        <v>284</v>
      </c>
      <c r="D204" s="47" t="s">
        <v>106</v>
      </c>
      <c r="E204" s="47">
        <v>1</v>
      </c>
      <c r="F204" s="47">
        <v>6</v>
      </c>
      <c r="G204" s="52"/>
    </row>
    <row r="205" s="19" customFormat="1" customHeight="1" spans="1:7">
      <c r="A205" s="48">
        <v>43627</v>
      </c>
      <c r="B205" s="47">
        <v>9893420730</v>
      </c>
      <c r="C205" s="47" t="s">
        <v>285</v>
      </c>
      <c r="D205" s="47" t="s">
        <v>67</v>
      </c>
      <c r="E205" s="47">
        <v>1</v>
      </c>
      <c r="F205" s="51">
        <v>8</v>
      </c>
      <c r="G205" s="51"/>
    </row>
    <row r="206" s="19" customFormat="1" customHeight="1" spans="1:7">
      <c r="A206" s="48">
        <v>43627</v>
      </c>
      <c r="B206" s="47">
        <v>9892970734</v>
      </c>
      <c r="C206" s="47" t="s">
        <v>286</v>
      </c>
      <c r="D206" s="47" t="s">
        <v>212</v>
      </c>
      <c r="E206" s="47">
        <v>28</v>
      </c>
      <c r="F206" s="51">
        <v>94</v>
      </c>
      <c r="G206" s="51"/>
    </row>
    <row r="207" s="19" customFormat="1" customHeight="1" spans="1:7">
      <c r="A207" s="48">
        <v>43627</v>
      </c>
      <c r="B207" s="47">
        <v>9892970657</v>
      </c>
      <c r="C207" s="47" t="s">
        <v>287</v>
      </c>
      <c r="D207" s="47" t="s">
        <v>188</v>
      </c>
      <c r="E207" s="47">
        <v>35</v>
      </c>
      <c r="F207" s="47">
        <v>93</v>
      </c>
      <c r="G207" s="47" t="s">
        <v>15</v>
      </c>
    </row>
    <row r="208" s="19" customFormat="1" customHeight="1" spans="1:7">
      <c r="A208" s="48">
        <v>43627</v>
      </c>
      <c r="B208" s="47">
        <v>9893011197</v>
      </c>
      <c r="C208" s="47" t="s">
        <v>288</v>
      </c>
      <c r="D208" s="47" t="s">
        <v>145</v>
      </c>
      <c r="E208" s="47">
        <v>35</v>
      </c>
      <c r="F208" s="47">
        <v>76.2</v>
      </c>
      <c r="G208" s="47" t="s">
        <v>15</v>
      </c>
    </row>
    <row r="209" s="19" customFormat="1" customHeight="1" spans="1:7">
      <c r="A209" s="48">
        <v>43627</v>
      </c>
      <c r="B209" s="47">
        <v>9893413357</v>
      </c>
      <c r="C209" s="47" t="s">
        <v>289</v>
      </c>
      <c r="D209" s="47" t="s">
        <v>45</v>
      </c>
      <c r="E209" s="47">
        <v>1</v>
      </c>
      <c r="F209" s="51">
        <v>8</v>
      </c>
      <c r="G209" s="51"/>
    </row>
    <row r="210" s="19" customFormat="1" customHeight="1" spans="1:7">
      <c r="A210" s="48">
        <v>43627</v>
      </c>
      <c r="B210" s="47">
        <v>9893426047</v>
      </c>
      <c r="C210" s="47" t="s">
        <v>290</v>
      </c>
      <c r="D210" s="47" t="s">
        <v>41</v>
      </c>
      <c r="E210" s="47">
        <v>1</v>
      </c>
      <c r="F210" s="47">
        <v>8</v>
      </c>
      <c r="G210" s="47"/>
    </row>
    <row r="211" s="19" customFormat="1" customHeight="1" spans="1:7">
      <c r="A211" s="48">
        <v>43627</v>
      </c>
      <c r="B211" s="47">
        <v>9893413393</v>
      </c>
      <c r="C211" s="47" t="s">
        <v>291</v>
      </c>
      <c r="D211" s="47" t="s">
        <v>29</v>
      </c>
      <c r="E211" s="47">
        <v>36</v>
      </c>
      <c r="F211" s="47">
        <v>92.4</v>
      </c>
      <c r="G211" s="47" t="s">
        <v>292</v>
      </c>
    </row>
    <row r="212" s="19" customFormat="1" customHeight="1" spans="1:7">
      <c r="A212" s="48">
        <v>43627</v>
      </c>
      <c r="B212" s="47">
        <v>9893000836</v>
      </c>
      <c r="C212" s="47" t="s">
        <v>293</v>
      </c>
      <c r="D212" s="47" t="s">
        <v>147</v>
      </c>
      <c r="E212" s="47">
        <v>1</v>
      </c>
      <c r="F212" s="47">
        <v>8</v>
      </c>
      <c r="G212" s="47"/>
    </row>
    <row r="213" s="19" customFormat="1" customHeight="1" spans="1:7">
      <c r="A213" s="48">
        <v>43627</v>
      </c>
      <c r="B213" s="47">
        <v>9893011225</v>
      </c>
      <c r="C213" s="47" t="s">
        <v>294</v>
      </c>
      <c r="D213" s="47" t="s">
        <v>147</v>
      </c>
      <c r="E213" s="47">
        <v>1</v>
      </c>
      <c r="F213" s="47">
        <v>8</v>
      </c>
      <c r="G213" s="47"/>
    </row>
    <row r="214" s="19" customFormat="1" customHeight="1" spans="1:7">
      <c r="A214" s="40">
        <v>43627</v>
      </c>
      <c r="B214" s="41">
        <v>8348120113</v>
      </c>
      <c r="C214" s="42" t="s">
        <v>168</v>
      </c>
      <c r="D214" s="42" t="s">
        <v>122</v>
      </c>
      <c r="E214" s="42">
        <v>1</v>
      </c>
      <c r="F214" s="42">
        <v>8</v>
      </c>
      <c r="G214" s="42"/>
    </row>
    <row r="215" s="19" customFormat="1" customHeight="1" spans="1:7">
      <c r="A215" s="40">
        <v>43627</v>
      </c>
      <c r="B215" s="41">
        <v>8348121281</v>
      </c>
      <c r="C215" s="42" t="s">
        <v>172</v>
      </c>
      <c r="D215" s="42" t="s">
        <v>43</v>
      </c>
      <c r="E215" s="42">
        <v>1</v>
      </c>
      <c r="F215" s="42">
        <v>8</v>
      </c>
      <c r="G215" s="42"/>
    </row>
    <row r="216" s="19" customFormat="1" customHeight="1" spans="1:7">
      <c r="A216" s="40">
        <v>43627</v>
      </c>
      <c r="B216" s="41">
        <v>9893465950</v>
      </c>
      <c r="C216" s="42" t="s">
        <v>295</v>
      </c>
      <c r="D216" s="42" t="s">
        <v>43</v>
      </c>
      <c r="E216" s="42">
        <v>35</v>
      </c>
      <c r="F216" s="42">
        <v>91</v>
      </c>
      <c r="G216" s="42"/>
    </row>
    <row r="217" s="19" customFormat="1" customHeight="1" spans="1:7">
      <c r="A217" s="40">
        <v>43627</v>
      </c>
      <c r="B217" s="41">
        <v>7793306507</v>
      </c>
      <c r="C217" s="42" t="s">
        <v>296</v>
      </c>
      <c r="D217" s="42" t="s">
        <v>117</v>
      </c>
      <c r="E217" s="42">
        <v>1</v>
      </c>
      <c r="F217" s="42">
        <v>6</v>
      </c>
      <c r="G217" s="42"/>
    </row>
    <row r="218" s="19" customFormat="1" customHeight="1" spans="1:7">
      <c r="A218" s="40">
        <v>43627</v>
      </c>
      <c r="B218" s="41">
        <v>7793306261</v>
      </c>
      <c r="C218" s="42" t="s">
        <v>203</v>
      </c>
      <c r="D218" s="42" t="s">
        <v>117</v>
      </c>
      <c r="E218" s="42">
        <v>1</v>
      </c>
      <c r="F218" s="42">
        <v>6</v>
      </c>
      <c r="G218" s="42"/>
    </row>
    <row r="219" s="19" customFormat="1" customHeight="1" spans="1:7">
      <c r="A219" s="40">
        <v>43628</v>
      </c>
      <c r="B219" s="41">
        <v>9894044719</v>
      </c>
      <c r="C219" s="42" t="s">
        <v>297</v>
      </c>
      <c r="D219" s="42" t="s">
        <v>99</v>
      </c>
      <c r="E219" s="42">
        <v>1</v>
      </c>
      <c r="F219" s="42">
        <v>8</v>
      </c>
      <c r="G219" s="42"/>
    </row>
    <row r="220" s="19" customFormat="1" customHeight="1" spans="1:7">
      <c r="A220" s="40">
        <v>43628</v>
      </c>
      <c r="B220" s="41">
        <v>9894037717</v>
      </c>
      <c r="C220" s="42" t="s">
        <v>297</v>
      </c>
      <c r="D220" s="42" t="s">
        <v>99</v>
      </c>
      <c r="E220" s="42">
        <v>31</v>
      </c>
      <c r="F220" s="51">
        <v>119</v>
      </c>
      <c r="G220" s="51"/>
    </row>
    <row r="221" s="19" customFormat="1" customHeight="1" spans="1:7">
      <c r="A221" s="40">
        <v>43628</v>
      </c>
      <c r="B221" s="41">
        <v>8348512186</v>
      </c>
      <c r="C221" s="42" t="s">
        <v>298</v>
      </c>
      <c r="D221" s="42" t="s">
        <v>299</v>
      </c>
      <c r="E221" s="42">
        <v>1</v>
      </c>
      <c r="F221" s="42">
        <v>8</v>
      </c>
      <c r="G221" s="42"/>
    </row>
    <row r="222" s="19" customFormat="1" customHeight="1" spans="1:7">
      <c r="A222" s="40">
        <v>43628</v>
      </c>
      <c r="B222" s="41">
        <v>9894024653</v>
      </c>
      <c r="C222" s="42" t="s">
        <v>300</v>
      </c>
      <c r="D222" s="42" t="s">
        <v>117</v>
      </c>
      <c r="E222" s="42">
        <v>1</v>
      </c>
      <c r="F222" s="42">
        <v>6</v>
      </c>
      <c r="G222" s="42"/>
    </row>
    <row r="223" s="19" customFormat="1" customHeight="1" spans="1:7">
      <c r="A223" s="40">
        <v>43628</v>
      </c>
      <c r="B223" s="41">
        <v>9894013372</v>
      </c>
      <c r="C223" s="42" t="s">
        <v>301</v>
      </c>
      <c r="D223" s="42" t="s">
        <v>123</v>
      </c>
      <c r="E223" s="42">
        <v>1</v>
      </c>
      <c r="F223" s="42">
        <v>8</v>
      </c>
      <c r="G223" s="42"/>
    </row>
    <row r="224" s="19" customFormat="1" customHeight="1" spans="1:7">
      <c r="A224" s="40">
        <v>43628</v>
      </c>
      <c r="B224" s="41">
        <v>9894017523</v>
      </c>
      <c r="C224" s="42" t="s">
        <v>302</v>
      </c>
      <c r="D224" s="42" t="s">
        <v>122</v>
      </c>
      <c r="E224" s="42">
        <v>1</v>
      </c>
      <c r="F224" s="42">
        <v>8</v>
      </c>
      <c r="G224" s="42"/>
    </row>
    <row r="225" s="19" customFormat="1" customHeight="1" spans="1:7">
      <c r="A225" s="40">
        <v>43628</v>
      </c>
      <c r="B225" s="41">
        <v>9894014097</v>
      </c>
      <c r="C225" s="42" t="s">
        <v>303</v>
      </c>
      <c r="D225" s="42" t="s">
        <v>27</v>
      </c>
      <c r="E225" s="42">
        <v>1</v>
      </c>
      <c r="F225" s="42">
        <v>8</v>
      </c>
      <c r="G225" s="42"/>
    </row>
    <row r="226" s="19" customFormat="1" customHeight="1" spans="1:7">
      <c r="A226" s="40">
        <v>43628</v>
      </c>
      <c r="B226" s="41">
        <v>9893994387</v>
      </c>
      <c r="C226" s="42" t="s">
        <v>304</v>
      </c>
      <c r="D226" s="42" t="s">
        <v>305</v>
      </c>
      <c r="E226" s="42">
        <v>1</v>
      </c>
      <c r="F226" s="42">
        <v>8</v>
      </c>
      <c r="G226" s="42"/>
    </row>
    <row r="227" s="19" customFormat="1" customHeight="1" spans="1:7">
      <c r="A227" s="40">
        <v>43628</v>
      </c>
      <c r="B227" s="41">
        <v>8348283638</v>
      </c>
      <c r="C227" s="42" t="s">
        <v>306</v>
      </c>
      <c r="D227" s="42" t="s">
        <v>125</v>
      </c>
      <c r="E227" s="42">
        <v>1</v>
      </c>
      <c r="F227" s="42">
        <v>8</v>
      </c>
      <c r="G227" s="42"/>
    </row>
    <row r="228" s="19" customFormat="1" customHeight="1" spans="1:7">
      <c r="A228" s="40">
        <v>43628</v>
      </c>
      <c r="B228" s="41">
        <v>8348283568</v>
      </c>
      <c r="C228" s="42" t="s">
        <v>307</v>
      </c>
      <c r="D228" s="42" t="s">
        <v>123</v>
      </c>
      <c r="E228" s="42">
        <v>1</v>
      </c>
      <c r="F228" s="42">
        <v>8</v>
      </c>
      <c r="G228" s="42"/>
    </row>
    <row r="229" s="19" customFormat="1" customHeight="1" spans="1:7">
      <c r="A229" s="40">
        <v>43628</v>
      </c>
      <c r="B229" s="41">
        <v>8348282958</v>
      </c>
      <c r="C229" s="42" t="s">
        <v>308</v>
      </c>
      <c r="D229" s="42" t="s">
        <v>123</v>
      </c>
      <c r="E229" s="42">
        <v>1</v>
      </c>
      <c r="F229" s="42">
        <v>8</v>
      </c>
      <c r="G229" s="42"/>
    </row>
    <row r="230" s="19" customFormat="1" customHeight="1" spans="1:7">
      <c r="A230" s="40">
        <v>43628</v>
      </c>
      <c r="B230" s="41">
        <v>8348283097</v>
      </c>
      <c r="C230" s="42" t="s">
        <v>309</v>
      </c>
      <c r="D230" s="42" t="s">
        <v>110</v>
      </c>
      <c r="E230" s="42">
        <v>1</v>
      </c>
      <c r="F230" s="42">
        <v>8</v>
      </c>
      <c r="G230" s="42"/>
    </row>
    <row r="231" s="19" customFormat="1" customHeight="1" spans="1:7">
      <c r="A231" s="40">
        <v>43628</v>
      </c>
      <c r="B231" s="41">
        <v>8348283327</v>
      </c>
      <c r="C231" s="42" t="s">
        <v>310</v>
      </c>
      <c r="D231" s="42" t="s">
        <v>117</v>
      </c>
      <c r="E231" s="42">
        <v>1</v>
      </c>
      <c r="F231" s="42">
        <v>6</v>
      </c>
      <c r="G231" s="42"/>
    </row>
    <row r="232" s="19" customFormat="1" customHeight="1" spans="1:7">
      <c r="A232" s="40">
        <v>43628</v>
      </c>
      <c r="B232" s="41">
        <v>7793306265</v>
      </c>
      <c r="C232" s="42" t="s">
        <v>311</v>
      </c>
      <c r="D232" s="51"/>
      <c r="E232" s="42">
        <v>1</v>
      </c>
      <c r="F232" s="42">
        <v>8</v>
      </c>
      <c r="G232" s="42"/>
    </row>
    <row r="233" s="19" customFormat="1" customHeight="1" spans="1:7">
      <c r="A233" s="40">
        <v>43628</v>
      </c>
      <c r="B233" s="41">
        <v>7793306505</v>
      </c>
      <c r="C233" s="42" t="s">
        <v>312</v>
      </c>
      <c r="D233" s="42" t="s">
        <v>29</v>
      </c>
      <c r="E233" s="42">
        <v>1</v>
      </c>
      <c r="F233" s="42">
        <v>8</v>
      </c>
      <c r="G233" s="42"/>
    </row>
    <row r="234" s="19" customFormat="1" customHeight="1" spans="1:7">
      <c r="A234" s="40">
        <v>43628</v>
      </c>
      <c r="B234" s="41">
        <v>9894144065</v>
      </c>
      <c r="C234" s="42" t="s">
        <v>313</v>
      </c>
      <c r="D234" s="42" t="s">
        <v>99</v>
      </c>
      <c r="E234" s="42">
        <v>1</v>
      </c>
      <c r="F234" s="42">
        <v>8</v>
      </c>
      <c r="G234" s="42"/>
    </row>
    <row r="235" s="19" customFormat="1" customHeight="1" spans="1:7">
      <c r="A235" s="40">
        <v>43628</v>
      </c>
      <c r="B235" s="41">
        <v>9894053126</v>
      </c>
      <c r="C235" s="42" t="s">
        <v>314</v>
      </c>
      <c r="D235" s="42" t="s">
        <v>43</v>
      </c>
      <c r="E235" s="42">
        <v>19</v>
      </c>
      <c r="F235" s="42">
        <v>92</v>
      </c>
      <c r="G235" s="42"/>
    </row>
    <row r="236" s="19" customFormat="1" customHeight="1" spans="1:7">
      <c r="A236" s="40">
        <v>43628</v>
      </c>
      <c r="B236" s="41">
        <v>9894034554</v>
      </c>
      <c r="C236" s="42" t="s">
        <v>228</v>
      </c>
      <c r="D236" s="42" t="s">
        <v>110</v>
      </c>
      <c r="E236" s="42">
        <v>1</v>
      </c>
      <c r="F236" s="42">
        <v>8</v>
      </c>
      <c r="G236" s="42"/>
    </row>
    <row r="237" s="19" customFormat="1" customHeight="1" spans="1:7">
      <c r="A237" s="40">
        <v>43628</v>
      </c>
      <c r="B237" s="41">
        <v>9893556495</v>
      </c>
      <c r="C237" s="42" t="s">
        <v>315</v>
      </c>
      <c r="D237" s="42" t="s">
        <v>117</v>
      </c>
      <c r="E237" s="42">
        <v>1</v>
      </c>
      <c r="F237" s="42">
        <v>6</v>
      </c>
      <c r="G237" s="42"/>
    </row>
    <row r="238" s="19" customFormat="1" customHeight="1" spans="1:7">
      <c r="A238" s="40">
        <v>43628</v>
      </c>
      <c r="B238" s="41">
        <v>9893562539</v>
      </c>
      <c r="C238" s="42" t="s">
        <v>316</v>
      </c>
      <c r="D238" s="42" t="s">
        <v>43</v>
      </c>
      <c r="E238" s="42">
        <v>23</v>
      </c>
      <c r="F238" s="42">
        <v>91</v>
      </c>
      <c r="G238" s="42"/>
    </row>
    <row r="239" s="19" customFormat="1" customHeight="1" spans="1:7">
      <c r="A239" s="40">
        <v>43628</v>
      </c>
      <c r="B239" s="41">
        <v>9893565631</v>
      </c>
      <c r="C239" s="42" t="s">
        <v>317</v>
      </c>
      <c r="D239" s="42" t="s">
        <v>122</v>
      </c>
      <c r="E239" s="42">
        <v>1</v>
      </c>
      <c r="F239" s="42">
        <v>105</v>
      </c>
      <c r="G239" s="42"/>
    </row>
    <row r="240" s="19" customFormat="1" customHeight="1" spans="1:7">
      <c r="A240" s="40">
        <v>43628</v>
      </c>
      <c r="B240" s="41">
        <v>9893580321</v>
      </c>
      <c r="C240" s="42" t="s">
        <v>318</v>
      </c>
      <c r="D240" s="42" t="s">
        <v>319</v>
      </c>
      <c r="E240" s="42">
        <v>17</v>
      </c>
      <c r="F240" s="42">
        <v>51</v>
      </c>
      <c r="G240" s="42"/>
    </row>
    <row r="241" s="19" customFormat="1" customHeight="1" spans="1:7">
      <c r="A241" s="40">
        <v>43628</v>
      </c>
      <c r="B241" s="41">
        <v>9893557891</v>
      </c>
      <c r="C241" s="42" t="s">
        <v>320</v>
      </c>
      <c r="D241" s="42" t="s">
        <v>188</v>
      </c>
      <c r="E241" s="42">
        <v>23</v>
      </c>
      <c r="F241" s="42">
        <v>93</v>
      </c>
      <c r="G241" s="42"/>
    </row>
    <row r="242" s="19" customFormat="1" customHeight="1" spans="1:7">
      <c r="A242" s="40">
        <v>43628</v>
      </c>
      <c r="B242" s="41">
        <v>9893560034</v>
      </c>
      <c r="C242" s="42" t="s">
        <v>321</v>
      </c>
      <c r="D242" s="42" t="s">
        <v>29</v>
      </c>
      <c r="E242" s="42">
        <v>36</v>
      </c>
      <c r="F242" s="42">
        <v>92</v>
      </c>
      <c r="G242" s="42"/>
    </row>
    <row r="243" s="19" customFormat="1" customHeight="1" spans="1:7">
      <c r="A243" s="40">
        <v>43628</v>
      </c>
      <c r="B243" s="41">
        <v>9893991713</v>
      </c>
      <c r="C243" s="42" t="s">
        <v>322</v>
      </c>
      <c r="D243" s="42" t="s">
        <v>29</v>
      </c>
      <c r="E243" s="42">
        <v>35</v>
      </c>
      <c r="F243" s="42">
        <v>91</v>
      </c>
      <c r="G243" s="42"/>
    </row>
    <row r="244" s="19" customFormat="1" customHeight="1" spans="1:7">
      <c r="A244" s="40">
        <v>43628</v>
      </c>
      <c r="B244" s="41">
        <v>7793306263</v>
      </c>
      <c r="C244" s="42" t="s">
        <v>259</v>
      </c>
      <c r="D244" s="42" t="s">
        <v>117</v>
      </c>
      <c r="E244" s="42">
        <v>1</v>
      </c>
      <c r="F244" s="42">
        <v>6</v>
      </c>
      <c r="G244" s="42"/>
    </row>
    <row r="245" s="19" customFormat="1" customHeight="1" spans="1:7">
      <c r="A245" s="40">
        <v>43629</v>
      </c>
      <c r="B245" s="41">
        <v>7793306262</v>
      </c>
      <c r="C245" s="42" t="s">
        <v>323</v>
      </c>
      <c r="D245" s="42"/>
      <c r="E245" s="42">
        <v>17</v>
      </c>
      <c r="F245" s="42">
        <v>8</v>
      </c>
      <c r="G245" s="42"/>
    </row>
    <row r="246" s="19" customFormat="1" customHeight="1" spans="1:7">
      <c r="A246" s="40">
        <v>43629</v>
      </c>
      <c r="B246" s="41">
        <v>77933055495</v>
      </c>
      <c r="C246" s="42" t="s">
        <v>315</v>
      </c>
      <c r="D246" s="42" t="s">
        <v>27</v>
      </c>
      <c r="E246" s="42">
        <v>1</v>
      </c>
      <c r="F246" s="42">
        <v>8</v>
      </c>
      <c r="G246" s="42"/>
    </row>
    <row r="247" s="19" customFormat="1" customHeight="1" spans="1:7">
      <c r="A247" s="40">
        <v>43629</v>
      </c>
      <c r="B247" s="41">
        <v>7793306266</v>
      </c>
      <c r="C247" s="42" t="s">
        <v>323</v>
      </c>
      <c r="D247" s="42"/>
      <c r="E247" s="42">
        <v>17</v>
      </c>
      <c r="F247" s="42">
        <v>22</v>
      </c>
      <c r="G247" s="42"/>
    </row>
    <row r="248" s="19" customFormat="1" customHeight="1" spans="1:7">
      <c r="A248" s="40">
        <v>43629</v>
      </c>
      <c r="B248" s="41">
        <v>7793305497</v>
      </c>
      <c r="C248" s="42" t="s">
        <v>324</v>
      </c>
      <c r="D248" s="42" t="s">
        <v>96</v>
      </c>
      <c r="E248" s="42">
        <v>17</v>
      </c>
      <c r="F248" s="42">
        <v>65</v>
      </c>
      <c r="G248" s="42"/>
    </row>
    <row r="249" s="19" customFormat="1" customHeight="1" spans="1:7">
      <c r="A249" s="40">
        <v>43629</v>
      </c>
      <c r="B249" s="41">
        <v>7793305496</v>
      </c>
      <c r="C249" s="42" t="s">
        <v>325</v>
      </c>
      <c r="D249" s="42" t="s">
        <v>117</v>
      </c>
      <c r="E249" s="42">
        <v>21</v>
      </c>
      <c r="F249" s="42">
        <v>29</v>
      </c>
      <c r="G249" s="42"/>
    </row>
    <row r="250" s="19" customFormat="1" customHeight="1" spans="1:7">
      <c r="A250" s="40">
        <v>43629</v>
      </c>
      <c r="B250" s="41">
        <v>9894142299</v>
      </c>
      <c r="C250" s="42" t="s">
        <v>326</v>
      </c>
      <c r="D250" s="42" t="s">
        <v>119</v>
      </c>
      <c r="E250" s="42">
        <v>20</v>
      </c>
      <c r="F250" s="42">
        <v>121</v>
      </c>
      <c r="G250" s="42"/>
    </row>
    <row r="251" s="19" customFormat="1" customHeight="1" spans="1:7">
      <c r="A251" s="40">
        <v>43629</v>
      </c>
      <c r="B251" s="41">
        <v>9894497462</v>
      </c>
      <c r="C251" s="42" t="s">
        <v>327</v>
      </c>
      <c r="D251" s="42" t="s">
        <v>41</v>
      </c>
      <c r="E251" s="42">
        <v>17</v>
      </c>
      <c r="F251" s="42">
        <v>49</v>
      </c>
      <c r="G251" s="42"/>
    </row>
    <row r="252" s="19" customFormat="1" customHeight="1" spans="1:7">
      <c r="A252" s="40">
        <v>43629</v>
      </c>
      <c r="B252" s="41">
        <v>9894547952</v>
      </c>
      <c r="C252" s="42" t="s">
        <v>326</v>
      </c>
      <c r="D252" s="42" t="s">
        <v>35</v>
      </c>
      <c r="E252" s="42">
        <v>17</v>
      </c>
      <c r="F252" s="42">
        <v>110</v>
      </c>
      <c r="G252" s="42"/>
    </row>
    <row r="253" s="19" customFormat="1" customHeight="1" spans="1:7">
      <c r="A253" s="40">
        <v>43629</v>
      </c>
      <c r="B253" s="41">
        <v>9894544557</v>
      </c>
      <c r="C253" s="42" t="s">
        <v>326</v>
      </c>
      <c r="D253" s="42" t="s">
        <v>214</v>
      </c>
      <c r="E253" s="42">
        <v>25</v>
      </c>
      <c r="F253" s="42">
        <v>70</v>
      </c>
      <c r="G253" s="42"/>
    </row>
    <row r="254" s="19" customFormat="1" customHeight="1" spans="1:7">
      <c r="A254" s="40">
        <v>43629</v>
      </c>
      <c r="B254" s="41">
        <v>9894450042</v>
      </c>
      <c r="C254" s="42" t="s">
        <v>328</v>
      </c>
      <c r="D254" s="42" t="s">
        <v>122</v>
      </c>
      <c r="E254" s="42">
        <v>27</v>
      </c>
      <c r="F254" s="42">
        <v>81</v>
      </c>
      <c r="G254" s="42"/>
    </row>
    <row r="255" s="19" customFormat="1" customHeight="1" spans="1:7">
      <c r="A255" s="40">
        <v>43629</v>
      </c>
      <c r="B255" s="41">
        <v>9894447524</v>
      </c>
      <c r="C255" s="42" t="s">
        <v>226</v>
      </c>
      <c r="D255" s="42" t="s">
        <v>43</v>
      </c>
      <c r="E255" s="42">
        <v>1</v>
      </c>
      <c r="F255" s="42">
        <v>8</v>
      </c>
      <c r="G255" s="42"/>
    </row>
    <row r="256" s="19" customFormat="1" customHeight="1" spans="1:7">
      <c r="A256" s="40">
        <v>43629</v>
      </c>
      <c r="B256" s="41">
        <v>9894450940</v>
      </c>
      <c r="C256" s="42" t="s">
        <v>323</v>
      </c>
      <c r="D256" s="42" t="s">
        <v>41</v>
      </c>
      <c r="E256" s="42">
        <v>1</v>
      </c>
      <c r="F256" s="42">
        <v>8</v>
      </c>
      <c r="G256" s="42"/>
    </row>
    <row r="257" s="19" customFormat="1" customHeight="1" spans="1:7">
      <c r="A257" s="40">
        <v>43629</v>
      </c>
      <c r="B257" s="41">
        <v>9894456573</v>
      </c>
      <c r="C257" s="42" t="s">
        <v>315</v>
      </c>
      <c r="D257" s="42" t="s">
        <v>175</v>
      </c>
      <c r="E257" s="42">
        <v>1</v>
      </c>
      <c r="F257" s="42">
        <v>8</v>
      </c>
      <c r="G257" s="42"/>
    </row>
    <row r="258" s="19" customFormat="1" customHeight="1" spans="1:7">
      <c r="A258" s="40">
        <v>43629</v>
      </c>
      <c r="B258" s="41">
        <v>9894454190</v>
      </c>
      <c r="C258" s="42" t="s">
        <v>329</v>
      </c>
      <c r="D258" s="42" t="s">
        <v>41</v>
      </c>
      <c r="E258" s="42">
        <v>1</v>
      </c>
      <c r="F258" s="42">
        <v>8</v>
      </c>
      <c r="G258" s="42"/>
    </row>
    <row r="259" s="19" customFormat="1" customHeight="1" spans="1:7">
      <c r="A259" s="40">
        <v>43629</v>
      </c>
      <c r="B259" s="41">
        <v>9894433700</v>
      </c>
      <c r="C259" s="42" t="s">
        <v>289</v>
      </c>
      <c r="D259" s="42" t="s">
        <v>110</v>
      </c>
      <c r="E259" s="42">
        <v>1</v>
      </c>
      <c r="F259" s="42">
        <v>8</v>
      </c>
      <c r="G259" s="42"/>
    </row>
    <row r="260" s="19" customFormat="1" customHeight="1" spans="1:7">
      <c r="A260" s="40">
        <v>43629</v>
      </c>
      <c r="B260" s="41">
        <v>8349212488</v>
      </c>
      <c r="C260" s="42" t="s">
        <v>226</v>
      </c>
      <c r="D260" s="42" t="s">
        <v>33</v>
      </c>
      <c r="E260" s="42">
        <v>1</v>
      </c>
      <c r="F260" s="42">
        <v>8</v>
      </c>
      <c r="G260" s="42"/>
    </row>
    <row r="261" s="19" customFormat="1" customHeight="1" spans="1:7">
      <c r="A261" s="40">
        <v>43629</v>
      </c>
      <c r="B261" s="41">
        <v>8349214011</v>
      </c>
      <c r="C261" s="42" t="s">
        <v>330</v>
      </c>
      <c r="D261" s="42" t="s">
        <v>27</v>
      </c>
      <c r="E261" s="42">
        <v>1</v>
      </c>
      <c r="F261" s="42">
        <v>8</v>
      </c>
      <c r="G261" s="42"/>
    </row>
    <row r="262" s="19" customFormat="1" customHeight="1" spans="1:7">
      <c r="A262" s="40">
        <v>43629</v>
      </c>
      <c r="B262" s="41">
        <v>8349211983</v>
      </c>
      <c r="C262" s="42" t="s">
        <v>331</v>
      </c>
      <c r="D262" s="42" t="s">
        <v>27</v>
      </c>
      <c r="E262" s="42">
        <v>1</v>
      </c>
      <c r="F262" s="42">
        <v>8</v>
      </c>
      <c r="G262" s="42"/>
    </row>
    <row r="263" s="19" customFormat="1" customHeight="1" spans="1:7">
      <c r="A263" s="40">
        <v>43629</v>
      </c>
      <c r="B263" s="41">
        <v>8349212809</v>
      </c>
      <c r="C263" s="42" t="s">
        <v>332</v>
      </c>
      <c r="D263" s="42" t="s">
        <v>175</v>
      </c>
      <c r="E263" s="42">
        <v>1</v>
      </c>
      <c r="F263" s="42">
        <v>8</v>
      </c>
      <c r="G263" s="42"/>
    </row>
    <row r="264" s="19" customFormat="1" customHeight="1" spans="1:7">
      <c r="A264" s="40">
        <v>43629</v>
      </c>
      <c r="B264" s="41">
        <v>8349213267</v>
      </c>
      <c r="C264" s="42" t="s">
        <v>228</v>
      </c>
      <c r="D264" s="42" t="s">
        <v>33</v>
      </c>
      <c r="E264" s="42">
        <v>1</v>
      </c>
      <c r="F264" s="42">
        <v>8</v>
      </c>
      <c r="G264" s="42"/>
    </row>
    <row r="265" s="19" customFormat="1" customHeight="1" spans="1:7">
      <c r="A265" s="40">
        <v>43629</v>
      </c>
      <c r="B265" s="41">
        <v>8349222810</v>
      </c>
      <c r="C265" s="42" t="s">
        <v>333</v>
      </c>
      <c r="D265" s="42" t="s">
        <v>41</v>
      </c>
      <c r="E265" s="42">
        <v>1</v>
      </c>
      <c r="F265" s="42">
        <v>8</v>
      </c>
      <c r="G265" s="42"/>
    </row>
    <row r="266" s="19" customFormat="1" customHeight="1" spans="1:7">
      <c r="A266" s="40">
        <v>43629</v>
      </c>
      <c r="B266" s="41">
        <v>8349213432</v>
      </c>
      <c r="C266" s="42" t="s">
        <v>226</v>
      </c>
      <c r="D266" s="42" t="s">
        <v>123</v>
      </c>
      <c r="E266" s="42">
        <v>1</v>
      </c>
      <c r="F266" s="42">
        <v>8</v>
      </c>
      <c r="G266" s="42"/>
    </row>
    <row r="267" s="19" customFormat="1" customHeight="1" spans="1:7">
      <c r="A267" s="40">
        <v>43629</v>
      </c>
      <c r="B267" s="41">
        <v>8349084946</v>
      </c>
      <c r="C267" s="42" t="s">
        <v>240</v>
      </c>
      <c r="D267" s="42" t="s">
        <v>117</v>
      </c>
      <c r="E267" s="42">
        <v>1</v>
      </c>
      <c r="F267" s="42">
        <v>8</v>
      </c>
      <c r="G267" s="42"/>
    </row>
    <row r="268" s="19" customFormat="1" customHeight="1" spans="1:7">
      <c r="A268" s="40">
        <v>43629</v>
      </c>
      <c r="B268" s="41">
        <v>9894582568</v>
      </c>
      <c r="C268" s="42" t="s">
        <v>295</v>
      </c>
      <c r="D268" s="42" t="s">
        <v>37</v>
      </c>
      <c r="E268" s="42">
        <v>35</v>
      </c>
      <c r="F268" s="42">
        <v>74</v>
      </c>
      <c r="G268" s="42"/>
    </row>
    <row r="269" s="19" customFormat="1" customHeight="1" spans="1:7">
      <c r="A269" s="40">
        <v>43629</v>
      </c>
      <c r="B269" s="41">
        <v>7793305495</v>
      </c>
      <c r="C269" s="42" t="s">
        <v>334</v>
      </c>
      <c r="D269" s="42" t="s">
        <v>27</v>
      </c>
      <c r="E269" s="42">
        <v>17</v>
      </c>
      <c r="F269" s="42">
        <v>51</v>
      </c>
      <c r="G269" s="42"/>
    </row>
    <row r="270" s="19" customFormat="1" customHeight="1" spans="1:7">
      <c r="A270" s="40">
        <v>43630</v>
      </c>
      <c r="B270" s="41">
        <v>8349698512</v>
      </c>
      <c r="C270" s="42" t="s">
        <v>335</v>
      </c>
      <c r="D270" s="42" t="s">
        <v>29</v>
      </c>
      <c r="E270" s="42">
        <v>35</v>
      </c>
      <c r="F270" s="42">
        <v>90.6</v>
      </c>
      <c r="G270" s="42"/>
    </row>
    <row r="271" s="19" customFormat="1" customHeight="1" spans="1:7">
      <c r="A271" s="40">
        <v>43630</v>
      </c>
      <c r="B271" s="41">
        <v>8349572789</v>
      </c>
      <c r="C271" s="42" t="s">
        <v>322</v>
      </c>
      <c r="D271" s="42" t="s">
        <v>117</v>
      </c>
      <c r="E271" s="42">
        <v>31</v>
      </c>
      <c r="F271" s="42">
        <v>36</v>
      </c>
      <c r="G271" s="42"/>
    </row>
    <row r="272" s="19" customFormat="1" customHeight="1" spans="1:7">
      <c r="A272" s="40">
        <v>43630</v>
      </c>
      <c r="B272" s="42">
        <v>8349539178</v>
      </c>
      <c r="C272" s="42" t="s">
        <v>336</v>
      </c>
      <c r="D272" s="42" t="s">
        <v>41</v>
      </c>
      <c r="E272" s="42">
        <v>31</v>
      </c>
      <c r="F272" s="42">
        <v>86</v>
      </c>
      <c r="G272" s="42"/>
    </row>
    <row r="273" s="19" customFormat="1" customHeight="1" spans="1:7">
      <c r="A273" s="40">
        <v>43630</v>
      </c>
      <c r="B273" s="41">
        <v>8349573781</v>
      </c>
      <c r="C273" s="42" t="s">
        <v>337</v>
      </c>
      <c r="D273" s="42" t="s">
        <v>117</v>
      </c>
      <c r="E273" s="42">
        <v>31</v>
      </c>
      <c r="F273" s="42">
        <v>36</v>
      </c>
      <c r="G273" s="42"/>
    </row>
    <row r="274" s="19" customFormat="1" customHeight="1" spans="1:7">
      <c r="A274" s="40">
        <v>43630</v>
      </c>
      <c r="B274" s="41">
        <v>8349576205</v>
      </c>
      <c r="C274" s="42" t="s">
        <v>338</v>
      </c>
      <c r="D274" s="42" t="s">
        <v>29</v>
      </c>
      <c r="E274" s="42">
        <v>70</v>
      </c>
      <c r="F274" s="42">
        <v>154</v>
      </c>
      <c r="G274" s="42"/>
    </row>
    <row r="275" s="19" customFormat="1" customHeight="1" spans="1:7">
      <c r="A275" s="40">
        <v>43631</v>
      </c>
      <c r="B275" s="41">
        <v>8350103401</v>
      </c>
      <c r="C275" s="42" t="s">
        <v>226</v>
      </c>
      <c r="D275" s="42" t="s">
        <v>299</v>
      </c>
      <c r="E275" s="42">
        <v>1</v>
      </c>
      <c r="F275" s="42">
        <v>8</v>
      </c>
      <c r="G275" s="42"/>
    </row>
    <row r="276" s="19" customFormat="1" customHeight="1" spans="1:7">
      <c r="A276" s="40">
        <v>43631</v>
      </c>
      <c r="B276" s="41">
        <v>8350100140</v>
      </c>
      <c r="C276" s="42" t="s">
        <v>339</v>
      </c>
      <c r="D276" s="42" t="s">
        <v>33</v>
      </c>
      <c r="E276" s="42">
        <v>1</v>
      </c>
      <c r="F276" s="42">
        <v>8</v>
      </c>
      <c r="G276" s="42"/>
    </row>
    <row r="277" s="19" customFormat="1" customHeight="1" spans="1:7">
      <c r="A277" s="40">
        <v>43631</v>
      </c>
      <c r="B277" s="42">
        <v>8350099798</v>
      </c>
      <c r="C277" s="42" t="s">
        <v>340</v>
      </c>
      <c r="D277" s="42" t="s">
        <v>29</v>
      </c>
      <c r="E277" s="42">
        <v>1</v>
      </c>
      <c r="F277" s="42">
        <v>8</v>
      </c>
      <c r="G277" s="42"/>
    </row>
    <row r="278" s="19" customFormat="1" customHeight="1" spans="1:7">
      <c r="A278" s="40">
        <v>43631</v>
      </c>
      <c r="B278" s="41">
        <v>8350100282</v>
      </c>
      <c r="C278" s="42" t="s">
        <v>341</v>
      </c>
      <c r="D278" s="42" t="s">
        <v>96</v>
      </c>
      <c r="E278" s="42">
        <v>1</v>
      </c>
      <c r="F278" s="42">
        <v>8</v>
      </c>
      <c r="G278" s="42"/>
    </row>
    <row r="279" s="19" customFormat="1" customHeight="1" spans="1:7">
      <c r="A279" s="40">
        <v>43631</v>
      </c>
      <c r="B279" s="41">
        <v>8350100664</v>
      </c>
      <c r="C279" s="54" t="s">
        <v>342</v>
      </c>
      <c r="D279" s="42" t="s">
        <v>305</v>
      </c>
      <c r="E279" s="42">
        <v>1</v>
      </c>
      <c r="F279" s="42">
        <v>8</v>
      </c>
      <c r="G279" s="42"/>
    </row>
    <row r="280" s="19" customFormat="1" customHeight="1" spans="1:7">
      <c r="A280" s="40">
        <v>43631</v>
      </c>
      <c r="B280" s="41">
        <v>8350101178</v>
      </c>
      <c r="C280" s="42" t="s">
        <v>335</v>
      </c>
      <c r="D280" s="42" t="s">
        <v>110</v>
      </c>
      <c r="E280" s="42">
        <v>1</v>
      </c>
      <c r="F280" s="42">
        <v>8</v>
      </c>
      <c r="G280" s="42"/>
    </row>
    <row r="281" s="19" customFormat="1" customHeight="1" spans="1:7">
      <c r="A281" s="40">
        <v>43631</v>
      </c>
      <c r="B281" s="41">
        <v>8350101585</v>
      </c>
      <c r="C281" s="42" t="s">
        <v>343</v>
      </c>
      <c r="D281" s="42" t="s">
        <v>33</v>
      </c>
      <c r="E281" s="42">
        <v>1</v>
      </c>
      <c r="F281" s="42">
        <v>8</v>
      </c>
      <c r="G281" s="42"/>
    </row>
    <row r="282" s="19" customFormat="1" customHeight="1" spans="1:7">
      <c r="A282" s="40">
        <v>43631</v>
      </c>
      <c r="B282" s="41">
        <v>8350099449</v>
      </c>
      <c r="C282" s="42" t="s">
        <v>228</v>
      </c>
      <c r="D282" s="42" t="s">
        <v>125</v>
      </c>
      <c r="E282" s="42">
        <v>1</v>
      </c>
      <c r="F282" s="42">
        <v>8</v>
      </c>
      <c r="G282" s="42"/>
    </row>
    <row r="283" s="19" customFormat="1" customHeight="1" spans="1:7">
      <c r="A283" s="40">
        <v>43631</v>
      </c>
      <c r="B283" s="41">
        <v>8350097614</v>
      </c>
      <c r="C283" s="42" t="s">
        <v>315</v>
      </c>
      <c r="D283" s="42" t="s">
        <v>299</v>
      </c>
      <c r="E283" s="42">
        <v>1</v>
      </c>
      <c r="F283" s="42">
        <v>8</v>
      </c>
      <c r="G283" s="42"/>
    </row>
    <row r="284" s="19" customFormat="1" customHeight="1" spans="1:7">
      <c r="A284" s="40">
        <v>43631</v>
      </c>
      <c r="B284" s="41">
        <v>8350101756</v>
      </c>
      <c r="C284" s="42" t="s">
        <v>326</v>
      </c>
      <c r="D284" s="42" t="s">
        <v>125</v>
      </c>
      <c r="E284" s="42">
        <v>1</v>
      </c>
      <c r="F284" s="42">
        <v>8</v>
      </c>
      <c r="G284" s="42"/>
    </row>
    <row r="285" s="19" customFormat="1" customHeight="1" spans="1:7">
      <c r="A285" s="40">
        <v>43631</v>
      </c>
      <c r="B285" s="41">
        <v>8350101927</v>
      </c>
      <c r="C285" s="42" t="s">
        <v>344</v>
      </c>
      <c r="D285" s="42" t="s">
        <v>125</v>
      </c>
      <c r="E285" s="42">
        <v>1</v>
      </c>
      <c r="F285" s="42">
        <v>8</v>
      </c>
      <c r="G285" s="42"/>
    </row>
    <row r="286" s="19" customFormat="1" customHeight="1" spans="1:7">
      <c r="A286" s="40">
        <v>43631</v>
      </c>
      <c r="B286" s="41">
        <v>9895373814</v>
      </c>
      <c r="C286" s="42" t="s">
        <v>345</v>
      </c>
      <c r="D286" s="42" t="s">
        <v>33</v>
      </c>
      <c r="E286" s="42">
        <v>1</v>
      </c>
      <c r="F286" s="42">
        <v>8</v>
      </c>
      <c r="G286" s="42"/>
    </row>
    <row r="287" s="19" customFormat="1" customHeight="1" spans="1:7">
      <c r="A287" s="40">
        <v>43631</v>
      </c>
      <c r="B287" s="41">
        <v>9895373815</v>
      </c>
      <c r="C287" s="42" t="s">
        <v>346</v>
      </c>
      <c r="D287" s="42" t="s">
        <v>37</v>
      </c>
      <c r="E287" s="42">
        <v>1</v>
      </c>
      <c r="F287" s="42">
        <v>8</v>
      </c>
      <c r="G287" s="42"/>
    </row>
    <row r="288" s="19" customFormat="1" customHeight="1" spans="1:7">
      <c r="A288" s="40">
        <v>43631</v>
      </c>
      <c r="B288" s="41">
        <v>9895381212</v>
      </c>
      <c r="C288" s="42" t="s">
        <v>347</v>
      </c>
      <c r="D288" s="42" t="s">
        <v>99</v>
      </c>
      <c r="E288" s="42">
        <v>1</v>
      </c>
      <c r="F288" s="42">
        <v>8</v>
      </c>
      <c r="G288" s="42"/>
    </row>
    <row r="289" s="19" customFormat="1" customHeight="1" spans="1:7">
      <c r="A289" s="40">
        <v>43631</v>
      </c>
      <c r="B289" s="41">
        <v>9895373816</v>
      </c>
      <c r="C289" s="42" t="s">
        <v>348</v>
      </c>
      <c r="D289" s="42" t="s">
        <v>214</v>
      </c>
      <c r="E289" s="42">
        <v>1</v>
      </c>
      <c r="F289" s="42">
        <v>8</v>
      </c>
      <c r="G289" s="42"/>
    </row>
    <row r="290" s="19" customFormat="1" customHeight="1" spans="1:7">
      <c r="A290" s="40">
        <v>43631</v>
      </c>
      <c r="B290" s="41">
        <v>9895373817</v>
      </c>
      <c r="C290" s="42" t="s">
        <v>349</v>
      </c>
      <c r="D290" s="42" t="s">
        <v>123</v>
      </c>
      <c r="E290" s="42">
        <v>1</v>
      </c>
      <c r="F290" s="42">
        <v>8</v>
      </c>
      <c r="G290" s="42"/>
    </row>
    <row r="291" s="19" customFormat="1" customHeight="1" spans="1:7">
      <c r="A291" s="40">
        <v>43631</v>
      </c>
      <c r="B291" s="41">
        <v>9895376208</v>
      </c>
      <c r="C291" s="42" t="s">
        <v>350</v>
      </c>
      <c r="D291" s="42" t="s">
        <v>35</v>
      </c>
      <c r="E291" s="42">
        <v>1</v>
      </c>
      <c r="F291" s="42">
        <v>8</v>
      </c>
      <c r="G291" s="42"/>
    </row>
    <row r="292" s="19" customFormat="1" customHeight="1" spans="1:7">
      <c r="A292" s="40">
        <v>43631</v>
      </c>
      <c r="B292" s="41">
        <v>9895353869</v>
      </c>
      <c r="C292" s="42" t="s">
        <v>351</v>
      </c>
      <c r="D292" s="42" t="s">
        <v>110</v>
      </c>
      <c r="E292" s="42">
        <v>1</v>
      </c>
      <c r="F292" s="42">
        <v>8</v>
      </c>
      <c r="G292" s="42"/>
    </row>
    <row r="293" s="19" customFormat="1" customHeight="1" spans="1:7">
      <c r="A293" s="40">
        <v>43631</v>
      </c>
      <c r="B293" s="41">
        <v>8350059554</v>
      </c>
      <c r="C293" s="42" t="s">
        <v>352</v>
      </c>
      <c r="D293" s="42" t="s">
        <v>29</v>
      </c>
      <c r="E293" s="42">
        <v>1</v>
      </c>
      <c r="F293" s="42">
        <v>8</v>
      </c>
      <c r="G293" s="42"/>
    </row>
    <row r="294" s="19" customFormat="1" customHeight="1" spans="1:7">
      <c r="A294" s="40">
        <v>43631</v>
      </c>
      <c r="B294" s="41">
        <v>8350060402</v>
      </c>
      <c r="C294" s="42" t="s">
        <v>353</v>
      </c>
      <c r="D294" s="42" t="s">
        <v>110</v>
      </c>
      <c r="E294" s="42">
        <v>1</v>
      </c>
      <c r="F294" s="42">
        <v>8</v>
      </c>
      <c r="G294" s="42"/>
    </row>
    <row r="295" s="19" customFormat="1" customHeight="1" spans="1:7">
      <c r="A295" s="40">
        <v>43631</v>
      </c>
      <c r="B295" s="41">
        <v>8350060833</v>
      </c>
      <c r="C295" s="42" t="s">
        <v>226</v>
      </c>
      <c r="D295" s="42" t="s">
        <v>162</v>
      </c>
      <c r="E295" s="42">
        <v>1</v>
      </c>
      <c r="F295" s="42">
        <v>8</v>
      </c>
      <c r="G295" s="42"/>
    </row>
    <row r="296" s="19" customFormat="1" customHeight="1" spans="1:7">
      <c r="A296" s="40">
        <v>43631</v>
      </c>
      <c r="B296" s="41">
        <v>8350061208</v>
      </c>
      <c r="C296" s="42" t="s">
        <v>354</v>
      </c>
      <c r="D296" s="42" t="s">
        <v>33</v>
      </c>
      <c r="E296" s="42">
        <v>1</v>
      </c>
      <c r="F296" s="42">
        <v>8</v>
      </c>
      <c r="G296" s="42"/>
    </row>
    <row r="297" s="19" customFormat="1" customHeight="1" spans="1:7">
      <c r="A297" s="40">
        <v>43631</v>
      </c>
      <c r="B297" s="41">
        <v>8350061679</v>
      </c>
      <c r="C297" s="42" t="s">
        <v>355</v>
      </c>
      <c r="D297" s="42" t="s">
        <v>43</v>
      </c>
      <c r="E297" s="42">
        <v>1</v>
      </c>
      <c r="F297" s="42">
        <v>8</v>
      </c>
      <c r="G297" s="42"/>
    </row>
    <row r="298" s="19" customFormat="1" customHeight="1" spans="1:7">
      <c r="A298" s="40">
        <v>43631</v>
      </c>
      <c r="B298" s="42">
        <v>8350062314</v>
      </c>
      <c r="C298" s="42" t="s">
        <v>356</v>
      </c>
      <c r="D298" s="42" t="s">
        <v>299</v>
      </c>
      <c r="E298" s="42">
        <v>1</v>
      </c>
      <c r="F298" s="42">
        <v>8</v>
      </c>
      <c r="G298" s="42"/>
    </row>
    <row r="299" s="19" customFormat="1" customHeight="1" spans="1:7">
      <c r="A299" s="40">
        <v>43631</v>
      </c>
      <c r="B299" s="41">
        <v>9895378575</v>
      </c>
      <c r="C299" s="42" t="s">
        <v>357</v>
      </c>
      <c r="D299" s="42" t="s">
        <v>96</v>
      </c>
      <c r="E299" s="42">
        <v>23</v>
      </c>
      <c r="F299" s="42">
        <v>76</v>
      </c>
      <c r="G299" s="42"/>
    </row>
    <row r="300" s="19" customFormat="1" customHeight="1" spans="1:7">
      <c r="A300" s="40">
        <v>43631</v>
      </c>
      <c r="B300" s="41">
        <v>9895366278</v>
      </c>
      <c r="C300" s="42" t="s">
        <v>358</v>
      </c>
      <c r="D300" s="42" t="s">
        <v>122</v>
      </c>
      <c r="E300" s="42">
        <v>25</v>
      </c>
      <c r="F300" s="42">
        <v>105</v>
      </c>
      <c r="G300" s="42"/>
    </row>
    <row r="301" s="19" customFormat="1" customHeight="1" spans="1:7">
      <c r="A301" s="40">
        <v>43631</v>
      </c>
      <c r="B301" s="41">
        <v>9895369773</v>
      </c>
      <c r="C301" s="42" t="s">
        <v>359</v>
      </c>
      <c r="D301" s="42" t="s">
        <v>125</v>
      </c>
      <c r="E301" s="42">
        <v>35</v>
      </c>
      <c r="F301" s="42">
        <v>105</v>
      </c>
      <c r="G301" s="42"/>
    </row>
    <row r="302" s="19" customFormat="1" customHeight="1" spans="1:7">
      <c r="A302" s="40">
        <v>43631</v>
      </c>
      <c r="B302" s="41">
        <v>9895366295</v>
      </c>
      <c r="C302" s="42" t="s">
        <v>360</v>
      </c>
      <c r="D302" s="42" t="s">
        <v>110</v>
      </c>
      <c r="E302" s="42">
        <v>35</v>
      </c>
      <c r="F302" s="42">
        <v>94</v>
      </c>
      <c r="G302" s="42"/>
    </row>
    <row r="303" s="19" customFormat="1" customHeight="1" spans="1:7">
      <c r="A303" s="40">
        <v>43631</v>
      </c>
      <c r="B303" s="41">
        <v>8350102635</v>
      </c>
      <c r="C303" s="42" t="s">
        <v>361</v>
      </c>
      <c r="D303" s="42" t="s">
        <v>43</v>
      </c>
      <c r="E303" s="42">
        <v>17</v>
      </c>
      <c r="F303" s="42">
        <v>40</v>
      </c>
      <c r="G303" s="42"/>
    </row>
    <row r="304" s="19" customFormat="1" customHeight="1" spans="1:7">
      <c r="A304" s="40">
        <v>43631</v>
      </c>
      <c r="B304" s="41">
        <v>9894137647</v>
      </c>
      <c r="C304" s="42" t="s">
        <v>362</v>
      </c>
      <c r="D304" s="42" t="s">
        <v>103</v>
      </c>
      <c r="E304" s="42">
        <v>35</v>
      </c>
      <c r="F304" s="42">
        <v>94</v>
      </c>
      <c r="G304" s="42"/>
    </row>
    <row r="305" s="19" customFormat="1" customHeight="1" spans="1:7">
      <c r="A305" s="40">
        <v>43631</v>
      </c>
      <c r="B305" s="41">
        <v>9892415325</v>
      </c>
      <c r="C305" s="42" t="s">
        <v>363</v>
      </c>
      <c r="D305" s="42" t="s">
        <v>99</v>
      </c>
      <c r="E305" s="42">
        <v>35</v>
      </c>
      <c r="F305" s="42">
        <v>94</v>
      </c>
      <c r="G305" s="42"/>
    </row>
    <row r="306" s="19" customFormat="1" customHeight="1" spans="1:7">
      <c r="A306" s="40">
        <v>43631</v>
      </c>
      <c r="B306" s="41">
        <v>9895378551</v>
      </c>
      <c r="C306" s="42" t="s">
        <v>364</v>
      </c>
      <c r="D306" s="42" t="s">
        <v>188</v>
      </c>
      <c r="E306" s="42">
        <v>3</v>
      </c>
      <c r="F306" s="42">
        <v>11</v>
      </c>
      <c r="G306" s="42"/>
    </row>
    <row r="307" s="19" customFormat="1" customHeight="1" spans="1:7">
      <c r="A307" s="40">
        <v>43631</v>
      </c>
      <c r="B307" s="41">
        <v>9895376348</v>
      </c>
      <c r="C307" s="42" t="s">
        <v>365</v>
      </c>
      <c r="D307" s="42" t="s">
        <v>117</v>
      </c>
      <c r="E307" s="42">
        <v>31</v>
      </c>
      <c r="F307" s="42">
        <v>36</v>
      </c>
      <c r="G307" s="42"/>
    </row>
    <row r="308" s="19" customFormat="1" customHeight="1" spans="1:7">
      <c r="A308" s="40">
        <v>43631</v>
      </c>
      <c r="B308" s="41">
        <v>9895365162</v>
      </c>
      <c r="C308" s="42" t="s">
        <v>366</v>
      </c>
      <c r="D308" s="42" t="s">
        <v>299</v>
      </c>
      <c r="E308" s="42" t="s">
        <v>367</v>
      </c>
      <c r="F308" s="42"/>
      <c r="G308" s="42"/>
    </row>
    <row r="309" s="19" customFormat="1" customHeight="1" spans="1:7">
      <c r="A309" s="40">
        <v>43631</v>
      </c>
      <c r="B309" s="41">
        <v>9894151396</v>
      </c>
      <c r="C309" s="42" t="s">
        <v>368</v>
      </c>
      <c r="D309" s="42" t="s">
        <v>299</v>
      </c>
      <c r="E309" s="42">
        <v>35</v>
      </c>
      <c r="F309" s="42">
        <v>91</v>
      </c>
      <c r="G309" s="42"/>
    </row>
    <row r="310" s="19" customFormat="1" customHeight="1" spans="1:7">
      <c r="A310" s="40">
        <v>43631</v>
      </c>
      <c r="B310" s="41">
        <v>8350115625</v>
      </c>
      <c r="C310" s="42" t="s">
        <v>322</v>
      </c>
      <c r="D310" s="42" t="s">
        <v>117</v>
      </c>
      <c r="E310" s="42">
        <v>1</v>
      </c>
      <c r="F310" s="42">
        <v>6</v>
      </c>
      <c r="G310" s="42"/>
    </row>
    <row r="311" s="19" customFormat="1" customHeight="1" spans="1:7">
      <c r="A311" s="40">
        <v>43631</v>
      </c>
      <c r="B311" s="41">
        <v>7799085664</v>
      </c>
      <c r="C311" s="42" t="s">
        <v>369</v>
      </c>
      <c r="D311" s="42" t="s">
        <v>37</v>
      </c>
      <c r="E311" s="42">
        <v>1700</v>
      </c>
      <c r="F311" s="42">
        <v>0</v>
      </c>
      <c r="G311" s="42"/>
    </row>
    <row r="312" s="19" customFormat="1" customHeight="1" spans="1:7">
      <c r="A312" s="40">
        <v>43631</v>
      </c>
      <c r="B312" s="41">
        <v>8350060012</v>
      </c>
      <c r="C312" s="42" t="s">
        <v>370</v>
      </c>
      <c r="D312" s="42" t="s">
        <v>125</v>
      </c>
      <c r="E312" s="42">
        <v>1</v>
      </c>
      <c r="F312" s="42">
        <v>8</v>
      </c>
      <c r="G312" s="42"/>
    </row>
    <row r="313" s="19" customFormat="1" customHeight="1" spans="1:7">
      <c r="A313" s="40">
        <v>43632</v>
      </c>
      <c r="B313" s="41">
        <v>9896641773</v>
      </c>
      <c r="C313" s="42" t="s">
        <v>371</v>
      </c>
      <c r="D313" s="42" t="s">
        <v>110</v>
      </c>
      <c r="E313" s="42">
        <v>35</v>
      </c>
      <c r="F313" s="42">
        <v>95</v>
      </c>
      <c r="G313" s="42"/>
    </row>
    <row r="314" s="19" customFormat="1" customHeight="1" spans="1:7">
      <c r="A314" s="40">
        <v>43632</v>
      </c>
      <c r="B314" s="41">
        <v>9896612925</v>
      </c>
      <c r="C314" s="42" t="s">
        <v>372</v>
      </c>
      <c r="D314" s="42" t="s">
        <v>299</v>
      </c>
      <c r="E314" s="42">
        <v>36</v>
      </c>
      <c r="F314" s="42">
        <v>92</v>
      </c>
      <c r="G314" s="42"/>
    </row>
    <row r="315" s="19" customFormat="1" customHeight="1" spans="1:7">
      <c r="A315" s="40">
        <v>43632</v>
      </c>
      <c r="B315" s="41">
        <v>9896664250</v>
      </c>
      <c r="C315" s="42" t="s">
        <v>373</v>
      </c>
      <c r="D315" s="42" t="s">
        <v>43</v>
      </c>
      <c r="E315" s="42">
        <v>16</v>
      </c>
      <c r="F315" s="42">
        <v>49</v>
      </c>
      <c r="G315" s="42"/>
    </row>
    <row r="316" s="19" customFormat="1" customHeight="1" spans="1:7">
      <c r="A316" s="40">
        <v>43632</v>
      </c>
      <c r="B316" s="41">
        <v>9896394340</v>
      </c>
      <c r="C316" s="42" t="s">
        <v>228</v>
      </c>
      <c r="D316" s="42" t="s">
        <v>110</v>
      </c>
      <c r="E316" s="42">
        <v>35</v>
      </c>
      <c r="F316" s="42">
        <v>95</v>
      </c>
      <c r="G316" s="42"/>
    </row>
    <row r="317" s="19" customFormat="1" customHeight="1" spans="1:7">
      <c r="A317" s="40">
        <v>43632</v>
      </c>
      <c r="B317" s="41">
        <v>9896388139</v>
      </c>
      <c r="C317" s="42" t="s">
        <v>307</v>
      </c>
      <c r="D317" s="42" t="s">
        <v>214</v>
      </c>
      <c r="E317" s="42">
        <v>17</v>
      </c>
      <c r="F317" s="42">
        <v>51</v>
      </c>
      <c r="G317" s="42"/>
    </row>
    <row r="318" s="19" customFormat="1" customHeight="1" spans="1:7">
      <c r="A318" s="40">
        <v>43632</v>
      </c>
      <c r="B318" s="41">
        <v>9896401297</v>
      </c>
      <c r="C318" s="42" t="s">
        <v>374</v>
      </c>
      <c r="D318" s="42" t="s">
        <v>119</v>
      </c>
      <c r="E318" s="42">
        <v>17</v>
      </c>
      <c r="F318" s="42">
        <v>73</v>
      </c>
      <c r="G318" s="42"/>
    </row>
    <row r="319" s="19" customFormat="1" customHeight="1" spans="1:7">
      <c r="A319" s="40">
        <v>43632</v>
      </c>
      <c r="B319" s="41">
        <v>9895974434</v>
      </c>
      <c r="C319" s="42" t="s">
        <v>375</v>
      </c>
      <c r="D319" s="42" t="s">
        <v>41</v>
      </c>
      <c r="E319" s="42">
        <v>2</v>
      </c>
      <c r="F319" s="42">
        <v>10.7</v>
      </c>
      <c r="G319" s="42"/>
    </row>
    <row r="320" s="19" customFormat="1" customHeight="1" spans="1:7">
      <c r="A320" s="40">
        <v>43632</v>
      </c>
      <c r="B320" s="41">
        <v>9895987812</v>
      </c>
      <c r="C320" s="42" t="s">
        <v>376</v>
      </c>
      <c r="D320" s="42" t="s">
        <v>29</v>
      </c>
      <c r="E320" s="42">
        <v>19</v>
      </c>
      <c r="F320" s="42">
        <v>51</v>
      </c>
      <c r="G320" s="42"/>
    </row>
    <row r="321" s="19" customFormat="1" customHeight="1" spans="1:7">
      <c r="A321" s="40">
        <v>43632</v>
      </c>
      <c r="B321" s="41">
        <v>9895999978</v>
      </c>
      <c r="C321" s="42" t="s">
        <v>375</v>
      </c>
      <c r="D321" s="42" t="s">
        <v>41</v>
      </c>
      <c r="E321" s="42">
        <v>35</v>
      </c>
      <c r="F321" s="42">
        <v>90</v>
      </c>
      <c r="G321" s="42"/>
    </row>
    <row r="322" s="19" customFormat="1" customHeight="1" spans="1:7">
      <c r="A322" s="40">
        <v>43632</v>
      </c>
      <c r="B322" s="41">
        <v>8350230255</v>
      </c>
      <c r="C322" s="42" t="s">
        <v>377</v>
      </c>
      <c r="D322" s="42" t="s">
        <v>110</v>
      </c>
      <c r="E322" s="42">
        <v>36</v>
      </c>
      <c r="F322" s="42">
        <v>95.4</v>
      </c>
      <c r="G322" s="42"/>
    </row>
    <row r="323" s="19" customFormat="1" customHeight="1" spans="1:7">
      <c r="A323" s="40">
        <v>43632</v>
      </c>
      <c r="B323" s="41">
        <v>9895952162</v>
      </c>
      <c r="C323" s="42" t="s">
        <v>228</v>
      </c>
      <c r="D323" s="42" t="s">
        <v>119</v>
      </c>
      <c r="E323" s="42">
        <v>17</v>
      </c>
      <c r="F323" s="42">
        <v>73</v>
      </c>
      <c r="G323" s="42"/>
    </row>
    <row r="324" s="19" customFormat="1" customHeight="1" spans="1:7">
      <c r="A324" s="40">
        <v>43632</v>
      </c>
      <c r="B324" s="41">
        <v>9895937128</v>
      </c>
      <c r="C324" s="42" t="s">
        <v>378</v>
      </c>
      <c r="D324" s="42" t="s">
        <v>214</v>
      </c>
      <c r="E324" s="42">
        <v>36</v>
      </c>
      <c r="F324" s="42">
        <v>96</v>
      </c>
      <c r="G324" s="42"/>
    </row>
    <row r="325" s="19" customFormat="1" customHeight="1" spans="1:7">
      <c r="A325" s="40">
        <v>43632</v>
      </c>
      <c r="B325" s="41">
        <v>9895952182</v>
      </c>
      <c r="C325" s="42" t="s">
        <v>379</v>
      </c>
      <c r="D325" s="42" t="s">
        <v>43</v>
      </c>
      <c r="E325" s="42">
        <v>17</v>
      </c>
      <c r="F325" s="42">
        <v>51.2</v>
      </c>
      <c r="G325" s="42"/>
    </row>
    <row r="326" s="19" customFormat="1" customHeight="1" spans="1:7">
      <c r="A326" s="40">
        <v>43632</v>
      </c>
      <c r="B326" s="41">
        <v>9895600852</v>
      </c>
      <c r="C326" s="54" t="s">
        <v>380</v>
      </c>
      <c r="D326" s="42" t="s">
        <v>43</v>
      </c>
      <c r="E326" s="42">
        <v>35</v>
      </c>
      <c r="F326" s="42">
        <v>90.6</v>
      </c>
      <c r="G326" s="42"/>
    </row>
    <row r="327" s="19" customFormat="1" customHeight="1" spans="1:7">
      <c r="A327" s="40">
        <v>43632</v>
      </c>
      <c r="B327" s="41">
        <v>9895447352</v>
      </c>
      <c r="C327" s="42" t="s">
        <v>381</v>
      </c>
      <c r="D327" s="42" t="s">
        <v>29</v>
      </c>
      <c r="E327" s="42">
        <v>36</v>
      </c>
      <c r="F327" s="42">
        <v>92.4</v>
      </c>
      <c r="G327" s="42"/>
    </row>
    <row r="328" s="19" customFormat="1" customHeight="1" spans="1:7">
      <c r="A328" s="40">
        <v>43632</v>
      </c>
      <c r="B328" s="41">
        <v>9896012998</v>
      </c>
      <c r="C328" s="42" t="s">
        <v>382</v>
      </c>
      <c r="D328" s="42" t="s">
        <v>29</v>
      </c>
      <c r="E328" s="42">
        <v>36</v>
      </c>
      <c r="F328" s="42">
        <v>92.4</v>
      </c>
      <c r="G328" s="42"/>
    </row>
    <row r="329" s="19" customFormat="1" customHeight="1" spans="1:7">
      <c r="A329" s="40">
        <v>43632</v>
      </c>
      <c r="B329" s="41">
        <v>9895598507</v>
      </c>
      <c r="C329" s="42" t="s">
        <v>383</v>
      </c>
      <c r="D329" s="42" t="s">
        <v>29</v>
      </c>
      <c r="E329" s="42">
        <v>17</v>
      </c>
      <c r="F329" s="42">
        <v>51.2</v>
      </c>
      <c r="G329" s="42"/>
    </row>
    <row r="330" s="19" customFormat="1" customHeight="1" spans="1:7">
      <c r="A330" s="40">
        <v>43632</v>
      </c>
      <c r="B330" s="41">
        <v>8350194190</v>
      </c>
      <c r="C330" s="42" t="s">
        <v>320</v>
      </c>
      <c r="D330" s="42" t="s">
        <v>37</v>
      </c>
      <c r="E330" s="42">
        <v>17</v>
      </c>
      <c r="F330" s="42">
        <v>51.2</v>
      </c>
      <c r="G330" s="42"/>
    </row>
    <row r="331" s="19" customFormat="1" customHeight="1" spans="1:7">
      <c r="A331" s="40">
        <v>43632</v>
      </c>
      <c r="B331" s="41">
        <v>9895442432</v>
      </c>
      <c r="C331" s="42" t="s">
        <v>384</v>
      </c>
      <c r="D331" s="42" t="s">
        <v>117</v>
      </c>
      <c r="E331" s="42">
        <v>17</v>
      </c>
      <c r="F331" s="42">
        <v>22</v>
      </c>
      <c r="G331" s="42"/>
    </row>
    <row r="332" s="19" customFormat="1" customHeight="1" spans="1:7">
      <c r="A332" s="40">
        <v>43632</v>
      </c>
      <c r="B332" s="41">
        <v>9895596686</v>
      </c>
      <c r="C332" s="42" t="s">
        <v>385</v>
      </c>
      <c r="D332" s="42" t="s">
        <v>29</v>
      </c>
      <c r="E332" s="42">
        <v>16</v>
      </c>
      <c r="F332" s="42">
        <v>48.5</v>
      </c>
      <c r="G332" s="42"/>
    </row>
    <row r="333" s="19" customFormat="1" customHeight="1" spans="1:7">
      <c r="A333" s="40">
        <v>43632</v>
      </c>
      <c r="B333" s="41">
        <v>9895610397</v>
      </c>
      <c r="C333" s="42" t="s">
        <v>329</v>
      </c>
      <c r="D333" s="42" t="s">
        <v>29</v>
      </c>
      <c r="E333" s="42">
        <v>24</v>
      </c>
      <c r="F333" s="42">
        <v>70.1</v>
      </c>
      <c r="G333" s="42"/>
    </row>
    <row r="334" s="19" customFormat="1" customHeight="1" spans="1:7">
      <c r="A334" s="40">
        <v>43632</v>
      </c>
      <c r="B334" s="41">
        <v>7793306506</v>
      </c>
      <c r="C334" s="42" t="s">
        <v>386</v>
      </c>
      <c r="D334" s="42" t="s">
        <v>117</v>
      </c>
      <c r="E334" s="42">
        <v>1</v>
      </c>
      <c r="F334" s="42">
        <v>6</v>
      </c>
      <c r="G334" s="42"/>
    </row>
    <row r="335" s="19" customFormat="1" customHeight="1" spans="1:7">
      <c r="A335" s="40">
        <v>43632</v>
      </c>
      <c r="B335" s="41">
        <v>9895442460</v>
      </c>
      <c r="C335" s="42" t="s">
        <v>387</v>
      </c>
      <c r="D335" s="42" t="s">
        <v>99</v>
      </c>
      <c r="E335" s="42">
        <v>1</v>
      </c>
      <c r="F335" s="42">
        <v>8</v>
      </c>
      <c r="G335" s="42"/>
    </row>
    <row r="336" s="19" customFormat="1" customHeight="1" spans="1:7">
      <c r="A336" s="40">
        <v>43632</v>
      </c>
      <c r="B336" s="41">
        <v>9896388071</v>
      </c>
      <c r="C336" s="42" t="s">
        <v>388</v>
      </c>
      <c r="D336" s="42" t="s">
        <v>33</v>
      </c>
      <c r="E336" s="42">
        <v>1</v>
      </c>
      <c r="F336" s="42">
        <v>8</v>
      </c>
      <c r="G336" s="42"/>
    </row>
    <row r="337" s="19" customFormat="1" customHeight="1" spans="1:7">
      <c r="A337" s="40">
        <v>43632</v>
      </c>
      <c r="B337" s="41">
        <v>9896391679</v>
      </c>
      <c r="C337" s="42" t="s">
        <v>389</v>
      </c>
      <c r="D337" s="42" t="s">
        <v>27</v>
      </c>
      <c r="E337" s="42">
        <v>1</v>
      </c>
      <c r="F337" s="42">
        <v>8</v>
      </c>
      <c r="G337" s="42"/>
    </row>
    <row r="338" s="19" customFormat="1" customHeight="1" spans="1:7">
      <c r="A338" s="40">
        <v>43632</v>
      </c>
      <c r="B338" s="41">
        <v>9896375407</v>
      </c>
      <c r="C338" s="42" t="s">
        <v>377</v>
      </c>
      <c r="D338" s="42" t="s">
        <v>214</v>
      </c>
      <c r="E338" s="42">
        <v>1</v>
      </c>
      <c r="F338" s="42">
        <v>8</v>
      </c>
      <c r="G338" s="42"/>
    </row>
    <row r="339" s="19" customFormat="1" customHeight="1" spans="1:7">
      <c r="A339" s="40">
        <v>43632</v>
      </c>
      <c r="B339" s="41">
        <v>8349573144</v>
      </c>
      <c r="C339" s="42" t="s">
        <v>390</v>
      </c>
      <c r="D339" s="42" t="s">
        <v>108</v>
      </c>
      <c r="E339" s="42">
        <v>1</v>
      </c>
      <c r="F339" s="42">
        <v>9</v>
      </c>
      <c r="G339" s="42"/>
    </row>
    <row r="340" s="19" customFormat="1" customHeight="1" spans="1:7">
      <c r="A340" s="40">
        <v>43632</v>
      </c>
      <c r="B340" s="41">
        <v>8349573607</v>
      </c>
      <c r="C340" s="42" t="s">
        <v>359</v>
      </c>
      <c r="D340" s="42" t="s">
        <v>108</v>
      </c>
      <c r="E340" s="42">
        <v>1</v>
      </c>
      <c r="F340" s="42">
        <v>9</v>
      </c>
      <c r="G340" s="42"/>
    </row>
    <row r="341" s="19" customFormat="1" customHeight="1" spans="1:7">
      <c r="A341" s="40">
        <v>43632</v>
      </c>
      <c r="B341" s="41">
        <v>8349573985</v>
      </c>
      <c r="C341" s="42" t="s">
        <v>391</v>
      </c>
      <c r="D341" s="42" t="s">
        <v>29</v>
      </c>
      <c r="E341" s="42">
        <v>1</v>
      </c>
      <c r="F341" s="42">
        <v>8</v>
      </c>
      <c r="G341" s="42"/>
    </row>
    <row r="342" s="19" customFormat="1" customHeight="1" spans="1:7">
      <c r="A342" s="40">
        <v>43632</v>
      </c>
      <c r="B342" s="41">
        <v>8349574609</v>
      </c>
      <c r="C342" s="42" t="s">
        <v>392</v>
      </c>
      <c r="D342" s="42" t="s">
        <v>41</v>
      </c>
      <c r="E342" s="42">
        <v>1</v>
      </c>
      <c r="F342" s="42">
        <v>8</v>
      </c>
      <c r="G342" s="42"/>
    </row>
    <row r="343" s="19" customFormat="1" customHeight="1" spans="1:7">
      <c r="A343" s="40">
        <v>43632</v>
      </c>
      <c r="B343" s="41">
        <v>8350223904</v>
      </c>
      <c r="C343" s="42" t="s">
        <v>393</v>
      </c>
      <c r="D343" s="42" t="s">
        <v>117</v>
      </c>
      <c r="E343" s="42">
        <v>1</v>
      </c>
      <c r="F343" s="42">
        <v>6</v>
      </c>
      <c r="G343" s="42"/>
    </row>
    <row r="344" s="19" customFormat="1" customHeight="1" spans="1:7">
      <c r="A344" s="40">
        <v>43632</v>
      </c>
      <c r="B344" s="41">
        <v>8350223679</v>
      </c>
      <c r="C344" s="42" t="s">
        <v>295</v>
      </c>
      <c r="D344" s="42" t="s">
        <v>29</v>
      </c>
      <c r="E344" s="42">
        <v>1</v>
      </c>
      <c r="F344" s="42">
        <v>8</v>
      </c>
      <c r="G344" s="42"/>
    </row>
    <row r="345" s="19" customFormat="1" customHeight="1" spans="1:7">
      <c r="A345" s="40">
        <v>43632</v>
      </c>
      <c r="B345" s="41">
        <v>8350223523</v>
      </c>
      <c r="C345" s="42" t="s">
        <v>394</v>
      </c>
      <c r="D345" s="42" t="s">
        <v>123</v>
      </c>
      <c r="E345" s="42">
        <v>1</v>
      </c>
      <c r="F345" s="42">
        <v>8</v>
      </c>
      <c r="G345" s="42"/>
    </row>
    <row r="346" s="19" customFormat="1" customHeight="1" spans="1:7">
      <c r="A346" s="40">
        <v>43632</v>
      </c>
      <c r="B346" s="41">
        <v>8350223411</v>
      </c>
      <c r="C346" s="42" t="s">
        <v>395</v>
      </c>
      <c r="D346" s="42" t="s">
        <v>123</v>
      </c>
      <c r="E346" s="42">
        <v>1</v>
      </c>
      <c r="F346" s="42">
        <v>8</v>
      </c>
      <c r="G346" s="42"/>
    </row>
    <row r="347" s="19" customFormat="1" customHeight="1" spans="1:7">
      <c r="A347" s="40">
        <v>43632</v>
      </c>
      <c r="B347" s="41">
        <v>8350223298</v>
      </c>
      <c r="C347" s="42" t="s">
        <v>396</v>
      </c>
      <c r="D347" s="42" t="s">
        <v>117</v>
      </c>
      <c r="E347" s="42">
        <v>1</v>
      </c>
      <c r="F347" s="42">
        <v>6</v>
      </c>
      <c r="G347" s="42"/>
    </row>
    <row r="348" s="19" customFormat="1" customHeight="1" spans="1:7">
      <c r="A348" s="40">
        <v>43632</v>
      </c>
      <c r="B348" s="41">
        <v>8350223154</v>
      </c>
      <c r="C348" s="42" t="s">
        <v>397</v>
      </c>
      <c r="D348" s="42" t="s">
        <v>123</v>
      </c>
      <c r="E348" s="42">
        <v>1</v>
      </c>
      <c r="F348" s="42">
        <v>8</v>
      </c>
      <c r="G348" s="42"/>
    </row>
    <row r="349" s="19" customFormat="1" customHeight="1" spans="1:7">
      <c r="A349" s="40">
        <v>43632</v>
      </c>
      <c r="B349" s="41">
        <v>8350396264</v>
      </c>
      <c r="C349" s="42" t="s">
        <v>365</v>
      </c>
      <c r="D349" s="42" t="s">
        <v>117</v>
      </c>
      <c r="E349" s="42">
        <v>1</v>
      </c>
      <c r="F349" s="42">
        <v>6</v>
      </c>
      <c r="G349" s="42"/>
    </row>
    <row r="350" s="19" customFormat="1" customHeight="1" spans="1:7">
      <c r="A350" s="40">
        <v>43632</v>
      </c>
      <c r="B350" s="41">
        <v>8350434971</v>
      </c>
      <c r="C350" s="42" t="s">
        <v>288</v>
      </c>
      <c r="D350" s="42" t="s">
        <v>96</v>
      </c>
      <c r="E350" s="42">
        <v>1</v>
      </c>
      <c r="F350" s="42">
        <v>8</v>
      </c>
      <c r="G350" s="42"/>
    </row>
    <row r="351" s="19" customFormat="1" customHeight="1" spans="1:7">
      <c r="A351" s="40">
        <v>43632</v>
      </c>
      <c r="B351" s="41">
        <v>8350441913</v>
      </c>
      <c r="C351" s="42" t="s">
        <v>398</v>
      </c>
      <c r="D351" s="42" t="s">
        <v>123</v>
      </c>
      <c r="E351" s="42">
        <v>1</v>
      </c>
      <c r="F351" s="42">
        <v>8</v>
      </c>
      <c r="G351" s="42"/>
    </row>
    <row r="352" s="19" customFormat="1" customHeight="1" spans="1:7">
      <c r="A352" s="40">
        <v>43632</v>
      </c>
      <c r="B352" s="41">
        <v>8350323926</v>
      </c>
      <c r="C352" s="42" t="s">
        <v>144</v>
      </c>
      <c r="D352" s="42" t="s">
        <v>96</v>
      </c>
      <c r="E352" s="42">
        <v>1</v>
      </c>
      <c r="F352" s="42">
        <v>8</v>
      </c>
      <c r="G352" s="42"/>
    </row>
    <row r="353" s="19" customFormat="1" customHeight="1" spans="1:7">
      <c r="A353" s="40">
        <v>43633</v>
      </c>
      <c r="B353" s="41">
        <v>9897712893</v>
      </c>
      <c r="C353" s="42" t="s">
        <v>399</v>
      </c>
      <c r="D353" s="42" t="s">
        <v>43</v>
      </c>
      <c r="E353" s="42">
        <v>35</v>
      </c>
      <c r="F353" s="42">
        <v>91</v>
      </c>
      <c r="G353" s="42"/>
    </row>
    <row r="354" s="19" customFormat="1" customHeight="1" spans="1:7">
      <c r="A354" s="40">
        <v>43633</v>
      </c>
      <c r="B354" s="41">
        <v>9897683412</v>
      </c>
      <c r="C354" s="42" t="s">
        <v>400</v>
      </c>
      <c r="D354" s="42" t="s">
        <v>401</v>
      </c>
      <c r="E354" s="42">
        <v>31</v>
      </c>
      <c r="F354" s="42">
        <v>76</v>
      </c>
      <c r="G354" s="42"/>
    </row>
    <row r="355" s="19" customFormat="1" customHeight="1" spans="1:7">
      <c r="A355" s="40">
        <v>43633</v>
      </c>
      <c r="B355" s="41">
        <v>8350902695</v>
      </c>
      <c r="C355" s="42" t="s">
        <v>402</v>
      </c>
      <c r="D355" s="42" t="s">
        <v>123</v>
      </c>
      <c r="E355" s="42">
        <v>17</v>
      </c>
      <c r="F355" s="42">
        <v>46</v>
      </c>
      <c r="G355" s="42"/>
    </row>
    <row r="356" s="19" customFormat="1" customHeight="1" spans="1:7">
      <c r="A356" s="40">
        <v>43633</v>
      </c>
      <c r="B356" s="41">
        <v>9897627921</v>
      </c>
      <c r="C356" s="42" t="s">
        <v>403</v>
      </c>
      <c r="D356" s="42" t="s">
        <v>175</v>
      </c>
      <c r="E356" s="42">
        <v>17</v>
      </c>
      <c r="F356" s="42">
        <v>49</v>
      </c>
      <c r="G356" s="42"/>
    </row>
    <row r="357" s="19" customFormat="1" customHeight="1" spans="1:7">
      <c r="A357" s="40">
        <v>43633</v>
      </c>
      <c r="B357" s="41">
        <v>9897662372</v>
      </c>
      <c r="C357" s="42" t="s">
        <v>404</v>
      </c>
      <c r="D357" s="42" t="s">
        <v>162</v>
      </c>
      <c r="E357" s="42">
        <v>17</v>
      </c>
      <c r="F357" s="42">
        <v>49</v>
      </c>
      <c r="G357" s="42"/>
    </row>
    <row r="358" s="19" customFormat="1" customHeight="1" spans="1:7">
      <c r="A358" s="40">
        <v>43633</v>
      </c>
      <c r="B358" s="41">
        <v>9896836815</v>
      </c>
      <c r="C358" s="42" t="s">
        <v>405</v>
      </c>
      <c r="D358" s="42" t="s">
        <v>43</v>
      </c>
      <c r="E358" s="42">
        <v>17</v>
      </c>
      <c r="F358" s="42">
        <v>51</v>
      </c>
      <c r="G358" s="42"/>
    </row>
    <row r="359" s="19" customFormat="1" customHeight="1" spans="1:7">
      <c r="A359" s="40">
        <v>43633</v>
      </c>
      <c r="B359" s="41">
        <v>9896842946</v>
      </c>
      <c r="C359" s="42" t="s">
        <v>228</v>
      </c>
      <c r="D359" s="42" t="s">
        <v>122</v>
      </c>
      <c r="E359" s="42">
        <v>17</v>
      </c>
      <c r="F359" s="42">
        <v>51</v>
      </c>
      <c r="G359" s="42"/>
    </row>
    <row r="360" s="19" customFormat="1" customHeight="1" spans="1:7">
      <c r="A360" s="40">
        <v>43633</v>
      </c>
      <c r="B360" s="41">
        <v>8350535973</v>
      </c>
      <c r="C360" s="42" t="s">
        <v>406</v>
      </c>
      <c r="D360" s="42" t="s">
        <v>41</v>
      </c>
      <c r="E360" s="42">
        <v>17</v>
      </c>
      <c r="F360" s="42">
        <v>51</v>
      </c>
      <c r="G360" s="42"/>
    </row>
    <row r="361" s="19" customFormat="1" customHeight="1" spans="1:7">
      <c r="A361" s="40">
        <v>43633</v>
      </c>
      <c r="B361" s="42">
        <v>9896771571</v>
      </c>
      <c r="C361" s="42" t="s">
        <v>407</v>
      </c>
      <c r="D361" s="42" t="s">
        <v>41</v>
      </c>
      <c r="E361" s="42">
        <v>20</v>
      </c>
      <c r="F361" s="42">
        <v>57</v>
      </c>
      <c r="G361" s="42"/>
    </row>
    <row r="362" s="19" customFormat="1" customHeight="1" spans="1:7">
      <c r="A362" s="40">
        <v>43633</v>
      </c>
      <c r="B362" s="41">
        <v>9896824869</v>
      </c>
      <c r="C362" s="42" t="s">
        <v>408</v>
      </c>
      <c r="D362" s="42" t="s">
        <v>96</v>
      </c>
      <c r="E362" s="42">
        <v>25</v>
      </c>
      <c r="F362" s="42">
        <v>71</v>
      </c>
      <c r="G362" s="42"/>
    </row>
    <row r="363" s="19" customFormat="1" customHeight="1" spans="1:7">
      <c r="A363" s="40">
        <v>43633</v>
      </c>
      <c r="B363" s="41">
        <v>9896784231</v>
      </c>
      <c r="C363" s="42" t="s">
        <v>409</v>
      </c>
      <c r="D363" s="42" t="s">
        <v>27</v>
      </c>
      <c r="E363" s="42">
        <v>31</v>
      </c>
      <c r="F363" s="42">
        <v>86</v>
      </c>
      <c r="G363" s="42"/>
    </row>
    <row r="364" s="19" customFormat="1" customHeight="1" spans="1:7">
      <c r="A364" s="40">
        <v>43633</v>
      </c>
      <c r="B364" s="41">
        <v>9896771583</v>
      </c>
      <c r="C364" s="42" t="s">
        <v>395</v>
      </c>
      <c r="D364" s="42" t="s">
        <v>117</v>
      </c>
      <c r="E364" s="42">
        <v>18</v>
      </c>
      <c r="F364" s="42">
        <v>24</v>
      </c>
      <c r="G364" s="42"/>
    </row>
    <row r="365" s="19" customFormat="1" customHeight="1" spans="1:7">
      <c r="A365" s="40">
        <v>43633</v>
      </c>
      <c r="B365" s="41">
        <v>9896771568</v>
      </c>
      <c r="C365" s="42" t="s">
        <v>410</v>
      </c>
      <c r="D365" s="42" t="s">
        <v>110</v>
      </c>
      <c r="E365" s="42">
        <v>1</v>
      </c>
      <c r="F365" s="42">
        <v>65</v>
      </c>
      <c r="G365" s="42"/>
    </row>
    <row r="366" s="19" customFormat="1" customHeight="1" spans="1:7">
      <c r="A366" s="40">
        <v>43633</v>
      </c>
      <c r="B366" s="41">
        <v>9897677680</v>
      </c>
      <c r="C366" s="42" t="s">
        <v>411</v>
      </c>
      <c r="D366" s="42" t="s">
        <v>125</v>
      </c>
      <c r="E366" s="42">
        <v>24</v>
      </c>
      <c r="F366" s="42">
        <v>70.1</v>
      </c>
      <c r="G366" s="42"/>
    </row>
    <row r="367" s="19" customFormat="1" customHeight="1" spans="1:7">
      <c r="A367" s="40">
        <v>43633</v>
      </c>
      <c r="B367" s="41">
        <v>9897611594</v>
      </c>
      <c r="C367" s="42" t="s">
        <v>412</v>
      </c>
      <c r="D367" s="42" t="s">
        <v>413</v>
      </c>
      <c r="E367" s="42">
        <v>35</v>
      </c>
      <c r="F367" s="42">
        <v>117.6</v>
      </c>
      <c r="G367" s="42"/>
    </row>
    <row r="368" s="19" customFormat="1" customHeight="1" spans="1:7">
      <c r="A368" s="40">
        <v>43633</v>
      </c>
      <c r="B368" s="41">
        <v>9897605357</v>
      </c>
      <c r="C368" s="42" t="s">
        <v>376</v>
      </c>
      <c r="D368" s="42" t="s">
        <v>33</v>
      </c>
      <c r="E368" s="42">
        <v>19</v>
      </c>
      <c r="F368" s="42">
        <v>56.6</v>
      </c>
      <c r="G368" s="42"/>
    </row>
    <row r="369" s="19" customFormat="1" customHeight="1" spans="1:7">
      <c r="A369" s="40">
        <v>43633</v>
      </c>
      <c r="B369" s="41">
        <v>9897614025</v>
      </c>
      <c r="C369" s="42" t="s">
        <v>414</v>
      </c>
      <c r="D369" s="42" t="s">
        <v>43</v>
      </c>
      <c r="E369" s="42">
        <v>31</v>
      </c>
      <c r="F369" s="42">
        <v>83.4</v>
      </c>
      <c r="G369" s="42"/>
    </row>
    <row r="370" s="19" customFormat="1" customHeight="1" spans="1:7">
      <c r="A370" s="40">
        <v>43633</v>
      </c>
      <c r="B370" s="41">
        <v>9896784232</v>
      </c>
      <c r="C370" s="42" t="s">
        <v>415</v>
      </c>
      <c r="D370" s="42" t="s">
        <v>122</v>
      </c>
      <c r="E370" s="42">
        <v>10</v>
      </c>
      <c r="F370" s="42">
        <v>38</v>
      </c>
      <c r="G370" s="42"/>
    </row>
    <row r="371" s="19" customFormat="1" customHeight="1" spans="1:7">
      <c r="A371" s="40">
        <v>43633</v>
      </c>
      <c r="B371" s="41">
        <v>8351079207</v>
      </c>
      <c r="C371" s="42" t="s">
        <v>315</v>
      </c>
      <c r="D371" s="42" t="s">
        <v>182</v>
      </c>
      <c r="E371" s="42">
        <v>1</v>
      </c>
      <c r="F371" s="42">
        <v>9</v>
      </c>
      <c r="G371" s="42"/>
    </row>
    <row r="372" s="19" customFormat="1" customHeight="1" spans="1:7">
      <c r="A372" s="40">
        <v>43633</v>
      </c>
      <c r="B372" s="41">
        <v>8351079231</v>
      </c>
      <c r="C372" s="42" t="s">
        <v>416</v>
      </c>
      <c r="D372" s="42" t="s">
        <v>299</v>
      </c>
      <c r="E372" s="42">
        <v>1</v>
      </c>
      <c r="F372" s="42">
        <v>8</v>
      </c>
      <c r="G372" s="42"/>
    </row>
    <row r="373" s="19" customFormat="1" customHeight="1" spans="1:7">
      <c r="A373" s="40">
        <v>43633</v>
      </c>
      <c r="B373" s="41">
        <v>9897739040</v>
      </c>
      <c r="C373" s="42" t="s">
        <v>417</v>
      </c>
      <c r="D373" s="42" t="s">
        <v>125</v>
      </c>
      <c r="E373" s="42">
        <v>1</v>
      </c>
      <c r="F373" s="42">
        <v>8</v>
      </c>
      <c r="G373" s="42"/>
    </row>
    <row r="374" s="19" customFormat="1" customHeight="1" spans="1:7">
      <c r="A374" s="40">
        <v>43633</v>
      </c>
      <c r="B374" s="42">
        <v>8350562564</v>
      </c>
      <c r="C374" s="42" t="s">
        <v>418</v>
      </c>
      <c r="D374" s="42" t="s">
        <v>117</v>
      </c>
      <c r="E374" s="42">
        <v>1</v>
      </c>
      <c r="F374" s="42">
        <v>6</v>
      </c>
      <c r="G374" s="42"/>
    </row>
    <row r="375" s="19" customFormat="1" customHeight="1" spans="1:7">
      <c r="A375" s="40">
        <v>43633</v>
      </c>
      <c r="B375" s="41">
        <v>8350562466</v>
      </c>
      <c r="C375" s="42" t="s">
        <v>419</v>
      </c>
      <c r="D375" s="42" t="s">
        <v>122</v>
      </c>
      <c r="E375" s="42">
        <v>1</v>
      </c>
      <c r="F375" s="42">
        <v>8</v>
      </c>
      <c r="G375" s="42"/>
    </row>
    <row r="376" s="19" customFormat="1" customHeight="1" spans="1:7">
      <c r="A376" s="40">
        <v>43633</v>
      </c>
      <c r="B376" s="41">
        <v>8350562252</v>
      </c>
      <c r="C376" s="42" t="s">
        <v>420</v>
      </c>
      <c r="D376" s="42" t="s">
        <v>214</v>
      </c>
      <c r="E376" s="42">
        <v>1</v>
      </c>
      <c r="F376" s="42">
        <v>8</v>
      </c>
      <c r="G376" s="42"/>
    </row>
    <row r="377" s="19" customFormat="1" customHeight="1" spans="1:7">
      <c r="A377" s="40">
        <v>43633</v>
      </c>
      <c r="B377" s="41">
        <v>8350562156</v>
      </c>
      <c r="C377" s="42" t="s">
        <v>421</v>
      </c>
      <c r="D377" s="42" t="s">
        <v>33</v>
      </c>
      <c r="E377" s="42">
        <v>1</v>
      </c>
      <c r="F377" s="42">
        <v>8</v>
      </c>
      <c r="G377" s="42"/>
    </row>
    <row r="378" s="19" customFormat="1" customHeight="1" spans="1:7">
      <c r="A378" s="40">
        <v>43633</v>
      </c>
      <c r="B378" s="41">
        <v>8350562042</v>
      </c>
      <c r="C378" s="42" t="s">
        <v>422</v>
      </c>
      <c r="D378" s="42" t="s">
        <v>123</v>
      </c>
      <c r="E378" s="42">
        <v>1</v>
      </c>
      <c r="F378" s="42">
        <v>8</v>
      </c>
      <c r="G378" s="42"/>
    </row>
    <row r="379" s="19" customFormat="1" customHeight="1" spans="1:7">
      <c r="A379" s="40">
        <v>43633</v>
      </c>
      <c r="B379" s="41">
        <v>8350561913</v>
      </c>
      <c r="C379" s="42" t="s">
        <v>228</v>
      </c>
      <c r="D379" s="42" t="s">
        <v>125</v>
      </c>
      <c r="E379" s="42">
        <v>1</v>
      </c>
      <c r="F379" s="42">
        <v>8</v>
      </c>
      <c r="G379" s="42"/>
    </row>
    <row r="380" s="19" customFormat="1" customHeight="1" spans="1:7">
      <c r="A380" s="40">
        <v>43633</v>
      </c>
      <c r="B380" s="41">
        <v>8350561742</v>
      </c>
      <c r="C380" s="42" t="s">
        <v>295</v>
      </c>
      <c r="D380" s="42" t="s">
        <v>43</v>
      </c>
      <c r="E380" s="42">
        <v>1</v>
      </c>
      <c r="F380" s="42">
        <v>8</v>
      </c>
      <c r="G380" s="42"/>
    </row>
    <row r="381" s="19" customFormat="1" customHeight="1" spans="1:7">
      <c r="A381" s="40">
        <v>43633</v>
      </c>
      <c r="B381" s="41">
        <v>9896842998</v>
      </c>
      <c r="C381" s="42" t="s">
        <v>304</v>
      </c>
      <c r="D381" s="42" t="s">
        <v>33</v>
      </c>
      <c r="E381" s="42">
        <v>1</v>
      </c>
      <c r="F381" s="42">
        <v>8</v>
      </c>
      <c r="G381" s="42"/>
    </row>
    <row r="382" s="19" customFormat="1" customHeight="1" spans="1:7">
      <c r="A382" s="40">
        <v>43633</v>
      </c>
      <c r="B382" s="41">
        <v>9897627322</v>
      </c>
      <c r="C382" s="42" t="s">
        <v>326</v>
      </c>
      <c r="D382" s="42" t="s">
        <v>299</v>
      </c>
      <c r="E382" s="42">
        <v>1</v>
      </c>
      <c r="F382" s="42">
        <v>8</v>
      </c>
      <c r="G382" s="42"/>
    </row>
    <row r="383" s="19" customFormat="1" customHeight="1" spans="1:7">
      <c r="A383" s="40">
        <v>43633</v>
      </c>
      <c r="B383" s="41">
        <v>9897628755</v>
      </c>
      <c r="C383" s="42" t="s">
        <v>395</v>
      </c>
      <c r="D383" s="42" t="s">
        <v>41</v>
      </c>
      <c r="E383" s="42">
        <v>1</v>
      </c>
      <c r="F383" s="42">
        <v>8</v>
      </c>
      <c r="G383" s="42"/>
    </row>
    <row r="384" s="19" customFormat="1" customHeight="1" spans="1:7">
      <c r="A384" s="40">
        <v>43633</v>
      </c>
      <c r="B384" s="41">
        <v>9897631041</v>
      </c>
      <c r="C384" s="42" t="s">
        <v>423</v>
      </c>
      <c r="D384" s="42" t="s">
        <v>29</v>
      </c>
      <c r="E384" s="42">
        <v>1</v>
      </c>
      <c r="F384" s="42">
        <v>8</v>
      </c>
      <c r="G384" s="42"/>
    </row>
    <row r="385" s="19" customFormat="1" customHeight="1" spans="1:7">
      <c r="A385" s="40">
        <v>43633</v>
      </c>
      <c r="B385" s="41">
        <v>9897605673</v>
      </c>
      <c r="C385" s="42" t="s">
        <v>424</v>
      </c>
      <c r="D385" s="42" t="s">
        <v>125</v>
      </c>
      <c r="E385" s="42">
        <v>1</v>
      </c>
      <c r="F385" s="42">
        <v>8</v>
      </c>
      <c r="G385" s="42"/>
    </row>
    <row r="386" s="19" customFormat="1" customHeight="1" spans="1:7">
      <c r="A386" s="40">
        <v>43633</v>
      </c>
      <c r="B386" s="41">
        <v>9897628756</v>
      </c>
      <c r="C386" s="42" t="s">
        <v>425</v>
      </c>
      <c r="D386" s="42" t="s">
        <v>162</v>
      </c>
      <c r="E386" s="42">
        <v>1</v>
      </c>
      <c r="F386" s="42">
        <v>8</v>
      </c>
      <c r="G386" s="42"/>
    </row>
    <row r="387" s="19" customFormat="1" customHeight="1" spans="1:7">
      <c r="A387" s="40">
        <v>43634</v>
      </c>
      <c r="B387" s="41">
        <v>9898846469</v>
      </c>
      <c r="C387" s="42" t="s">
        <v>226</v>
      </c>
      <c r="D387" s="42" t="s">
        <v>122</v>
      </c>
      <c r="E387" s="42">
        <v>17</v>
      </c>
      <c r="F387" s="42">
        <v>51.2</v>
      </c>
      <c r="G387" s="42"/>
    </row>
    <row r="388" s="19" customFormat="1" customHeight="1" spans="1:7">
      <c r="A388" s="40">
        <v>43634</v>
      </c>
      <c r="B388" s="42">
        <v>9897803395</v>
      </c>
      <c r="C388" s="42" t="s">
        <v>426</v>
      </c>
      <c r="D388" s="42" t="s">
        <v>99</v>
      </c>
      <c r="E388" s="42">
        <v>22</v>
      </c>
      <c r="F388" s="42">
        <v>70</v>
      </c>
      <c r="G388" s="42"/>
    </row>
    <row r="389" s="19" customFormat="1" customHeight="1" spans="1:7">
      <c r="A389" s="40">
        <v>43634</v>
      </c>
      <c r="B389" s="42">
        <v>9897778131</v>
      </c>
      <c r="C389" s="42" t="s">
        <v>391</v>
      </c>
      <c r="D389" s="42" t="s">
        <v>99</v>
      </c>
      <c r="E389" s="42">
        <v>35</v>
      </c>
      <c r="F389" s="42">
        <v>95</v>
      </c>
      <c r="G389" s="42"/>
    </row>
    <row r="390" s="19" customFormat="1" customHeight="1" spans="1:7">
      <c r="A390" s="40">
        <v>43634</v>
      </c>
      <c r="B390" s="41">
        <v>9897791387</v>
      </c>
      <c r="C390" s="42" t="s">
        <v>228</v>
      </c>
      <c r="D390" s="42" t="s">
        <v>305</v>
      </c>
      <c r="E390" s="42">
        <v>31</v>
      </c>
      <c r="F390" s="42">
        <v>95.4</v>
      </c>
      <c r="G390" s="42"/>
    </row>
    <row r="391" s="19" customFormat="1" customHeight="1" spans="1:7">
      <c r="A391" s="40">
        <v>43634</v>
      </c>
      <c r="B391" s="41">
        <v>9897783354</v>
      </c>
      <c r="C391" s="42" t="s">
        <v>226</v>
      </c>
      <c r="D391" s="42" t="s">
        <v>33</v>
      </c>
      <c r="E391" s="42">
        <v>16</v>
      </c>
      <c r="F391" s="42">
        <v>51</v>
      </c>
      <c r="G391" s="42"/>
    </row>
    <row r="392" s="19" customFormat="1" customHeight="1" spans="1:7">
      <c r="A392" s="40">
        <v>43634</v>
      </c>
      <c r="B392" s="41">
        <v>9897787177</v>
      </c>
      <c r="C392" s="42" t="s">
        <v>427</v>
      </c>
      <c r="D392" s="42" t="s">
        <v>43</v>
      </c>
      <c r="E392" s="42">
        <v>24</v>
      </c>
      <c r="F392" s="42">
        <v>70.1</v>
      </c>
      <c r="G392" s="42"/>
    </row>
    <row r="393" s="19" customFormat="1" customHeight="1" spans="1:7">
      <c r="A393" s="40">
        <v>43634</v>
      </c>
      <c r="B393" s="41">
        <v>8351101610</v>
      </c>
      <c r="C393" s="42" t="s">
        <v>428</v>
      </c>
      <c r="D393" s="42" t="s">
        <v>188</v>
      </c>
      <c r="E393" s="42">
        <v>17</v>
      </c>
      <c r="F393" s="42">
        <v>51.2</v>
      </c>
      <c r="G393" s="42"/>
    </row>
    <row r="394" s="19" customFormat="1" customHeight="1" spans="1:7">
      <c r="A394" s="40">
        <v>43634</v>
      </c>
      <c r="B394" s="41">
        <v>9898070420</v>
      </c>
      <c r="C394" s="42" t="s">
        <v>429</v>
      </c>
      <c r="D394" s="42" t="s">
        <v>37</v>
      </c>
      <c r="E394" s="42">
        <v>36</v>
      </c>
      <c r="F394" s="42">
        <v>75.6</v>
      </c>
      <c r="G394" s="42"/>
    </row>
    <row r="395" s="19" customFormat="1" customHeight="1" spans="1:7">
      <c r="A395" s="40">
        <v>43634</v>
      </c>
      <c r="B395" s="41">
        <v>9898704018</v>
      </c>
      <c r="C395" s="42" t="s">
        <v>430</v>
      </c>
      <c r="D395" s="42" t="s">
        <v>175</v>
      </c>
      <c r="E395" s="42">
        <v>36</v>
      </c>
      <c r="F395" s="42">
        <v>76.8</v>
      </c>
      <c r="G395" s="42"/>
    </row>
    <row r="396" s="19" customFormat="1" customHeight="1" spans="1:7">
      <c r="A396" s="40">
        <v>43634</v>
      </c>
      <c r="B396" s="41">
        <v>9898735592</v>
      </c>
      <c r="C396" s="42" t="s">
        <v>431</v>
      </c>
      <c r="D396" s="42" t="s">
        <v>119</v>
      </c>
      <c r="E396" s="42">
        <v>17</v>
      </c>
      <c r="F396" s="42">
        <v>73</v>
      </c>
      <c r="G396" s="42"/>
    </row>
    <row r="397" s="19" customFormat="1" customHeight="1" spans="1:7">
      <c r="A397" s="40">
        <v>43634</v>
      </c>
      <c r="B397" s="41">
        <v>9898757001</v>
      </c>
      <c r="C397" s="42" t="s">
        <v>315</v>
      </c>
      <c r="D397" s="42" t="s">
        <v>122</v>
      </c>
      <c r="E397" s="42">
        <v>24</v>
      </c>
      <c r="F397" s="42">
        <v>70.1</v>
      </c>
      <c r="G397" s="42"/>
    </row>
    <row r="398" s="19" customFormat="1" customHeight="1" spans="1:7">
      <c r="A398" s="40">
        <v>43634</v>
      </c>
      <c r="B398" s="41">
        <v>9898702190</v>
      </c>
      <c r="C398" s="42" t="s">
        <v>432</v>
      </c>
      <c r="D398" s="42" t="s">
        <v>33</v>
      </c>
      <c r="E398" s="42">
        <v>36</v>
      </c>
      <c r="F398" s="42">
        <v>94.2</v>
      </c>
      <c r="G398" s="42"/>
    </row>
    <row r="399" s="19" customFormat="1" customHeight="1" spans="1:7">
      <c r="A399" s="40">
        <v>43634</v>
      </c>
      <c r="B399" s="41">
        <v>8351447401</v>
      </c>
      <c r="C399" s="42" t="s">
        <v>433</v>
      </c>
      <c r="D399" s="42" t="s">
        <v>35</v>
      </c>
      <c r="E399" s="42">
        <v>17</v>
      </c>
      <c r="F399" s="42">
        <v>73</v>
      </c>
      <c r="G399" s="42"/>
    </row>
    <row r="400" s="19" customFormat="1" customHeight="1" spans="1:7">
      <c r="A400" s="40">
        <v>43634</v>
      </c>
      <c r="B400" s="41">
        <v>9898672061</v>
      </c>
      <c r="C400" s="42" t="s">
        <v>320</v>
      </c>
      <c r="D400" s="42" t="s">
        <v>33</v>
      </c>
      <c r="E400" s="42">
        <v>17</v>
      </c>
      <c r="F400" s="42">
        <v>51</v>
      </c>
      <c r="G400" s="42"/>
    </row>
    <row r="401" s="19" customFormat="1" customHeight="1" spans="1:7">
      <c r="A401" s="40">
        <v>43634</v>
      </c>
      <c r="B401" s="41">
        <v>9898698335</v>
      </c>
      <c r="C401" s="42" t="s">
        <v>434</v>
      </c>
      <c r="D401" s="42" t="s">
        <v>33</v>
      </c>
      <c r="E401" s="42">
        <v>36</v>
      </c>
      <c r="F401" s="42">
        <v>94.2</v>
      </c>
      <c r="G401" s="42"/>
    </row>
    <row r="402" s="19" customFormat="1" customHeight="1" spans="1:7">
      <c r="A402" s="40">
        <v>43634</v>
      </c>
      <c r="B402" s="41">
        <v>9898707719</v>
      </c>
      <c r="C402" s="42" t="s">
        <v>435</v>
      </c>
      <c r="D402" s="42" t="s">
        <v>117</v>
      </c>
      <c r="E402" s="42">
        <v>1</v>
      </c>
      <c r="F402" s="42">
        <v>6</v>
      </c>
      <c r="G402" s="42"/>
    </row>
    <row r="403" s="19" customFormat="1" customHeight="1" spans="1:7">
      <c r="A403" s="40">
        <v>43634</v>
      </c>
      <c r="B403" s="41">
        <v>9898083030</v>
      </c>
      <c r="C403" s="42" t="s">
        <v>436</v>
      </c>
      <c r="D403" s="42" t="s">
        <v>43</v>
      </c>
      <c r="E403" s="42">
        <v>19</v>
      </c>
      <c r="F403" s="42">
        <v>56.6</v>
      </c>
      <c r="G403" s="42"/>
    </row>
    <row r="404" s="19" customFormat="1" customHeight="1" spans="1:7">
      <c r="A404" s="40">
        <v>43634</v>
      </c>
      <c r="B404" s="41">
        <v>9898847605</v>
      </c>
      <c r="C404" s="42" t="s">
        <v>437</v>
      </c>
      <c r="D404" s="42" t="s">
        <v>110</v>
      </c>
      <c r="E404" s="42">
        <v>19</v>
      </c>
      <c r="F404" s="42">
        <v>56.6</v>
      </c>
      <c r="G404" s="42"/>
    </row>
    <row r="405" s="19" customFormat="1" customHeight="1" spans="1:7">
      <c r="A405" s="40">
        <v>43634</v>
      </c>
      <c r="B405" s="41">
        <v>9898842016</v>
      </c>
      <c r="C405" s="42" t="s">
        <v>438</v>
      </c>
      <c r="D405" s="42" t="s">
        <v>37</v>
      </c>
      <c r="E405" s="42">
        <v>28</v>
      </c>
      <c r="F405" s="42">
        <v>79</v>
      </c>
      <c r="G405" s="42"/>
    </row>
    <row r="406" s="19" customFormat="1" customHeight="1" spans="1:7">
      <c r="A406" s="40">
        <v>43634</v>
      </c>
      <c r="B406" s="41">
        <v>9898847566</v>
      </c>
      <c r="C406" s="42" t="s">
        <v>438</v>
      </c>
      <c r="D406" s="42" t="s">
        <v>37</v>
      </c>
      <c r="E406" s="42">
        <v>28</v>
      </c>
      <c r="F406" s="42">
        <v>79</v>
      </c>
      <c r="G406" s="42"/>
    </row>
    <row r="407" s="19" customFormat="1" customHeight="1" spans="1:7">
      <c r="A407" s="40">
        <v>43634</v>
      </c>
      <c r="B407" s="41">
        <v>9898081009</v>
      </c>
      <c r="C407" s="42" t="s">
        <v>439</v>
      </c>
      <c r="D407" s="42" t="s">
        <v>41</v>
      </c>
      <c r="E407" s="42">
        <v>35</v>
      </c>
      <c r="F407" s="42">
        <v>86.4</v>
      </c>
      <c r="G407" s="42"/>
    </row>
    <row r="408" s="19" customFormat="1" customHeight="1" spans="1:7">
      <c r="A408" s="40">
        <v>43634</v>
      </c>
      <c r="B408" s="41">
        <v>8351591266</v>
      </c>
      <c r="C408" s="42" t="s">
        <v>440</v>
      </c>
      <c r="D408" s="42" t="s">
        <v>122</v>
      </c>
      <c r="E408" s="42">
        <v>22</v>
      </c>
      <c r="F408" s="42">
        <v>64.7</v>
      </c>
      <c r="G408" s="42"/>
    </row>
    <row r="409" s="19" customFormat="1" customHeight="1" spans="1:7">
      <c r="A409" s="40">
        <v>43634</v>
      </c>
      <c r="B409" s="41">
        <v>9898076704</v>
      </c>
      <c r="C409" s="42" t="s">
        <v>441</v>
      </c>
      <c r="D409" s="42" t="s">
        <v>29</v>
      </c>
      <c r="E409" s="42">
        <v>35</v>
      </c>
      <c r="F409" s="42">
        <v>90.6</v>
      </c>
      <c r="G409" s="42"/>
    </row>
    <row r="410" s="19" customFormat="1" customHeight="1" spans="1:7">
      <c r="A410" s="40">
        <v>43634</v>
      </c>
      <c r="B410" s="41">
        <v>9897708032</v>
      </c>
      <c r="C410" s="42" t="s">
        <v>442</v>
      </c>
      <c r="D410" s="42" t="s">
        <v>117</v>
      </c>
      <c r="E410" s="42">
        <v>36</v>
      </c>
      <c r="F410" s="39">
        <v>40</v>
      </c>
      <c r="G410" s="42"/>
    </row>
    <row r="411" s="19" customFormat="1" customHeight="1" spans="1:7">
      <c r="A411" s="40">
        <v>43634</v>
      </c>
      <c r="B411" s="41">
        <v>9897683396</v>
      </c>
      <c r="C411" s="42" t="s">
        <v>442</v>
      </c>
      <c r="D411" s="42" t="s">
        <v>117</v>
      </c>
      <c r="E411" s="42">
        <v>36</v>
      </c>
      <c r="F411" s="42">
        <v>40</v>
      </c>
      <c r="G411" s="42"/>
    </row>
    <row r="412" s="19" customFormat="1" customHeight="1" spans="1:7">
      <c r="A412" s="40">
        <v>43634</v>
      </c>
      <c r="B412" s="41">
        <v>8351486947</v>
      </c>
      <c r="C412" s="42" t="s">
        <v>443</v>
      </c>
      <c r="D412" s="42" t="s">
        <v>108</v>
      </c>
      <c r="E412" s="42">
        <v>1</v>
      </c>
      <c r="F412" s="42">
        <v>9</v>
      </c>
      <c r="G412" s="42"/>
    </row>
    <row r="413" s="19" customFormat="1" customHeight="1" spans="1:7">
      <c r="A413" s="40">
        <v>43634</v>
      </c>
      <c r="B413" s="41">
        <v>8351487774</v>
      </c>
      <c r="C413" s="42" t="s">
        <v>444</v>
      </c>
      <c r="D413" s="42" t="s">
        <v>305</v>
      </c>
      <c r="E413" s="42">
        <v>1</v>
      </c>
      <c r="F413" s="42">
        <v>8</v>
      </c>
      <c r="G413" s="42"/>
    </row>
    <row r="414" s="19" customFormat="1" customHeight="1" spans="1:7">
      <c r="A414" s="40">
        <v>43634</v>
      </c>
      <c r="B414" s="41">
        <v>8351449874</v>
      </c>
      <c r="C414" s="42" t="s">
        <v>445</v>
      </c>
      <c r="D414" s="42" t="s">
        <v>299</v>
      </c>
      <c r="E414" s="42">
        <v>1</v>
      </c>
      <c r="F414" s="42">
        <v>8</v>
      </c>
      <c r="G414" s="42"/>
    </row>
    <row r="415" s="19" customFormat="1" customHeight="1" spans="1:7">
      <c r="A415" s="40">
        <v>43634</v>
      </c>
      <c r="B415" s="41">
        <v>8351613512</v>
      </c>
      <c r="C415" s="42" t="s">
        <v>446</v>
      </c>
      <c r="D415" s="42" t="s">
        <v>125</v>
      </c>
      <c r="E415" s="42">
        <v>1</v>
      </c>
      <c r="F415" s="42">
        <v>8</v>
      </c>
      <c r="G415" s="42"/>
    </row>
    <row r="416" s="19" customFormat="1" customHeight="1" spans="1:7">
      <c r="A416" s="40">
        <v>43634</v>
      </c>
      <c r="B416" s="41">
        <v>8351602196</v>
      </c>
      <c r="C416" s="42" t="s">
        <v>254</v>
      </c>
      <c r="D416" s="42" t="s">
        <v>96</v>
      </c>
      <c r="E416" s="42">
        <v>1</v>
      </c>
      <c r="F416" s="42">
        <v>8</v>
      </c>
      <c r="G416" s="42"/>
    </row>
    <row r="417" s="19" customFormat="1" customHeight="1" spans="1:7">
      <c r="A417" s="40">
        <v>43634</v>
      </c>
      <c r="B417" s="41">
        <v>8351479546</v>
      </c>
      <c r="C417" s="42" t="s">
        <v>447</v>
      </c>
      <c r="D417" s="42" t="s">
        <v>117</v>
      </c>
      <c r="E417" s="42">
        <v>1</v>
      </c>
      <c r="F417" s="42">
        <v>6</v>
      </c>
      <c r="G417" s="42"/>
    </row>
    <row r="418" s="19" customFormat="1" customHeight="1" spans="1:7">
      <c r="A418" s="40">
        <v>43635</v>
      </c>
      <c r="B418" s="41">
        <v>8352165067</v>
      </c>
      <c r="C418" s="42" t="s">
        <v>448</v>
      </c>
      <c r="D418" s="42" t="s">
        <v>41</v>
      </c>
      <c r="E418" s="42">
        <v>1</v>
      </c>
      <c r="F418" s="42">
        <v>8</v>
      </c>
      <c r="G418" s="42"/>
    </row>
    <row r="419" s="19" customFormat="1" customHeight="1" spans="1:7">
      <c r="A419" s="40">
        <v>43635</v>
      </c>
      <c r="B419" s="41">
        <v>8351472912</v>
      </c>
      <c r="C419" s="42" t="s">
        <v>449</v>
      </c>
      <c r="D419" s="42" t="s">
        <v>305</v>
      </c>
      <c r="E419" s="42">
        <v>1</v>
      </c>
      <c r="F419" s="42">
        <v>8</v>
      </c>
      <c r="G419" s="42"/>
    </row>
    <row r="420" s="19" customFormat="1" customHeight="1" spans="1:7">
      <c r="A420" s="40">
        <v>43635</v>
      </c>
      <c r="B420" s="41">
        <v>8351746237</v>
      </c>
      <c r="C420" s="42" t="s">
        <v>450</v>
      </c>
      <c r="D420" s="42" t="s">
        <v>123</v>
      </c>
      <c r="E420" s="42">
        <v>1</v>
      </c>
      <c r="F420" s="42">
        <v>8</v>
      </c>
      <c r="G420" s="42"/>
    </row>
    <row r="421" s="19" customFormat="1" customHeight="1" spans="1:7">
      <c r="A421" s="40">
        <v>43635</v>
      </c>
      <c r="B421" s="41">
        <v>8351747603</v>
      </c>
      <c r="C421" s="42" t="s">
        <v>451</v>
      </c>
      <c r="D421" s="42" t="s">
        <v>214</v>
      </c>
      <c r="E421" s="42">
        <v>1</v>
      </c>
      <c r="F421" s="42">
        <v>8</v>
      </c>
      <c r="G421" s="42"/>
    </row>
    <row r="422" s="19" customFormat="1" customHeight="1" spans="1:7">
      <c r="A422" s="40">
        <v>43635</v>
      </c>
      <c r="B422" s="41">
        <v>8351749207</v>
      </c>
      <c r="C422" s="42" t="s">
        <v>452</v>
      </c>
      <c r="D422" s="42" t="s">
        <v>188</v>
      </c>
      <c r="E422" s="42">
        <v>1</v>
      </c>
      <c r="F422" s="42">
        <v>8</v>
      </c>
      <c r="G422" s="42"/>
    </row>
    <row r="423" s="19" customFormat="1" customHeight="1" spans="1:7">
      <c r="A423" s="40">
        <v>43635</v>
      </c>
      <c r="B423" s="41">
        <v>8351786954</v>
      </c>
      <c r="C423" s="42" t="s">
        <v>453</v>
      </c>
      <c r="D423" s="42" t="s">
        <v>29</v>
      </c>
      <c r="E423" s="42">
        <v>1</v>
      </c>
      <c r="F423" s="42">
        <v>8</v>
      </c>
      <c r="G423" s="42"/>
    </row>
    <row r="424" s="19" customFormat="1" customHeight="1" spans="1:7">
      <c r="A424" s="40">
        <v>43635</v>
      </c>
      <c r="B424" s="41">
        <v>8351739290</v>
      </c>
      <c r="C424" s="42" t="s">
        <v>454</v>
      </c>
      <c r="D424" s="42" t="s">
        <v>96</v>
      </c>
      <c r="E424" s="42">
        <v>1</v>
      </c>
      <c r="F424" s="42">
        <v>8</v>
      </c>
      <c r="G424" s="42"/>
    </row>
    <row r="425" s="19" customFormat="1" customHeight="1" spans="1:7">
      <c r="A425" s="40">
        <v>43635</v>
      </c>
      <c r="B425" s="41">
        <v>8351127318</v>
      </c>
      <c r="C425" s="42" t="s">
        <v>455</v>
      </c>
      <c r="D425" s="42" t="s">
        <v>96</v>
      </c>
      <c r="E425" s="42">
        <v>1</v>
      </c>
      <c r="F425" s="42">
        <v>8</v>
      </c>
      <c r="G425" s="42"/>
    </row>
    <row r="426" s="19" customFormat="1" customHeight="1" spans="1:7">
      <c r="A426" s="40">
        <v>43635</v>
      </c>
      <c r="B426" s="41">
        <v>8351127491</v>
      </c>
      <c r="C426" s="42" t="s">
        <v>456</v>
      </c>
      <c r="D426" s="42" t="s">
        <v>117</v>
      </c>
      <c r="E426" s="42">
        <v>1</v>
      </c>
      <c r="F426" s="42">
        <v>6</v>
      </c>
      <c r="G426" s="42"/>
    </row>
    <row r="427" s="19" customFormat="1" customHeight="1" spans="1:7">
      <c r="A427" s="40">
        <v>43635</v>
      </c>
      <c r="B427" s="41">
        <v>8351127889</v>
      </c>
      <c r="C427" s="42" t="s">
        <v>457</v>
      </c>
      <c r="D427" s="42" t="s">
        <v>96</v>
      </c>
      <c r="E427" s="42">
        <v>1</v>
      </c>
      <c r="F427" s="42">
        <v>8</v>
      </c>
      <c r="G427" s="42"/>
    </row>
    <row r="428" s="19" customFormat="1" customHeight="1" spans="1:7">
      <c r="A428" s="40">
        <v>43635</v>
      </c>
      <c r="B428" s="41">
        <v>8351128318</v>
      </c>
      <c r="C428" s="42" t="s">
        <v>458</v>
      </c>
      <c r="D428" s="42" t="s">
        <v>214</v>
      </c>
      <c r="E428" s="42">
        <v>1</v>
      </c>
      <c r="F428" s="42">
        <v>8</v>
      </c>
      <c r="G428" s="42"/>
    </row>
    <row r="429" s="19" customFormat="1" customHeight="1" spans="1:7">
      <c r="A429" s="40">
        <v>43635</v>
      </c>
      <c r="B429" s="41">
        <v>8351128890</v>
      </c>
      <c r="C429" s="42" t="s">
        <v>459</v>
      </c>
      <c r="D429" s="42" t="s">
        <v>175</v>
      </c>
      <c r="E429" s="42">
        <v>1</v>
      </c>
      <c r="F429" s="42">
        <v>8</v>
      </c>
      <c r="G429" s="42"/>
    </row>
    <row r="430" s="19" customFormat="1" customHeight="1" spans="1:7">
      <c r="A430" s="40">
        <v>43635</v>
      </c>
      <c r="B430" s="41">
        <v>8351129042</v>
      </c>
      <c r="C430" s="42" t="s">
        <v>460</v>
      </c>
      <c r="D430" s="42" t="s">
        <v>29</v>
      </c>
      <c r="E430" s="42">
        <v>1</v>
      </c>
      <c r="F430" s="42">
        <v>8</v>
      </c>
      <c r="G430" s="42"/>
    </row>
    <row r="431" s="19" customFormat="1" customHeight="1" spans="1:7">
      <c r="A431" s="40">
        <v>43635</v>
      </c>
      <c r="B431" s="41">
        <v>9899963524</v>
      </c>
      <c r="C431" s="42" t="s">
        <v>461</v>
      </c>
      <c r="D431" s="42" t="s">
        <v>162</v>
      </c>
      <c r="E431" s="42">
        <v>1</v>
      </c>
      <c r="F431" s="42">
        <v>8</v>
      </c>
      <c r="G431" s="42"/>
    </row>
    <row r="432" s="19" customFormat="1" customHeight="1" spans="1:7">
      <c r="A432" s="40">
        <v>43635</v>
      </c>
      <c r="B432" s="41">
        <v>9899961261</v>
      </c>
      <c r="C432" s="42" t="s">
        <v>462</v>
      </c>
      <c r="D432" s="42" t="s">
        <v>305</v>
      </c>
      <c r="E432" s="42">
        <v>1</v>
      </c>
      <c r="F432" s="42">
        <v>8</v>
      </c>
      <c r="G432" s="42"/>
    </row>
    <row r="433" s="19" customFormat="1" customHeight="1" spans="1:7">
      <c r="A433" s="40">
        <v>43635</v>
      </c>
      <c r="B433" s="41">
        <v>9899970312</v>
      </c>
      <c r="C433" s="42" t="s">
        <v>463</v>
      </c>
      <c r="D433" s="42" t="s">
        <v>117</v>
      </c>
      <c r="E433" s="42">
        <v>1</v>
      </c>
      <c r="F433" s="42">
        <v>6</v>
      </c>
      <c r="G433" s="42"/>
    </row>
    <row r="434" s="19" customFormat="1" customHeight="1" spans="1:7">
      <c r="A434" s="40">
        <v>43635</v>
      </c>
      <c r="B434" s="41">
        <v>9899963525</v>
      </c>
      <c r="C434" s="42" t="s">
        <v>464</v>
      </c>
      <c r="D434" s="42" t="s">
        <v>29</v>
      </c>
      <c r="E434" s="42">
        <v>1</v>
      </c>
      <c r="F434" s="42">
        <v>8</v>
      </c>
      <c r="G434" s="42"/>
    </row>
    <row r="435" s="19" customFormat="1" customHeight="1" spans="1:7">
      <c r="A435" s="40">
        <v>43635</v>
      </c>
      <c r="B435" s="41">
        <v>9899957730</v>
      </c>
      <c r="C435" s="42" t="s">
        <v>465</v>
      </c>
      <c r="D435" s="42" t="s">
        <v>33</v>
      </c>
      <c r="E435" s="42">
        <v>1</v>
      </c>
      <c r="F435" s="42">
        <v>8</v>
      </c>
      <c r="G435" s="42"/>
    </row>
    <row r="436" s="19" customFormat="1" customHeight="1" spans="1:7">
      <c r="A436" s="40">
        <v>43635</v>
      </c>
      <c r="B436" s="41">
        <v>9898862362</v>
      </c>
      <c r="C436" s="42" t="s">
        <v>466</v>
      </c>
      <c r="D436" s="42" t="s">
        <v>125</v>
      </c>
      <c r="E436" s="42">
        <v>1</v>
      </c>
      <c r="F436" s="42">
        <v>8</v>
      </c>
      <c r="G436" s="42"/>
    </row>
    <row r="437" s="19" customFormat="1" customHeight="1" spans="1:7">
      <c r="A437" s="40">
        <v>43635</v>
      </c>
      <c r="B437" s="41">
        <v>9898864943</v>
      </c>
      <c r="C437" s="42" t="s">
        <v>467</v>
      </c>
      <c r="D437" s="42" t="s">
        <v>37</v>
      </c>
      <c r="E437" s="42">
        <v>1</v>
      </c>
      <c r="F437" s="42">
        <v>8</v>
      </c>
      <c r="G437" s="42"/>
    </row>
    <row r="438" s="19" customFormat="1" customHeight="1" spans="1:7">
      <c r="A438" s="40">
        <v>43635</v>
      </c>
      <c r="B438" s="41">
        <v>9898843337</v>
      </c>
      <c r="C438" s="42" t="s">
        <v>468</v>
      </c>
      <c r="D438" s="42" t="s">
        <v>162</v>
      </c>
      <c r="E438" s="42">
        <v>1</v>
      </c>
      <c r="F438" s="42">
        <v>8</v>
      </c>
      <c r="G438" s="42"/>
    </row>
    <row r="439" s="19" customFormat="1" customHeight="1" spans="1:7">
      <c r="A439" s="40">
        <v>43635</v>
      </c>
      <c r="B439" s="41">
        <v>9898870342</v>
      </c>
      <c r="C439" s="42" t="s">
        <v>469</v>
      </c>
      <c r="D439" s="42" t="s">
        <v>222</v>
      </c>
      <c r="E439" s="42">
        <v>1</v>
      </c>
      <c r="F439" s="42">
        <v>8</v>
      </c>
      <c r="G439" s="42"/>
    </row>
    <row r="440" s="19" customFormat="1" customHeight="1" spans="1:7">
      <c r="A440" s="40">
        <v>43635</v>
      </c>
      <c r="B440" s="41">
        <v>9899964281</v>
      </c>
      <c r="C440" s="42" t="s">
        <v>470</v>
      </c>
      <c r="D440" s="42" t="s">
        <v>99</v>
      </c>
      <c r="E440" s="42">
        <v>31</v>
      </c>
      <c r="F440" s="42">
        <v>86.4</v>
      </c>
      <c r="G440" s="42"/>
    </row>
    <row r="441" s="19" customFormat="1" customHeight="1" spans="1:7">
      <c r="A441" s="40">
        <v>43635</v>
      </c>
      <c r="B441" s="41">
        <v>9899937913</v>
      </c>
      <c r="C441" s="42" t="s">
        <v>471</v>
      </c>
      <c r="D441" s="42" t="s">
        <v>117</v>
      </c>
      <c r="E441" s="42">
        <v>31</v>
      </c>
      <c r="F441" s="42">
        <v>31.2</v>
      </c>
      <c r="G441" s="42"/>
    </row>
    <row r="442" s="19" customFormat="1" customHeight="1" spans="1:7">
      <c r="A442" s="40">
        <v>43635</v>
      </c>
      <c r="B442" s="41">
        <v>9899948133</v>
      </c>
      <c r="C442" s="42" t="s">
        <v>472</v>
      </c>
      <c r="D442" s="42" t="s">
        <v>117</v>
      </c>
      <c r="E442" s="42">
        <v>31</v>
      </c>
      <c r="F442" s="42">
        <v>31.2</v>
      </c>
      <c r="G442" s="42"/>
    </row>
    <row r="443" s="19" customFormat="1" customHeight="1" spans="1:7">
      <c r="A443" s="40">
        <v>43635</v>
      </c>
      <c r="B443" s="41">
        <v>9899975618</v>
      </c>
      <c r="C443" s="42" t="s">
        <v>473</v>
      </c>
      <c r="D443" s="42" t="s">
        <v>43</v>
      </c>
      <c r="E443" s="42">
        <v>17</v>
      </c>
      <c r="F443" s="42">
        <v>51.2</v>
      </c>
      <c r="G443" s="42"/>
    </row>
    <row r="444" s="19" customFormat="1" customHeight="1" spans="1:7">
      <c r="A444" s="40">
        <v>43635</v>
      </c>
      <c r="B444" s="41">
        <v>9899029035</v>
      </c>
      <c r="C444" s="42" t="s">
        <v>474</v>
      </c>
      <c r="D444" s="42" t="s">
        <v>401</v>
      </c>
      <c r="E444" s="42">
        <v>22</v>
      </c>
      <c r="F444" s="42">
        <v>64.7</v>
      </c>
      <c r="G444" s="42"/>
    </row>
    <row r="445" s="19" customFormat="1" customHeight="1" spans="1:7">
      <c r="A445" s="40">
        <v>43635</v>
      </c>
      <c r="B445" s="41">
        <v>9899020236</v>
      </c>
      <c r="C445" s="42" t="s">
        <v>475</v>
      </c>
      <c r="D445" s="42" t="s">
        <v>214</v>
      </c>
      <c r="E445" s="42">
        <v>24</v>
      </c>
      <c r="F445" s="42">
        <v>70.1</v>
      </c>
      <c r="G445" s="42"/>
    </row>
    <row r="446" s="19" customFormat="1" customHeight="1" spans="1:7">
      <c r="A446" s="40">
        <v>43635</v>
      </c>
      <c r="B446" s="41">
        <v>9899069816</v>
      </c>
      <c r="C446" s="42" t="s">
        <v>476</v>
      </c>
      <c r="D446" s="42" t="s">
        <v>214</v>
      </c>
      <c r="E446" s="42">
        <v>24</v>
      </c>
      <c r="F446" s="42">
        <v>70.1</v>
      </c>
      <c r="G446" s="42"/>
    </row>
    <row r="447" s="19" customFormat="1" customHeight="1" spans="1:7">
      <c r="A447" s="40">
        <v>43635</v>
      </c>
      <c r="B447" s="41">
        <v>9899104317</v>
      </c>
      <c r="C447" s="42" t="s">
        <v>477</v>
      </c>
      <c r="D447" s="42" t="s">
        <v>222</v>
      </c>
      <c r="E447" s="42">
        <v>14</v>
      </c>
      <c r="F447" s="42">
        <v>43.1</v>
      </c>
      <c r="G447" s="42"/>
    </row>
    <row r="448" s="19" customFormat="1" customHeight="1" spans="1:7">
      <c r="A448" s="40">
        <v>43635</v>
      </c>
      <c r="B448" s="41">
        <v>9899047695</v>
      </c>
      <c r="C448" s="42" t="s">
        <v>478</v>
      </c>
      <c r="D448" s="42" t="s">
        <v>41</v>
      </c>
      <c r="E448" s="42">
        <v>31</v>
      </c>
      <c r="F448" s="42">
        <v>81.6</v>
      </c>
      <c r="G448" s="42"/>
    </row>
    <row r="449" s="19" customFormat="1" customHeight="1" spans="1:7">
      <c r="A449" s="40">
        <v>43635</v>
      </c>
      <c r="B449" s="41">
        <v>9899099153</v>
      </c>
      <c r="C449" s="42" t="s">
        <v>479</v>
      </c>
      <c r="D449" s="42" t="s">
        <v>35</v>
      </c>
      <c r="E449" s="42">
        <v>13</v>
      </c>
      <c r="F449" s="42">
        <v>69</v>
      </c>
      <c r="G449" s="42"/>
    </row>
    <row r="450" s="19" customFormat="1" customHeight="1" spans="1:7">
      <c r="A450" s="40">
        <v>43635</v>
      </c>
      <c r="B450" s="41">
        <v>9899029080</v>
      </c>
      <c r="C450" s="42" t="s">
        <v>480</v>
      </c>
      <c r="D450" s="42" t="s">
        <v>117</v>
      </c>
      <c r="E450" s="42">
        <v>16</v>
      </c>
      <c r="F450" s="42">
        <v>21</v>
      </c>
      <c r="G450" s="42"/>
    </row>
    <row r="451" s="19" customFormat="1" customHeight="1" spans="1:7">
      <c r="A451" s="40">
        <v>43635</v>
      </c>
      <c r="B451" s="41">
        <v>8351692629</v>
      </c>
      <c r="C451" s="42" t="s">
        <v>481</v>
      </c>
      <c r="D451" s="42" t="s">
        <v>123</v>
      </c>
      <c r="E451" s="42">
        <v>17</v>
      </c>
      <c r="F451" s="42">
        <v>51.2</v>
      </c>
      <c r="G451" s="42"/>
    </row>
    <row r="452" s="19" customFormat="1" customHeight="1" spans="1:7">
      <c r="A452" s="40">
        <v>43635</v>
      </c>
      <c r="B452" s="41">
        <v>9899069838</v>
      </c>
      <c r="C452" s="42" t="s">
        <v>482</v>
      </c>
      <c r="D452" s="42" t="s">
        <v>37</v>
      </c>
      <c r="E452" s="42">
        <v>16</v>
      </c>
      <c r="F452" s="42">
        <v>48.5</v>
      </c>
      <c r="G452" s="42"/>
    </row>
    <row r="453" s="19" customFormat="1" customHeight="1" spans="1:7">
      <c r="A453" s="40">
        <v>43635</v>
      </c>
      <c r="B453" s="41">
        <v>9899047846</v>
      </c>
      <c r="C453" s="42" t="s">
        <v>295</v>
      </c>
      <c r="D453" s="42" t="s">
        <v>117</v>
      </c>
      <c r="E453" s="42">
        <v>17</v>
      </c>
      <c r="F453" s="42">
        <v>22</v>
      </c>
      <c r="G453" s="42"/>
    </row>
    <row r="454" s="19" customFormat="1" customHeight="1" spans="1:7">
      <c r="A454" s="40">
        <v>43635</v>
      </c>
      <c r="B454" s="41">
        <v>9899017655</v>
      </c>
      <c r="C454" s="42" t="s">
        <v>483</v>
      </c>
      <c r="D454" s="42" t="s">
        <v>119</v>
      </c>
      <c r="E454" s="42">
        <v>35</v>
      </c>
      <c r="F454" s="42">
        <v>118.8</v>
      </c>
      <c r="G454" s="42"/>
    </row>
    <row r="455" s="19" customFormat="1" customHeight="1" spans="1:7">
      <c r="A455" s="40">
        <v>43635</v>
      </c>
      <c r="B455" s="41">
        <v>9898971039</v>
      </c>
      <c r="C455" s="42" t="s">
        <v>484</v>
      </c>
      <c r="D455" s="42" t="s">
        <v>43</v>
      </c>
      <c r="E455" s="42">
        <v>35</v>
      </c>
      <c r="F455" s="42">
        <v>90.6</v>
      </c>
      <c r="G455" s="42"/>
    </row>
    <row r="456" s="19" customFormat="1" customHeight="1" spans="1:7">
      <c r="A456" s="40">
        <v>43635</v>
      </c>
      <c r="B456" s="41">
        <v>9898899593</v>
      </c>
      <c r="C456" s="42" t="s">
        <v>485</v>
      </c>
      <c r="D456" s="42" t="s">
        <v>41</v>
      </c>
      <c r="E456" s="42">
        <v>35</v>
      </c>
      <c r="F456" s="42">
        <v>86.4</v>
      </c>
      <c r="G456" s="42"/>
    </row>
    <row r="457" s="19" customFormat="1" customHeight="1" spans="1:7">
      <c r="A457" s="40">
        <v>43635</v>
      </c>
      <c r="B457" s="41">
        <v>9899047600</v>
      </c>
      <c r="C457" s="42" t="s">
        <v>486</v>
      </c>
      <c r="D457" s="42" t="s">
        <v>117</v>
      </c>
      <c r="E457" s="42">
        <v>24</v>
      </c>
      <c r="F457" s="42">
        <v>29</v>
      </c>
      <c r="G457" s="42"/>
    </row>
    <row r="458" s="19" customFormat="1" customHeight="1" spans="1:7">
      <c r="A458" s="40">
        <v>43635</v>
      </c>
      <c r="B458" s="41">
        <v>8352159039</v>
      </c>
      <c r="C458" s="42" t="s">
        <v>226</v>
      </c>
      <c r="D458" s="42" t="s">
        <v>43</v>
      </c>
      <c r="E458" s="42">
        <v>1</v>
      </c>
      <c r="F458" s="42">
        <v>8</v>
      </c>
      <c r="G458" s="42"/>
    </row>
    <row r="459" s="19" customFormat="1" customHeight="1" spans="1:7">
      <c r="A459" s="40">
        <v>43635</v>
      </c>
      <c r="B459" s="41">
        <v>8352160335</v>
      </c>
      <c r="C459" s="42" t="s">
        <v>487</v>
      </c>
      <c r="D459" s="42" t="s">
        <v>33</v>
      </c>
      <c r="E459" s="42">
        <v>1</v>
      </c>
      <c r="F459" s="42">
        <v>8</v>
      </c>
      <c r="G459" s="42"/>
    </row>
    <row r="460" s="19" customFormat="1" customHeight="1" spans="1:7">
      <c r="A460" s="40">
        <v>43635</v>
      </c>
      <c r="B460" s="41">
        <v>8352159937</v>
      </c>
      <c r="C460" s="42" t="s">
        <v>488</v>
      </c>
      <c r="D460" s="42" t="s">
        <v>37</v>
      </c>
      <c r="E460" s="42">
        <v>1</v>
      </c>
      <c r="F460" s="42">
        <v>8</v>
      </c>
      <c r="G460" s="42"/>
    </row>
    <row r="461" s="19" customFormat="1" customHeight="1" spans="1:7">
      <c r="A461" s="40">
        <v>43635</v>
      </c>
      <c r="B461" s="41">
        <v>9898671764</v>
      </c>
      <c r="C461" s="42" t="s">
        <v>489</v>
      </c>
      <c r="D461" s="42" t="s">
        <v>27</v>
      </c>
      <c r="E461" s="42">
        <v>1</v>
      </c>
      <c r="F461" s="42">
        <v>8</v>
      </c>
      <c r="G461" s="42"/>
    </row>
    <row r="462" s="19" customFormat="1" customHeight="1" spans="1:7">
      <c r="A462" s="40">
        <v>43635</v>
      </c>
      <c r="B462" s="41">
        <v>9899948932</v>
      </c>
      <c r="C462" s="42" t="s">
        <v>490</v>
      </c>
      <c r="D462" s="42" t="s">
        <v>175</v>
      </c>
      <c r="E462" s="42">
        <v>1</v>
      </c>
      <c r="F462" s="42">
        <v>8</v>
      </c>
      <c r="G462" s="42"/>
    </row>
    <row r="463" s="19" customFormat="1" customHeight="1" spans="1:7">
      <c r="A463" s="40">
        <v>43635</v>
      </c>
      <c r="B463" s="41">
        <v>8351712303</v>
      </c>
      <c r="C463" s="42" t="s">
        <v>448</v>
      </c>
      <c r="D463" s="42" t="s">
        <v>41</v>
      </c>
      <c r="E463" s="42">
        <v>1</v>
      </c>
      <c r="F463" s="42">
        <v>8</v>
      </c>
      <c r="G463" s="42"/>
    </row>
    <row r="464" s="19" customFormat="1" customHeight="1" spans="1:7">
      <c r="A464" s="40">
        <v>43635</v>
      </c>
      <c r="B464" s="41">
        <v>8352187564</v>
      </c>
      <c r="C464" s="42" t="s">
        <v>358</v>
      </c>
      <c r="D464" s="42" t="s">
        <v>122</v>
      </c>
      <c r="E464" s="42">
        <v>1</v>
      </c>
      <c r="F464" s="42">
        <v>8</v>
      </c>
      <c r="G464" s="42"/>
    </row>
    <row r="465" s="19" customFormat="1" customHeight="1" spans="1:7">
      <c r="A465" s="40">
        <v>43635</v>
      </c>
      <c r="B465" s="41">
        <v>8352220645</v>
      </c>
      <c r="C465" s="42" t="s">
        <v>400</v>
      </c>
      <c r="D465" s="42" t="s">
        <v>401</v>
      </c>
      <c r="E465" s="42">
        <v>1</v>
      </c>
      <c r="F465" s="42">
        <v>8</v>
      </c>
      <c r="G465" s="42"/>
    </row>
    <row r="466" s="19" customFormat="1" customHeight="1" spans="1:7">
      <c r="A466" s="40">
        <v>43635</v>
      </c>
      <c r="B466" s="41">
        <v>8351742912</v>
      </c>
      <c r="C466" s="42" t="s">
        <v>449</v>
      </c>
      <c r="D466" s="42" t="s">
        <v>305</v>
      </c>
      <c r="E466" s="42">
        <v>1</v>
      </c>
      <c r="F466" s="42">
        <v>8</v>
      </c>
      <c r="G466" s="42"/>
    </row>
    <row r="467" s="19" customFormat="1" customHeight="1" spans="1:7">
      <c r="A467" s="40">
        <v>43636</v>
      </c>
      <c r="B467" s="41">
        <v>9400649781</v>
      </c>
      <c r="C467" s="42" t="s">
        <v>491</v>
      </c>
      <c r="D467" s="42" t="s">
        <v>96</v>
      </c>
      <c r="E467" s="42">
        <v>1</v>
      </c>
      <c r="F467" s="42">
        <v>8</v>
      </c>
      <c r="G467" s="42"/>
    </row>
    <row r="468" s="19" customFormat="1" customHeight="1" spans="1:7">
      <c r="A468" s="40">
        <v>43636</v>
      </c>
      <c r="B468" s="41">
        <v>9400636945</v>
      </c>
      <c r="C468" s="42" t="s">
        <v>492</v>
      </c>
      <c r="D468" s="42" t="s">
        <v>299</v>
      </c>
      <c r="E468" s="42">
        <v>1</v>
      </c>
      <c r="F468" s="42">
        <v>8</v>
      </c>
      <c r="G468" s="42"/>
    </row>
    <row r="469" s="19" customFormat="1" customHeight="1" spans="1:7">
      <c r="A469" s="40">
        <v>43636</v>
      </c>
      <c r="B469" s="41">
        <v>9400636893</v>
      </c>
      <c r="C469" s="42" t="s">
        <v>66</v>
      </c>
      <c r="D469" s="42" t="s">
        <v>305</v>
      </c>
      <c r="E469" s="42">
        <v>1</v>
      </c>
      <c r="F469" s="42">
        <v>8</v>
      </c>
      <c r="G469" s="42"/>
    </row>
    <row r="470" s="19" customFormat="1" customHeight="1" spans="1:7">
      <c r="A470" s="40">
        <v>43636</v>
      </c>
      <c r="B470" s="41">
        <v>9400637021</v>
      </c>
      <c r="C470" s="42" t="s">
        <v>493</v>
      </c>
      <c r="D470" s="42" t="s">
        <v>29</v>
      </c>
      <c r="E470" s="42">
        <v>1</v>
      </c>
      <c r="F470" s="42">
        <v>8</v>
      </c>
      <c r="G470" s="42"/>
    </row>
    <row r="471" s="19" customFormat="1" customHeight="1" spans="1:7">
      <c r="A471" s="40">
        <v>43636</v>
      </c>
      <c r="B471" s="41">
        <v>9400637060</v>
      </c>
      <c r="C471" s="42" t="s">
        <v>494</v>
      </c>
      <c r="D471" s="42" t="s">
        <v>29</v>
      </c>
      <c r="E471" s="42">
        <v>1</v>
      </c>
      <c r="F471" s="42">
        <v>8</v>
      </c>
      <c r="G471" s="42"/>
    </row>
    <row r="472" s="19" customFormat="1" customHeight="1" spans="1:7">
      <c r="A472" s="40">
        <v>43636</v>
      </c>
      <c r="B472" s="41">
        <v>8352362010</v>
      </c>
      <c r="C472" s="42" t="s">
        <v>495</v>
      </c>
      <c r="D472" s="42" t="s">
        <v>96</v>
      </c>
      <c r="E472" s="42">
        <v>1</v>
      </c>
      <c r="F472" s="42">
        <v>8</v>
      </c>
      <c r="G472" s="42"/>
    </row>
    <row r="473" s="19" customFormat="1" customHeight="1" spans="1:7">
      <c r="A473" s="40">
        <v>43636</v>
      </c>
      <c r="B473" s="41">
        <v>8352363396</v>
      </c>
      <c r="C473" s="42" t="s">
        <v>496</v>
      </c>
      <c r="D473" s="42" t="s">
        <v>117</v>
      </c>
      <c r="E473" s="42">
        <v>1</v>
      </c>
      <c r="F473" s="42">
        <v>6</v>
      </c>
      <c r="G473" s="42"/>
    </row>
    <row r="474" s="19" customFormat="1" customHeight="1" spans="1:7">
      <c r="A474" s="40">
        <v>43636</v>
      </c>
      <c r="B474" s="41">
        <v>8352363164</v>
      </c>
      <c r="C474" s="42" t="s">
        <v>497</v>
      </c>
      <c r="D474" s="42" t="s">
        <v>99</v>
      </c>
      <c r="E474" s="42">
        <v>1</v>
      </c>
      <c r="F474" s="42">
        <v>8</v>
      </c>
      <c r="G474" s="42"/>
    </row>
    <row r="475" s="19" customFormat="1" customHeight="1" spans="1:7">
      <c r="A475" s="40">
        <v>43636</v>
      </c>
      <c r="B475" s="41">
        <v>8352362997</v>
      </c>
      <c r="C475" s="42" t="s">
        <v>498</v>
      </c>
      <c r="D475" s="42" t="s">
        <v>117</v>
      </c>
      <c r="E475" s="42">
        <v>1</v>
      </c>
      <c r="F475" s="42">
        <v>6</v>
      </c>
      <c r="G475" s="42"/>
    </row>
    <row r="476" s="19" customFormat="1" customHeight="1" spans="1:7">
      <c r="A476" s="40">
        <v>43636</v>
      </c>
      <c r="B476" s="41">
        <v>8352362209</v>
      </c>
      <c r="C476" s="42" t="s">
        <v>499</v>
      </c>
      <c r="D476" s="42" t="s">
        <v>33</v>
      </c>
      <c r="E476" s="42">
        <v>1</v>
      </c>
      <c r="F476" s="42">
        <v>8</v>
      </c>
      <c r="G476" s="42"/>
    </row>
    <row r="477" s="19" customFormat="1" customHeight="1" spans="1:7">
      <c r="A477" s="40">
        <v>43636</v>
      </c>
      <c r="B477" s="41">
        <v>8352361322</v>
      </c>
      <c r="C477" s="42" t="s">
        <v>500</v>
      </c>
      <c r="D477" s="42" t="s">
        <v>123</v>
      </c>
      <c r="E477" s="42">
        <v>1</v>
      </c>
      <c r="F477" s="42">
        <v>8</v>
      </c>
      <c r="G477" s="42"/>
    </row>
    <row r="478" s="19" customFormat="1" customHeight="1" spans="1:7">
      <c r="A478" s="40">
        <v>43636</v>
      </c>
      <c r="B478" s="41">
        <v>9899937895</v>
      </c>
      <c r="C478" s="42" t="s">
        <v>226</v>
      </c>
      <c r="D478" s="42" t="s">
        <v>103</v>
      </c>
      <c r="E478" s="42">
        <v>36</v>
      </c>
      <c r="F478" s="42">
        <v>95</v>
      </c>
      <c r="G478" s="42"/>
    </row>
    <row r="479" s="19" customFormat="1" customHeight="1" spans="1:7">
      <c r="A479" s="40">
        <v>43636</v>
      </c>
      <c r="B479" s="41">
        <v>7793306267</v>
      </c>
      <c r="C479" s="42" t="s">
        <v>501</v>
      </c>
      <c r="D479" s="42" t="s">
        <v>117</v>
      </c>
      <c r="E479" s="42">
        <v>16.4</v>
      </c>
      <c r="F479" s="42">
        <v>22</v>
      </c>
      <c r="G479" s="42"/>
    </row>
    <row r="480" s="19" customFormat="1" customHeight="1" spans="1:7">
      <c r="A480" s="40">
        <v>43636</v>
      </c>
      <c r="B480" s="41">
        <v>8352306095</v>
      </c>
      <c r="C480" s="42" t="s">
        <v>502</v>
      </c>
      <c r="D480" s="42" t="s">
        <v>119</v>
      </c>
      <c r="E480" s="42">
        <v>17</v>
      </c>
      <c r="F480" s="42">
        <v>74</v>
      </c>
      <c r="G480" s="42"/>
    </row>
    <row r="481" s="19" customFormat="1" customHeight="1" spans="1:7">
      <c r="A481" s="40">
        <v>43636</v>
      </c>
      <c r="B481" s="41">
        <v>9400290120</v>
      </c>
      <c r="C481" s="42" t="s">
        <v>295</v>
      </c>
      <c r="D481" s="42" t="s">
        <v>29</v>
      </c>
      <c r="E481" s="42">
        <v>35</v>
      </c>
      <c r="F481" s="42">
        <v>92</v>
      </c>
      <c r="G481" s="42"/>
    </row>
    <row r="482" s="19" customFormat="1" customHeight="1" spans="1:7">
      <c r="A482" s="40">
        <v>43636</v>
      </c>
      <c r="B482" s="41">
        <v>9400299562</v>
      </c>
      <c r="C482" s="42" t="s">
        <v>503</v>
      </c>
      <c r="D482" s="42" t="s">
        <v>29</v>
      </c>
      <c r="E482" s="42">
        <v>16</v>
      </c>
      <c r="F482" s="42">
        <v>50</v>
      </c>
      <c r="G482" s="42"/>
    </row>
    <row r="483" s="19" customFormat="1" customHeight="1" spans="1:7">
      <c r="A483" s="40">
        <v>43636</v>
      </c>
      <c r="B483" s="41">
        <v>9400679086</v>
      </c>
      <c r="C483" s="42" t="s">
        <v>504</v>
      </c>
      <c r="D483" s="42" t="s">
        <v>125</v>
      </c>
      <c r="E483" s="42">
        <v>60</v>
      </c>
      <c r="F483" s="42">
        <v>166</v>
      </c>
      <c r="G483" s="42"/>
    </row>
    <row r="484" s="19" customFormat="1" customHeight="1" spans="1:7">
      <c r="A484" s="40">
        <v>43636</v>
      </c>
      <c r="B484" s="41">
        <v>9400292570</v>
      </c>
      <c r="C484" s="42" t="s">
        <v>226</v>
      </c>
      <c r="D484" s="42" t="s">
        <v>305</v>
      </c>
      <c r="E484" s="42">
        <v>35</v>
      </c>
      <c r="F484" s="42">
        <v>106</v>
      </c>
      <c r="G484" s="42"/>
    </row>
    <row r="485" s="19" customFormat="1" customHeight="1" spans="1:7">
      <c r="A485" s="40">
        <v>43636</v>
      </c>
      <c r="B485" s="41">
        <v>9400292101</v>
      </c>
      <c r="C485" s="42" t="s">
        <v>505</v>
      </c>
      <c r="D485" s="42" t="s">
        <v>43</v>
      </c>
      <c r="E485" s="42">
        <v>35</v>
      </c>
      <c r="F485" s="42">
        <v>92</v>
      </c>
      <c r="G485" s="42"/>
    </row>
    <row r="486" s="19" customFormat="1" customHeight="1" spans="1:7">
      <c r="A486" s="40">
        <v>43636</v>
      </c>
      <c r="B486" s="41">
        <v>9400630605</v>
      </c>
      <c r="C486" s="42" t="s">
        <v>228</v>
      </c>
      <c r="D486" s="42" t="s">
        <v>227</v>
      </c>
      <c r="E486" s="42">
        <v>35</v>
      </c>
      <c r="F486" s="42">
        <v>120</v>
      </c>
      <c r="G486" s="42"/>
    </row>
    <row r="487" s="19" customFormat="1" customHeight="1" spans="1:7">
      <c r="A487" s="40">
        <v>43636</v>
      </c>
      <c r="B487" s="41">
        <v>9400290349</v>
      </c>
      <c r="C487" s="42" t="s">
        <v>506</v>
      </c>
      <c r="D487" s="42" t="s">
        <v>117</v>
      </c>
      <c r="E487" s="42">
        <v>35</v>
      </c>
      <c r="F487" s="42">
        <v>37</v>
      </c>
      <c r="G487" s="42"/>
    </row>
    <row r="488" s="19" customFormat="1" customHeight="1" spans="1:7">
      <c r="A488" s="40">
        <v>43636</v>
      </c>
      <c r="B488" s="41">
        <v>9400629908</v>
      </c>
      <c r="C488" s="42" t="s">
        <v>329</v>
      </c>
      <c r="D488" s="42" t="s">
        <v>43</v>
      </c>
      <c r="E488" s="42">
        <v>62</v>
      </c>
      <c r="F488" s="42">
        <v>140</v>
      </c>
      <c r="G488" s="42"/>
    </row>
    <row r="489" s="19" customFormat="1" customHeight="1" spans="1:7">
      <c r="A489" s="40">
        <v>43636</v>
      </c>
      <c r="B489" s="41">
        <v>9400156264</v>
      </c>
      <c r="C489" s="42" t="s">
        <v>318</v>
      </c>
      <c r="D489" s="42" t="s">
        <v>214</v>
      </c>
      <c r="E489" s="42">
        <v>35</v>
      </c>
      <c r="F489" s="42">
        <v>95</v>
      </c>
      <c r="G489" s="42"/>
    </row>
    <row r="490" s="19" customFormat="1" customHeight="1" spans="1:7">
      <c r="A490" s="40">
        <v>43636</v>
      </c>
      <c r="B490" s="41">
        <v>9400289888</v>
      </c>
      <c r="C490" s="42" t="s">
        <v>507</v>
      </c>
      <c r="D490" s="42" t="s">
        <v>43</v>
      </c>
      <c r="E490" s="42">
        <v>35</v>
      </c>
      <c r="F490" s="42">
        <v>92</v>
      </c>
      <c r="G490" s="42"/>
    </row>
    <row r="491" s="19" customFormat="1" customHeight="1" spans="1:7">
      <c r="A491" s="40">
        <v>43636</v>
      </c>
      <c r="B491" s="41">
        <v>9400307428</v>
      </c>
      <c r="C491" s="42" t="s">
        <v>508</v>
      </c>
      <c r="D491" s="42" t="s">
        <v>96</v>
      </c>
      <c r="E491" s="42">
        <v>31</v>
      </c>
      <c r="F491" s="42">
        <v>72</v>
      </c>
      <c r="G491" s="42"/>
    </row>
    <row r="492" s="19" customFormat="1" customHeight="1" spans="1:7">
      <c r="A492" s="40">
        <v>43636</v>
      </c>
      <c r="B492" s="41">
        <v>9400291687</v>
      </c>
      <c r="C492" s="42" t="s">
        <v>509</v>
      </c>
      <c r="D492" s="42" t="s">
        <v>103</v>
      </c>
      <c r="E492" s="42">
        <v>35</v>
      </c>
      <c r="F492" s="42">
        <v>95</v>
      </c>
      <c r="G492" s="42"/>
    </row>
    <row r="493" s="19" customFormat="1" customHeight="1" spans="1:7">
      <c r="A493" s="40">
        <v>43636</v>
      </c>
      <c r="B493" s="41">
        <v>9400289357</v>
      </c>
      <c r="C493" s="42" t="s">
        <v>295</v>
      </c>
      <c r="D493" s="42" t="s">
        <v>41</v>
      </c>
      <c r="E493" s="42">
        <v>35</v>
      </c>
      <c r="F493" s="42">
        <v>87</v>
      </c>
      <c r="G493" s="42"/>
    </row>
    <row r="494" s="19" customFormat="1" customHeight="1" spans="1:7">
      <c r="A494" s="40">
        <v>43636</v>
      </c>
      <c r="B494" s="41">
        <v>8352703087</v>
      </c>
      <c r="C494" s="42" t="s">
        <v>510</v>
      </c>
      <c r="D494" s="42" t="s">
        <v>99</v>
      </c>
      <c r="E494" s="42">
        <v>1</v>
      </c>
      <c r="F494" s="42">
        <v>8</v>
      </c>
      <c r="G494" s="42"/>
    </row>
    <row r="495" s="19" customFormat="1" customHeight="1" spans="1:7">
      <c r="A495" s="40">
        <v>43637</v>
      </c>
      <c r="B495" s="41">
        <v>9401201246</v>
      </c>
      <c r="C495" s="42" t="s">
        <v>511</v>
      </c>
      <c r="D495" s="42" t="s">
        <v>29</v>
      </c>
      <c r="E495" s="42">
        <v>1</v>
      </c>
      <c r="F495" s="42">
        <v>8</v>
      </c>
      <c r="G495" s="42"/>
    </row>
    <row r="496" s="19" customFormat="1" customHeight="1" spans="1:7">
      <c r="A496" s="40">
        <v>43637</v>
      </c>
      <c r="B496" s="41">
        <v>9400798548</v>
      </c>
      <c r="C496" s="42" t="s">
        <v>512</v>
      </c>
      <c r="D496" s="42" t="s">
        <v>117</v>
      </c>
      <c r="E496" s="42">
        <v>23</v>
      </c>
      <c r="F496" s="42">
        <v>29</v>
      </c>
      <c r="G496" s="42"/>
    </row>
    <row r="497" s="19" customFormat="1" customHeight="1" spans="1:7">
      <c r="A497" s="40">
        <v>43637</v>
      </c>
      <c r="B497" s="41">
        <v>9400800048</v>
      </c>
      <c r="C497" s="42" t="s">
        <v>513</v>
      </c>
      <c r="D497" s="42" t="s">
        <v>29</v>
      </c>
      <c r="E497" s="42">
        <v>35</v>
      </c>
      <c r="F497" s="42">
        <v>91</v>
      </c>
      <c r="G497" s="42"/>
    </row>
    <row r="498" s="19" customFormat="1" customHeight="1" spans="1:7">
      <c r="A498" s="40">
        <v>43637</v>
      </c>
      <c r="B498" s="41">
        <v>9400799786</v>
      </c>
      <c r="C498" s="42" t="s">
        <v>514</v>
      </c>
      <c r="D498" s="42" t="s">
        <v>117</v>
      </c>
      <c r="E498" s="42">
        <v>16</v>
      </c>
      <c r="F498" s="42">
        <v>21</v>
      </c>
      <c r="G498" s="42"/>
    </row>
    <row r="499" s="19" customFormat="1" customHeight="1" spans="1:7">
      <c r="A499" s="40">
        <v>43637</v>
      </c>
      <c r="B499" s="41">
        <v>9400799949</v>
      </c>
      <c r="C499" s="42" t="s">
        <v>515</v>
      </c>
      <c r="D499" s="42" t="s">
        <v>175</v>
      </c>
      <c r="E499" s="42">
        <v>35</v>
      </c>
      <c r="F499" s="42">
        <v>76</v>
      </c>
      <c r="G499" s="42"/>
    </row>
    <row r="500" s="19" customFormat="1" customHeight="1" spans="1:7">
      <c r="A500" s="40">
        <v>43637</v>
      </c>
      <c r="B500" s="41">
        <v>8353147590</v>
      </c>
      <c r="C500" s="42" t="s">
        <v>516</v>
      </c>
      <c r="D500" s="42" t="s">
        <v>43</v>
      </c>
      <c r="E500" s="42">
        <v>17</v>
      </c>
      <c r="F500" s="42">
        <v>40</v>
      </c>
      <c r="G500" s="42"/>
    </row>
    <row r="501" s="19" customFormat="1" customHeight="1" spans="1:7">
      <c r="A501" s="40">
        <v>43637</v>
      </c>
      <c r="B501" s="41">
        <v>9401225202</v>
      </c>
      <c r="C501" s="42" t="s">
        <v>517</v>
      </c>
      <c r="D501" s="42" t="s">
        <v>108</v>
      </c>
      <c r="E501" s="42">
        <v>1</v>
      </c>
      <c r="F501" s="42">
        <v>9</v>
      </c>
      <c r="G501" s="42"/>
    </row>
    <row r="502" s="19" customFormat="1" customHeight="1" spans="1:7">
      <c r="A502" s="40">
        <v>43637</v>
      </c>
      <c r="B502" s="41">
        <v>9401225201</v>
      </c>
      <c r="C502" s="42" t="s">
        <v>518</v>
      </c>
      <c r="D502" s="42" t="s">
        <v>125</v>
      </c>
      <c r="E502" s="42">
        <v>1</v>
      </c>
      <c r="F502" s="42">
        <v>8</v>
      </c>
      <c r="G502" s="42"/>
    </row>
    <row r="503" s="19" customFormat="1" customHeight="1" spans="1:7">
      <c r="A503" s="40">
        <v>43637</v>
      </c>
      <c r="B503" s="41">
        <v>9401224294</v>
      </c>
      <c r="C503" s="42" t="s">
        <v>519</v>
      </c>
      <c r="D503" s="42" t="s">
        <v>108</v>
      </c>
      <c r="E503" s="42">
        <v>1</v>
      </c>
      <c r="F503" s="42">
        <v>9</v>
      </c>
      <c r="G503" s="42"/>
    </row>
    <row r="504" s="19" customFormat="1" customHeight="1" spans="1:7">
      <c r="A504" s="40">
        <v>43637</v>
      </c>
      <c r="B504" s="41">
        <v>9401224969</v>
      </c>
      <c r="C504" s="42" t="s">
        <v>520</v>
      </c>
      <c r="D504" s="42" t="s">
        <v>182</v>
      </c>
      <c r="E504" s="42">
        <v>1</v>
      </c>
      <c r="F504" s="42">
        <v>9</v>
      </c>
      <c r="G504" s="42"/>
    </row>
    <row r="505" s="19" customFormat="1" customHeight="1" spans="1:7">
      <c r="A505" s="40">
        <v>43637</v>
      </c>
      <c r="B505" s="41">
        <v>8353148016</v>
      </c>
      <c r="C505" s="42" t="s">
        <v>521</v>
      </c>
      <c r="D505" s="42" t="s">
        <v>110</v>
      </c>
      <c r="E505" s="42">
        <v>1</v>
      </c>
      <c r="F505" s="42">
        <v>8</v>
      </c>
      <c r="G505" s="42"/>
    </row>
    <row r="506" s="19" customFormat="1" customHeight="1" spans="1:7">
      <c r="A506" s="40">
        <v>43637</v>
      </c>
      <c r="B506" s="41">
        <v>8353145253</v>
      </c>
      <c r="C506" s="42" t="s">
        <v>522</v>
      </c>
      <c r="D506" s="42" t="s">
        <v>29</v>
      </c>
      <c r="E506" s="42">
        <v>1</v>
      </c>
      <c r="F506" s="42">
        <v>8</v>
      </c>
      <c r="G506" s="42"/>
    </row>
    <row r="507" s="19" customFormat="1" customHeight="1" spans="1:7">
      <c r="A507" s="40">
        <v>43637</v>
      </c>
      <c r="B507" s="41">
        <v>8353144364</v>
      </c>
      <c r="C507" s="42" t="s">
        <v>523</v>
      </c>
      <c r="D507" s="42" t="s">
        <v>125</v>
      </c>
      <c r="E507" s="42">
        <v>1</v>
      </c>
      <c r="F507" s="42">
        <v>8</v>
      </c>
      <c r="G507" s="42"/>
    </row>
    <row r="508" s="19" customFormat="1" customHeight="1" spans="1:7">
      <c r="A508" s="40">
        <v>43637</v>
      </c>
      <c r="B508" s="41">
        <v>9401300151</v>
      </c>
      <c r="C508" s="42" t="s">
        <v>524</v>
      </c>
      <c r="D508" s="42" t="s">
        <v>33</v>
      </c>
      <c r="E508" s="42">
        <v>1</v>
      </c>
      <c r="F508" s="42">
        <v>8</v>
      </c>
      <c r="G508" s="42"/>
    </row>
    <row r="509" s="19" customFormat="1" customHeight="1" spans="1:7">
      <c r="A509" s="40">
        <v>43637</v>
      </c>
      <c r="B509" s="41">
        <v>9401299846</v>
      </c>
      <c r="C509" s="42" t="s">
        <v>525</v>
      </c>
      <c r="D509" s="42" t="s">
        <v>182</v>
      </c>
      <c r="E509" s="42">
        <v>1</v>
      </c>
      <c r="F509" s="42">
        <v>9</v>
      </c>
      <c r="G509" s="42"/>
    </row>
    <row r="510" s="19" customFormat="1" customHeight="1" spans="1:7">
      <c r="A510" s="40">
        <v>43637</v>
      </c>
      <c r="B510" s="41">
        <v>9401760270</v>
      </c>
      <c r="C510" s="42" t="s">
        <v>526</v>
      </c>
      <c r="D510" s="42" t="s">
        <v>37</v>
      </c>
      <c r="E510" s="42">
        <v>1</v>
      </c>
      <c r="F510" s="42">
        <v>8</v>
      </c>
      <c r="G510" s="42"/>
    </row>
    <row r="511" s="19" customFormat="1" customHeight="1" spans="1:7">
      <c r="A511" s="40">
        <v>43637</v>
      </c>
      <c r="B511" s="41">
        <v>9401760435</v>
      </c>
      <c r="C511" s="42" t="s">
        <v>527</v>
      </c>
      <c r="D511" s="42" t="s">
        <v>99</v>
      </c>
      <c r="E511" s="42">
        <v>1</v>
      </c>
      <c r="F511" s="42">
        <v>8</v>
      </c>
      <c r="G511" s="42"/>
    </row>
    <row r="512" s="19" customFormat="1" customHeight="1" spans="1:7">
      <c r="A512" s="40">
        <v>43637</v>
      </c>
      <c r="B512" s="42">
        <v>9401759982</v>
      </c>
      <c r="C512" s="42" t="s">
        <v>528</v>
      </c>
      <c r="D512" s="42" t="s">
        <v>125</v>
      </c>
      <c r="E512" s="42">
        <v>1</v>
      </c>
      <c r="F512" s="42">
        <v>8</v>
      </c>
      <c r="G512" s="42"/>
    </row>
    <row r="513" s="19" customFormat="1" customHeight="1" spans="1:7">
      <c r="A513" s="40">
        <v>43637</v>
      </c>
      <c r="B513" s="41">
        <v>9401760198</v>
      </c>
      <c r="C513" s="42" t="s">
        <v>529</v>
      </c>
      <c r="D513" s="42" t="s">
        <v>162</v>
      </c>
      <c r="E513" s="42">
        <v>1</v>
      </c>
      <c r="F513" s="42">
        <v>8</v>
      </c>
      <c r="G513" s="42"/>
    </row>
    <row r="514" s="19" customFormat="1" customHeight="1" spans="1:7">
      <c r="A514" s="40">
        <v>43637</v>
      </c>
      <c r="B514" s="41">
        <v>8353595208</v>
      </c>
      <c r="C514" s="42" t="s">
        <v>530</v>
      </c>
      <c r="D514" s="42" t="s">
        <v>29</v>
      </c>
      <c r="E514" s="42">
        <v>1</v>
      </c>
      <c r="F514" s="42">
        <v>8</v>
      </c>
      <c r="G514" s="42"/>
    </row>
    <row r="515" s="19" customFormat="1" customHeight="1" spans="1:7">
      <c r="A515" s="40">
        <v>43637</v>
      </c>
      <c r="B515" s="41">
        <v>8353594813</v>
      </c>
      <c r="C515" s="42" t="s">
        <v>531</v>
      </c>
      <c r="D515" s="42" t="s">
        <v>29</v>
      </c>
      <c r="E515" s="42">
        <v>1</v>
      </c>
      <c r="F515" s="42">
        <v>8</v>
      </c>
      <c r="G515" s="42"/>
    </row>
    <row r="516" s="19" customFormat="1" customHeight="1" spans="1:7">
      <c r="A516" s="40">
        <v>43637</v>
      </c>
      <c r="B516" s="41">
        <v>8353689052</v>
      </c>
      <c r="C516" s="42" t="s">
        <v>532</v>
      </c>
      <c r="D516" s="42" t="s">
        <v>33</v>
      </c>
      <c r="E516" s="42">
        <v>1</v>
      </c>
      <c r="F516" s="42">
        <v>8</v>
      </c>
      <c r="G516" s="42"/>
    </row>
    <row r="517" s="19" customFormat="1" customHeight="1" spans="1:7">
      <c r="A517" s="40">
        <v>43637</v>
      </c>
      <c r="B517" s="41">
        <v>8353731605</v>
      </c>
      <c r="C517" s="42" t="s">
        <v>533</v>
      </c>
      <c r="D517" s="42" t="s">
        <v>96</v>
      </c>
      <c r="E517" s="42">
        <v>1</v>
      </c>
      <c r="F517" s="42">
        <v>8</v>
      </c>
      <c r="G517" s="42"/>
    </row>
    <row r="518" s="19" customFormat="1" customHeight="1" spans="1:7">
      <c r="A518" s="40">
        <v>43637</v>
      </c>
      <c r="B518" s="41">
        <v>8353731583</v>
      </c>
      <c r="C518" s="42" t="s">
        <v>534</v>
      </c>
      <c r="D518" s="42" t="s">
        <v>117</v>
      </c>
      <c r="E518" s="42">
        <v>1</v>
      </c>
      <c r="F518" s="42">
        <v>6</v>
      </c>
      <c r="G518" s="42"/>
    </row>
    <row r="519" s="19" customFormat="1" customHeight="1" spans="1:7">
      <c r="A519" s="40">
        <v>43637</v>
      </c>
      <c r="B519" s="41">
        <v>8353731625</v>
      </c>
      <c r="C519" s="42" t="s">
        <v>535</v>
      </c>
      <c r="D519" s="42" t="s">
        <v>29</v>
      </c>
      <c r="E519" s="42">
        <v>1</v>
      </c>
      <c r="F519" s="42">
        <v>8</v>
      </c>
      <c r="G519" s="42"/>
    </row>
    <row r="520" s="19" customFormat="1" customHeight="1" spans="1:7">
      <c r="A520" s="40">
        <v>43637</v>
      </c>
      <c r="B520" s="41">
        <v>8352853269</v>
      </c>
      <c r="C520" s="42" t="s">
        <v>536</v>
      </c>
      <c r="D520" s="42" t="s">
        <v>99</v>
      </c>
      <c r="E520" s="42">
        <v>1</v>
      </c>
      <c r="F520" s="42">
        <v>8</v>
      </c>
      <c r="G520" s="42"/>
    </row>
    <row r="521" s="19" customFormat="1" customHeight="1" spans="1:7">
      <c r="A521" s="40">
        <v>43637</v>
      </c>
      <c r="B521" s="41">
        <v>8352854229</v>
      </c>
      <c r="C521" s="42" t="s">
        <v>537</v>
      </c>
      <c r="D521" s="42" t="s">
        <v>117</v>
      </c>
      <c r="E521" s="42">
        <v>1</v>
      </c>
      <c r="F521" s="42">
        <v>6</v>
      </c>
      <c r="G521" s="42"/>
    </row>
    <row r="522" s="19" customFormat="1" customHeight="1" spans="1:7">
      <c r="A522" s="40">
        <v>43637</v>
      </c>
      <c r="B522" s="41">
        <v>8352854768</v>
      </c>
      <c r="C522" s="42" t="s">
        <v>538</v>
      </c>
      <c r="D522" s="42" t="s">
        <v>96</v>
      </c>
      <c r="E522" s="42">
        <v>1</v>
      </c>
      <c r="F522" s="42">
        <v>8</v>
      </c>
      <c r="G522" s="42"/>
    </row>
    <row r="523" s="19" customFormat="1" customHeight="1" spans="1:7">
      <c r="A523" s="40">
        <v>43637</v>
      </c>
      <c r="B523" s="41">
        <v>8352855079</v>
      </c>
      <c r="C523" s="42" t="s">
        <v>539</v>
      </c>
      <c r="D523" s="42" t="s">
        <v>214</v>
      </c>
      <c r="E523" s="42">
        <v>1</v>
      </c>
      <c r="F523" s="42">
        <v>8</v>
      </c>
      <c r="G523" s="42"/>
    </row>
    <row r="524" s="19" customFormat="1" customHeight="1" spans="1:7">
      <c r="A524" s="40">
        <v>43637</v>
      </c>
      <c r="B524" s="41">
        <v>8352855210</v>
      </c>
      <c r="C524" s="42" t="s">
        <v>540</v>
      </c>
      <c r="D524" s="42" t="s">
        <v>27</v>
      </c>
      <c r="E524" s="42">
        <v>1</v>
      </c>
      <c r="F524" s="42">
        <v>8</v>
      </c>
      <c r="G524" s="42"/>
    </row>
    <row r="525" s="19" customFormat="1" customHeight="1" spans="1:7">
      <c r="A525" s="40">
        <v>43637</v>
      </c>
      <c r="B525" s="41">
        <v>9401804398</v>
      </c>
      <c r="C525" s="42" t="s">
        <v>541</v>
      </c>
      <c r="D525" s="42" t="s">
        <v>117</v>
      </c>
      <c r="E525" s="42">
        <v>1</v>
      </c>
      <c r="F525" s="42">
        <v>6</v>
      </c>
      <c r="G525" s="42"/>
    </row>
    <row r="526" s="19" customFormat="1" customHeight="1" spans="1:7">
      <c r="A526" s="40">
        <v>43637</v>
      </c>
      <c r="B526" s="41">
        <v>9401398389</v>
      </c>
      <c r="C526" s="42" t="s">
        <v>542</v>
      </c>
      <c r="D526" s="42" t="s">
        <v>188</v>
      </c>
      <c r="E526" s="42">
        <v>36</v>
      </c>
      <c r="F526" s="42">
        <v>94.8</v>
      </c>
      <c r="G526" s="42"/>
    </row>
    <row r="527" s="19" customFormat="1" customHeight="1" spans="1:7">
      <c r="A527" s="40">
        <v>43637</v>
      </c>
      <c r="B527" s="41">
        <v>8353378036</v>
      </c>
      <c r="C527" s="42" t="s">
        <v>482</v>
      </c>
      <c r="D527" s="42" t="s">
        <v>37</v>
      </c>
      <c r="E527" s="42">
        <v>16</v>
      </c>
      <c r="F527" s="42">
        <v>48.5</v>
      </c>
      <c r="G527" s="42"/>
    </row>
    <row r="528" s="19" customFormat="1" customHeight="1" spans="1:7">
      <c r="A528" s="40">
        <v>43637</v>
      </c>
      <c r="B528" s="41">
        <v>9401298893</v>
      </c>
      <c r="C528" s="42" t="s">
        <v>543</v>
      </c>
      <c r="D528" s="42" t="s">
        <v>122</v>
      </c>
      <c r="E528" s="42">
        <v>36</v>
      </c>
      <c r="F528" s="42">
        <v>107</v>
      </c>
      <c r="G528" s="42"/>
    </row>
    <row r="529" s="19" customFormat="1" customHeight="1" spans="1:7">
      <c r="A529" s="40">
        <v>43637</v>
      </c>
      <c r="B529" s="41">
        <v>9401769602</v>
      </c>
      <c r="C529" s="42" t="s">
        <v>544</v>
      </c>
      <c r="D529" s="42" t="s">
        <v>117</v>
      </c>
      <c r="E529" s="42">
        <v>35</v>
      </c>
      <c r="F529" s="42">
        <v>36</v>
      </c>
      <c r="G529" s="42"/>
    </row>
    <row r="530" s="19" customFormat="1" customHeight="1" spans="1:7">
      <c r="A530" s="40">
        <v>43637</v>
      </c>
      <c r="B530" s="41">
        <v>9401759380</v>
      </c>
      <c r="C530" s="42" t="s">
        <v>545</v>
      </c>
      <c r="D530" s="42" t="s">
        <v>175</v>
      </c>
      <c r="E530" s="42">
        <v>35</v>
      </c>
      <c r="F530" s="42">
        <v>75.6</v>
      </c>
      <c r="G530" s="42"/>
    </row>
    <row r="531" s="19" customFormat="1" customHeight="1" spans="1:7">
      <c r="A531" s="40">
        <v>43637</v>
      </c>
      <c r="B531" s="41">
        <v>9401398395</v>
      </c>
      <c r="C531" s="42" t="s">
        <v>546</v>
      </c>
      <c r="D531" s="42" t="s">
        <v>29</v>
      </c>
      <c r="E531" s="42">
        <v>35</v>
      </c>
      <c r="F531" s="42">
        <v>90.6</v>
      </c>
      <c r="G531" s="42"/>
    </row>
    <row r="532" s="19" customFormat="1" customHeight="1" spans="1:7">
      <c r="A532" s="40">
        <v>43637</v>
      </c>
      <c r="B532" s="41">
        <v>9401759625</v>
      </c>
      <c r="C532" s="42" t="s">
        <v>547</v>
      </c>
      <c r="D532" s="42" t="s">
        <v>214</v>
      </c>
      <c r="E532" s="42">
        <v>1</v>
      </c>
      <c r="F532" s="42">
        <v>8</v>
      </c>
      <c r="G532" s="42"/>
    </row>
    <row r="533" s="19" customFormat="1" customHeight="1" spans="1:7">
      <c r="A533" s="40">
        <v>43637</v>
      </c>
      <c r="B533" s="41">
        <v>8353680500</v>
      </c>
      <c r="C533" s="42" t="s">
        <v>548</v>
      </c>
      <c r="D533" s="42" t="s">
        <v>43</v>
      </c>
      <c r="E533" s="42">
        <v>1</v>
      </c>
      <c r="F533" s="42">
        <v>8</v>
      </c>
      <c r="G533" s="42"/>
    </row>
    <row r="534" s="19" customFormat="1" customHeight="1" spans="1:7">
      <c r="A534" s="40">
        <v>43637</v>
      </c>
      <c r="B534" s="41">
        <v>9401843981</v>
      </c>
      <c r="C534" s="42" t="s">
        <v>549</v>
      </c>
      <c r="D534" s="42" t="s">
        <v>550</v>
      </c>
      <c r="E534" s="42">
        <v>1</v>
      </c>
      <c r="F534" s="42">
        <v>9</v>
      </c>
      <c r="G534" s="42"/>
    </row>
    <row r="535" s="19" customFormat="1" customHeight="1" spans="1:7">
      <c r="A535" s="40">
        <v>43637</v>
      </c>
      <c r="B535" s="41">
        <v>8353680260</v>
      </c>
      <c r="C535" s="42" t="s">
        <v>551</v>
      </c>
      <c r="D535" s="42" t="s">
        <v>27</v>
      </c>
      <c r="E535" s="42">
        <v>1</v>
      </c>
      <c r="F535" s="42">
        <v>8</v>
      </c>
      <c r="G535" s="42"/>
    </row>
    <row r="536" s="19" customFormat="1" customHeight="1" spans="1:7">
      <c r="A536" s="40">
        <v>43637</v>
      </c>
      <c r="B536" s="41">
        <v>8353337263</v>
      </c>
      <c r="C536" s="42" t="s">
        <v>552</v>
      </c>
      <c r="D536" s="42" t="s">
        <v>117</v>
      </c>
      <c r="E536" s="42">
        <v>1</v>
      </c>
      <c r="F536" s="42">
        <v>6</v>
      </c>
      <c r="G536" s="42"/>
    </row>
    <row r="537" s="19" customFormat="1" customHeight="1" spans="1:7">
      <c r="A537" s="40">
        <v>43637</v>
      </c>
      <c r="B537" s="41">
        <v>8353334464</v>
      </c>
      <c r="C537" s="42" t="s">
        <v>553</v>
      </c>
      <c r="D537" s="42" t="s">
        <v>41</v>
      </c>
      <c r="E537" s="42">
        <v>1</v>
      </c>
      <c r="F537" s="42">
        <v>8</v>
      </c>
      <c r="G537" s="42"/>
    </row>
    <row r="538" s="19" customFormat="1" customHeight="1" spans="1:7">
      <c r="A538" s="40">
        <v>43637</v>
      </c>
      <c r="B538" s="41">
        <v>8353336093</v>
      </c>
      <c r="C538" s="42" t="s">
        <v>554</v>
      </c>
      <c r="D538" s="42" t="s">
        <v>214</v>
      </c>
      <c r="E538" s="42">
        <v>1</v>
      </c>
      <c r="F538" s="42">
        <v>8</v>
      </c>
      <c r="G538" s="42"/>
    </row>
    <row r="539" s="19" customFormat="1" customHeight="1" spans="1:7">
      <c r="A539" s="40">
        <v>43637</v>
      </c>
      <c r="B539" s="41">
        <v>8353332282</v>
      </c>
      <c r="C539" s="42" t="s">
        <v>555</v>
      </c>
      <c r="D539" s="42" t="s">
        <v>214</v>
      </c>
      <c r="E539" s="42">
        <v>1</v>
      </c>
      <c r="F539" s="42">
        <v>8</v>
      </c>
      <c r="G539" s="42"/>
    </row>
    <row r="540" s="19" customFormat="1" customHeight="1" spans="1:7">
      <c r="A540" s="40">
        <v>43637</v>
      </c>
      <c r="B540" s="41">
        <v>8353328536</v>
      </c>
      <c r="C540" s="42" t="s">
        <v>556</v>
      </c>
      <c r="D540" s="42" t="s">
        <v>29</v>
      </c>
      <c r="E540" s="42">
        <v>1</v>
      </c>
      <c r="F540" s="42">
        <v>8</v>
      </c>
      <c r="G540" s="42"/>
    </row>
    <row r="541" s="19" customFormat="1" customHeight="1" spans="1:7">
      <c r="A541" s="40">
        <v>43637</v>
      </c>
      <c r="B541" s="41">
        <v>9401398458</v>
      </c>
      <c r="C541" s="42" t="s">
        <v>557</v>
      </c>
      <c r="D541" s="42" t="s">
        <v>119</v>
      </c>
      <c r="E541" s="42">
        <v>1</v>
      </c>
      <c r="F541" s="42">
        <v>9</v>
      </c>
      <c r="G541" s="42"/>
    </row>
    <row r="542" s="19" customFormat="1" customHeight="1" spans="1:7">
      <c r="A542" s="40">
        <v>43637</v>
      </c>
      <c r="B542" s="41">
        <v>8353221528</v>
      </c>
      <c r="C542" s="42" t="s">
        <v>558</v>
      </c>
      <c r="D542" s="42" t="s">
        <v>117</v>
      </c>
      <c r="E542" s="42">
        <v>1</v>
      </c>
      <c r="F542" s="42">
        <v>6</v>
      </c>
      <c r="G542" s="42"/>
    </row>
    <row r="543" s="19" customFormat="1" customHeight="1" spans="1:7">
      <c r="A543" s="40">
        <v>43637</v>
      </c>
      <c r="B543" s="41">
        <v>8353255802</v>
      </c>
      <c r="C543" s="42" t="s">
        <v>287</v>
      </c>
      <c r="D543" s="42" t="s">
        <v>188</v>
      </c>
      <c r="E543" s="42">
        <v>1</v>
      </c>
      <c r="F543" s="42">
        <v>8</v>
      </c>
      <c r="G543" s="42"/>
    </row>
    <row r="544" s="19" customFormat="1" customHeight="1" spans="1:7">
      <c r="A544" s="40">
        <v>43637</v>
      </c>
      <c r="B544" s="41">
        <v>9401201427</v>
      </c>
      <c r="C544" s="42" t="s">
        <v>559</v>
      </c>
      <c r="D544" s="42" t="s">
        <v>186</v>
      </c>
      <c r="E544" s="42">
        <v>1</v>
      </c>
      <c r="F544" s="42">
        <v>8</v>
      </c>
      <c r="G544" s="42"/>
    </row>
    <row r="545" s="19" customFormat="1" customHeight="1" spans="1:7">
      <c r="A545" s="40">
        <v>43638</v>
      </c>
      <c r="B545" s="41">
        <v>8353600710</v>
      </c>
      <c r="C545" s="42" t="s">
        <v>560</v>
      </c>
      <c r="D545" s="42" t="s">
        <v>96</v>
      </c>
      <c r="E545" s="42">
        <v>1</v>
      </c>
      <c r="F545" s="42">
        <v>8</v>
      </c>
      <c r="G545" s="42"/>
    </row>
    <row r="546" s="19" customFormat="1" customHeight="1" spans="1:7">
      <c r="A546" s="40">
        <v>43638</v>
      </c>
      <c r="B546" s="41">
        <v>8353610131</v>
      </c>
      <c r="C546" s="42" t="s">
        <v>440</v>
      </c>
      <c r="D546" s="42" t="s">
        <v>122</v>
      </c>
      <c r="E546" s="42">
        <v>1</v>
      </c>
      <c r="F546" s="42">
        <v>8</v>
      </c>
      <c r="G546" s="42"/>
    </row>
    <row r="547" s="19" customFormat="1" customHeight="1" spans="1:7">
      <c r="A547" s="40">
        <v>43638</v>
      </c>
      <c r="B547" s="41">
        <v>8352645793</v>
      </c>
      <c r="C547" s="42" t="s">
        <v>16</v>
      </c>
      <c r="D547" s="42" t="s">
        <v>162</v>
      </c>
      <c r="E547" s="42">
        <v>1</v>
      </c>
      <c r="F547" s="42">
        <v>8</v>
      </c>
      <c r="G547" s="42"/>
    </row>
    <row r="548" s="19" customFormat="1" customHeight="1" spans="1:7">
      <c r="A548" s="40">
        <v>43639</v>
      </c>
      <c r="B548" s="41">
        <v>9402199963</v>
      </c>
      <c r="C548" s="42" t="s">
        <v>561</v>
      </c>
      <c r="D548" s="42" t="s">
        <v>43</v>
      </c>
      <c r="E548" s="42">
        <v>1</v>
      </c>
      <c r="F548" s="42">
        <v>8</v>
      </c>
      <c r="G548" s="42"/>
    </row>
    <row r="549" s="19" customFormat="1" customHeight="1" spans="1:7">
      <c r="A549" s="40">
        <v>43639</v>
      </c>
      <c r="B549" s="41">
        <v>9402199438</v>
      </c>
      <c r="C549" s="42" t="s">
        <v>562</v>
      </c>
      <c r="D549" s="42" t="s">
        <v>305</v>
      </c>
      <c r="E549" s="42">
        <v>1</v>
      </c>
      <c r="F549" s="42">
        <v>8</v>
      </c>
      <c r="G549" s="42"/>
    </row>
    <row r="550" s="19" customFormat="1" customHeight="1" spans="1:7">
      <c r="A550" s="40">
        <v>43639</v>
      </c>
      <c r="B550" s="41">
        <v>8353757950</v>
      </c>
      <c r="C550" s="42" t="s">
        <v>563</v>
      </c>
      <c r="D550" s="42" t="s">
        <v>99</v>
      </c>
      <c r="E550" s="42">
        <v>1</v>
      </c>
      <c r="F550" s="42">
        <v>8</v>
      </c>
      <c r="G550" s="42"/>
    </row>
    <row r="551" s="19" customFormat="1" customHeight="1" spans="1:7">
      <c r="A551" s="40">
        <v>43639</v>
      </c>
      <c r="B551" s="41">
        <v>8353757453</v>
      </c>
      <c r="C551" s="42" t="s">
        <v>564</v>
      </c>
      <c r="D551" s="42" t="s">
        <v>117</v>
      </c>
      <c r="E551" s="42">
        <v>1</v>
      </c>
      <c r="F551" s="42">
        <v>6</v>
      </c>
      <c r="G551" s="42"/>
    </row>
    <row r="552" s="19" customFormat="1" customHeight="1" spans="1:7">
      <c r="A552" s="40">
        <v>43639</v>
      </c>
      <c r="B552" s="41">
        <v>8353758210</v>
      </c>
      <c r="C552" s="42" t="s">
        <v>565</v>
      </c>
      <c r="D552" s="42" t="s">
        <v>162</v>
      </c>
      <c r="E552" s="42">
        <v>1</v>
      </c>
      <c r="F552" s="42">
        <v>8</v>
      </c>
      <c r="G552" s="42"/>
    </row>
    <row r="553" s="19" customFormat="1" customHeight="1" spans="1:7">
      <c r="A553" s="40">
        <v>43639</v>
      </c>
      <c r="B553" s="41">
        <v>8353757490</v>
      </c>
      <c r="C553" s="42" t="s">
        <v>566</v>
      </c>
      <c r="D553" s="42" t="s">
        <v>567</v>
      </c>
      <c r="E553" s="42">
        <v>1</v>
      </c>
      <c r="F553" s="42">
        <v>8</v>
      </c>
      <c r="G553" s="42"/>
    </row>
    <row r="554" s="19" customFormat="1" customHeight="1" spans="1:7">
      <c r="A554" s="40">
        <v>43639</v>
      </c>
      <c r="B554" s="41">
        <v>8353757776</v>
      </c>
      <c r="C554" s="42" t="s">
        <v>568</v>
      </c>
      <c r="D554" s="42" t="s">
        <v>43</v>
      </c>
      <c r="E554" s="42">
        <v>1</v>
      </c>
      <c r="F554" s="42">
        <v>8</v>
      </c>
      <c r="G554" s="42"/>
    </row>
    <row r="555" s="19" customFormat="1" customHeight="1" spans="1:7">
      <c r="A555" s="40">
        <v>43639</v>
      </c>
      <c r="B555" s="41">
        <v>8353758247</v>
      </c>
      <c r="C555" s="42" t="s">
        <v>569</v>
      </c>
      <c r="D555" s="42" t="s">
        <v>214</v>
      </c>
      <c r="E555" s="42">
        <v>1</v>
      </c>
      <c r="F555" s="42">
        <v>8</v>
      </c>
      <c r="G555" s="42"/>
    </row>
    <row r="556" s="19" customFormat="1" customHeight="1" spans="1:7">
      <c r="A556" s="40">
        <v>43639</v>
      </c>
      <c r="B556" s="41">
        <v>8353758371</v>
      </c>
      <c r="C556" s="42" t="s">
        <v>570</v>
      </c>
      <c r="D556" s="42" t="s">
        <v>117</v>
      </c>
      <c r="E556" s="42">
        <v>1</v>
      </c>
      <c r="F556" s="42">
        <v>6</v>
      </c>
      <c r="G556" s="42"/>
    </row>
    <row r="557" s="19" customFormat="1" customHeight="1" spans="1:7">
      <c r="A557" s="40">
        <v>43639</v>
      </c>
      <c r="B557" s="41">
        <v>8353758565</v>
      </c>
      <c r="C557" s="42" t="s">
        <v>571</v>
      </c>
      <c r="D557" s="42" t="s">
        <v>117</v>
      </c>
      <c r="E557" s="42">
        <v>1</v>
      </c>
      <c r="F557" s="42">
        <v>6</v>
      </c>
      <c r="G557" s="42"/>
    </row>
    <row r="558" s="19" customFormat="1" customHeight="1" spans="1:7">
      <c r="A558" s="40">
        <v>43639</v>
      </c>
      <c r="B558" s="41">
        <v>8353759045</v>
      </c>
      <c r="C558" s="42" t="s">
        <v>572</v>
      </c>
      <c r="D558" s="42" t="s">
        <v>117</v>
      </c>
      <c r="E558" s="42">
        <v>1</v>
      </c>
      <c r="F558" s="42">
        <v>6</v>
      </c>
      <c r="G558" s="42"/>
    </row>
    <row r="559" s="19" customFormat="1" customHeight="1" spans="1:7">
      <c r="A559" s="40">
        <v>43639</v>
      </c>
      <c r="B559" s="41">
        <v>8353759089</v>
      </c>
      <c r="C559" s="42" t="s">
        <v>573</v>
      </c>
      <c r="D559" s="42" t="s">
        <v>117</v>
      </c>
      <c r="E559" s="42">
        <v>1</v>
      </c>
      <c r="F559" s="42">
        <v>6</v>
      </c>
      <c r="G559" s="42"/>
    </row>
    <row r="560" s="19" customFormat="1" customHeight="1" spans="1:7">
      <c r="A560" s="40">
        <v>43639</v>
      </c>
      <c r="B560" s="41">
        <v>9402296773</v>
      </c>
      <c r="C560" s="42" t="s">
        <v>574</v>
      </c>
      <c r="D560" s="42" t="s">
        <v>108</v>
      </c>
      <c r="E560" s="42">
        <v>1</v>
      </c>
      <c r="F560" s="42">
        <v>9</v>
      </c>
      <c r="G560" s="42"/>
    </row>
    <row r="561" s="19" customFormat="1" customHeight="1" spans="1:7">
      <c r="A561" s="40">
        <v>43639</v>
      </c>
      <c r="B561" s="41">
        <v>8353935045</v>
      </c>
      <c r="C561" s="42" t="s">
        <v>575</v>
      </c>
      <c r="D561" s="42" t="s">
        <v>33</v>
      </c>
      <c r="E561" s="42">
        <v>1</v>
      </c>
      <c r="F561" s="42">
        <v>8</v>
      </c>
      <c r="G561" s="42"/>
    </row>
    <row r="562" s="19" customFormat="1" customHeight="1" spans="1:7">
      <c r="A562" s="40">
        <v>43639</v>
      </c>
      <c r="B562" s="41">
        <v>8353882101</v>
      </c>
      <c r="C562" s="42" t="s">
        <v>514</v>
      </c>
      <c r="D562" s="42" t="s">
        <v>186</v>
      </c>
      <c r="E562" s="42">
        <v>1</v>
      </c>
      <c r="F562" s="42">
        <v>6</v>
      </c>
      <c r="G562" s="42"/>
    </row>
    <row r="563" s="19" customFormat="1" customHeight="1" spans="1:7">
      <c r="A563" s="40">
        <v>43640</v>
      </c>
      <c r="B563" s="41">
        <v>8354041670</v>
      </c>
      <c r="C563" s="42" t="s">
        <v>576</v>
      </c>
      <c r="D563" s="42" t="s">
        <v>175</v>
      </c>
      <c r="E563" s="42">
        <v>1</v>
      </c>
      <c r="F563" s="42">
        <v>8</v>
      </c>
      <c r="G563" s="42"/>
    </row>
    <row r="564" s="19" customFormat="1" customHeight="1" spans="1:7">
      <c r="A564" s="40">
        <v>43640</v>
      </c>
      <c r="B564" s="41">
        <v>8354042143</v>
      </c>
      <c r="C564" s="42" t="s">
        <v>577</v>
      </c>
      <c r="D564" s="42" t="s">
        <v>37</v>
      </c>
      <c r="E564" s="42">
        <v>1</v>
      </c>
      <c r="F564" s="42">
        <v>8</v>
      </c>
      <c r="G564" s="42"/>
    </row>
    <row r="565" s="19" customFormat="1" customHeight="1" spans="1:7">
      <c r="A565" s="40">
        <v>43640</v>
      </c>
      <c r="B565" s="41">
        <v>8354042062</v>
      </c>
      <c r="C565" s="42" t="s">
        <v>578</v>
      </c>
      <c r="D565" s="42" t="s">
        <v>33</v>
      </c>
      <c r="E565" s="42">
        <v>1</v>
      </c>
      <c r="F565" s="42">
        <v>8</v>
      </c>
      <c r="G565" s="42"/>
    </row>
    <row r="566" s="19" customFormat="1" customHeight="1" spans="1:7">
      <c r="A566" s="40">
        <v>43640</v>
      </c>
      <c r="B566" s="41">
        <v>8354087769</v>
      </c>
      <c r="C566" s="42" t="s">
        <v>579</v>
      </c>
      <c r="D566" s="42" t="s">
        <v>143</v>
      </c>
      <c r="E566" s="42">
        <v>1</v>
      </c>
      <c r="F566" s="42">
        <v>6</v>
      </c>
      <c r="G566" s="42"/>
    </row>
    <row r="567" s="19" customFormat="1" customHeight="1" spans="1:7">
      <c r="A567" s="40">
        <v>43640</v>
      </c>
      <c r="B567" s="41">
        <v>8354088088</v>
      </c>
      <c r="C567" s="42" t="s">
        <v>580</v>
      </c>
      <c r="D567" s="42" t="s">
        <v>29</v>
      </c>
      <c r="E567" s="42">
        <v>1</v>
      </c>
      <c r="F567" s="42">
        <v>8</v>
      </c>
      <c r="G567" s="42"/>
    </row>
    <row r="568" s="19" customFormat="1" customHeight="1" spans="1:7">
      <c r="A568" s="40">
        <v>43640</v>
      </c>
      <c r="B568" s="41">
        <v>8354089187</v>
      </c>
      <c r="C568" s="42" t="s">
        <v>581</v>
      </c>
      <c r="D568" s="42" t="s">
        <v>43</v>
      </c>
      <c r="E568" s="42">
        <v>1</v>
      </c>
      <c r="F568" s="42">
        <v>8</v>
      </c>
      <c r="G568" s="42"/>
    </row>
    <row r="569" s="19" customFormat="1" customHeight="1" spans="1:7">
      <c r="A569" s="40">
        <v>43640</v>
      </c>
      <c r="B569" s="41">
        <v>8354089518</v>
      </c>
      <c r="C569" s="42" t="s">
        <v>582</v>
      </c>
      <c r="D569" s="42" t="s">
        <v>103</v>
      </c>
      <c r="E569" s="42">
        <v>1</v>
      </c>
      <c r="F569" s="42">
        <v>8</v>
      </c>
      <c r="G569" s="42"/>
    </row>
    <row r="570" s="19" customFormat="1" customHeight="1" spans="1:7">
      <c r="A570" s="40">
        <v>43640</v>
      </c>
      <c r="B570" s="41">
        <v>8354089736</v>
      </c>
      <c r="C570" s="42" t="s">
        <v>583</v>
      </c>
      <c r="D570" s="42" t="s">
        <v>43</v>
      </c>
      <c r="E570" s="42">
        <v>1</v>
      </c>
      <c r="F570" s="42">
        <v>8</v>
      </c>
      <c r="G570" s="42"/>
    </row>
    <row r="571" s="19" customFormat="1" customHeight="1" spans="1:7">
      <c r="A571" s="40">
        <v>43640</v>
      </c>
      <c r="B571" s="41">
        <v>9402557231</v>
      </c>
      <c r="C571" s="42" t="s">
        <v>584</v>
      </c>
      <c r="D571" s="42" t="s">
        <v>29</v>
      </c>
      <c r="E571" s="42">
        <v>1</v>
      </c>
      <c r="F571" s="42">
        <v>8</v>
      </c>
      <c r="G571" s="42"/>
    </row>
    <row r="572" s="19" customFormat="1" customHeight="1" spans="1:7">
      <c r="A572" s="40">
        <v>43640</v>
      </c>
      <c r="B572" s="41">
        <v>9402557294</v>
      </c>
      <c r="C572" s="42" t="s">
        <v>585</v>
      </c>
      <c r="D572" s="42" t="s">
        <v>43</v>
      </c>
      <c r="E572" s="42">
        <v>1</v>
      </c>
      <c r="F572" s="42">
        <v>8</v>
      </c>
      <c r="G572" s="42"/>
    </row>
    <row r="573" s="19" customFormat="1" customHeight="1" spans="1:7">
      <c r="A573" s="40">
        <v>43640</v>
      </c>
      <c r="B573" s="41">
        <v>8354124539</v>
      </c>
      <c r="C573" s="42" t="s">
        <v>586</v>
      </c>
      <c r="D573" s="42" t="s">
        <v>96</v>
      </c>
      <c r="E573" s="42">
        <v>1</v>
      </c>
      <c r="F573" s="42">
        <v>8</v>
      </c>
      <c r="G573" s="42"/>
    </row>
    <row r="574" s="19" customFormat="1" customHeight="1" spans="1:7">
      <c r="A574" s="40">
        <v>43640</v>
      </c>
      <c r="B574" s="41">
        <v>9402895316</v>
      </c>
      <c r="C574" s="42" t="s">
        <v>587</v>
      </c>
      <c r="D574" s="42" t="s">
        <v>162</v>
      </c>
      <c r="E574" s="42">
        <v>1</v>
      </c>
      <c r="F574" s="42">
        <v>8</v>
      </c>
      <c r="G574" s="42"/>
    </row>
    <row r="575" s="19" customFormat="1" customHeight="1" spans="1:7">
      <c r="A575" s="40">
        <v>43640</v>
      </c>
      <c r="B575" s="41">
        <v>8354526442</v>
      </c>
      <c r="C575" s="42" t="s">
        <v>588</v>
      </c>
      <c r="D575" s="42" t="s">
        <v>37</v>
      </c>
      <c r="E575" s="42">
        <v>1</v>
      </c>
      <c r="F575" s="42">
        <v>8</v>
      </c>
      <c r="G575" s="42"/>
    </row>
    <row r="576" s="19" customFormat="1" customHeight="1" spans="1:7">
      <c r="A576" s="40">
        <v>43640</v>
      </c>
      <c r="B576" s="41">
        <v>8354526452</v>
      </c>
      <c r="C576" s="42" t="s">
        <v>589</v>
      </c>
      <c r="D576" s="42" t="s">
        <v>162</v>
      </c>
      <c r="E576" s="42">
        <v>1</v>
      </c>
      <c r="F576" s="42">
        <v>8</v>
      </c>
      <c r="G576" s="42"/>
    </row>
    <row r="577" s="19" customFormat="1" customHeight="1" spans="1:7">
      <c r="A577" s="40">
        <v>43640</v>
      </c>
      <c r="B577" s="41">
        <v>8354526457</v>
      </c>
      <c r="C577" s="42" t="s">
        <v>590</v>
      </c>
      <c r="D577" s="42" t="s">
        <v>117</v>
      </c>
      <c r="E577" s="42">
        <v>1</v>
      </c>
      <c r="F577" s="42">
        <v>6</v>
      </c>
      <c r="G577" s="42"/>
    </row>
    <row r="578" s="19" customFormat="1" customHeight="1" spans="1:7">
      <c r="A578" s="40">
        <v>43640</v>
      </c>
      <c r="B578" s="41">
        <v>8354526583</v>
      </c>
      <c r="C578" s="42" t="s">
        <v>591</v>
      </c>
      <c r="D578" s="42" t="s">
        <v>214</v>
      </c>
      <c r="E578" s="42">
        <v>1</v>
      </c>
      <c r="F578" s="42">
        <v>8</v>
      </c>
      <c r="G578" s="42"/>
    </row>
    <row r="579" s="19" customFormat="1" customHeight="1" spans="1:7">
      <c r="A579" s="40">
        <v>43640</v>
      </c>
      <c r="B579" s="41">
        <v>8354086017</v>
      </c>
      <c r="C579" s="42" t="s">
        <v>592</v>
      </c>
      <c r="D579" s="42" t="s">
        <v>37</v>
      </c>
      <c r="E579" s="42">
        <v>17</v>
      </c>
      <c r="F579" s="42">
        <v>51.2</v>
      </c>
      <c r="G579" s="42"/>
    </row>
    <row r="580" s="19" customFormat="1" customHeight="1" spans="1:7">
      <c r="A580" s="40">
        <v>43640</v>
      </c>
      <c r="B580" s="41">
        <v>9402296655</v>
      </c>
      <c r="C580" s="42" t="s">
        <v>593</v>
      </c>
      <c r="D580" s="42" t="s">
        <v>108</v>
      </c>
      <c r="E580" s="42">
        <v>31</v>
      </c>
      <c r="F580" s="42">
        <v>111.6</v>
      </c>
      <c r="G580" s="42"/>
    </row>
    <row r="581" s="19" customFormat="1" customHeight="1" spans="1:7">
      <c r="A581" s="40">
        <v>43640</v>
      </c>
      <c r="B581" s="41">
        <v>9402198992</v>
      </c>
      <c r="C581" s="42" t="s">
        <v>594</v>
      </c>
      <c r="D581" s="42" t="s">
        <v>41</v>
      </c>
      <c r="E581" s="42">
        <v>16</v>
      </c>
      <c r="F581" s="42">
        <v>48.5</v>
      </c>
      <c r="G581" s="42"/>
    </row>
    <row r="582" s="19" customFormat="1" customHeight="1" spans="1:7">
      <c r="A582" s="40">
        <v>43640</v>
      </c>
      <c r="B582" s="41">
        <v>8354087247</v>
      </c>
      <c r="C582" s="42" t="s">
        <v>595</v>
      </c>
      <c r="D582" s="42" t="s">
        <v>29</v>
      </c>
      <c r="E582" s="42">
        <v>17</v>
      </c>
      <c r="F582" s="42">
        <v>51.2</v>
      </c>
      <c r="G582" s="42"/>
    </row>
    <row r="583" s="19" customFormat="1" customHeight="1" spans="1:7">
      <c r="A583" s="40">
        <v>43640</v>
      </c>
      <c r="B583" s="41">
        <v>9402522596</v>
      </c>
      <c r="C583" s="42" t="s">
        <v>596</v>
      </c>
      <c r="D583" s="42" t="s">
        <v>123</v>
      </c>
      <c r="E583" s="42">
        <v>35</v>
      </c>
      <c r="F583" s="42">
        <v>86.4</v>
      </c>
      <c r="G583" s="42"/>
    </row>
    <row r="584" s="19" customFormat="1" customHeight="1" spans="1:7">
      <c r="A584" s="40">
        <v>43640</v>
      </c>
      <c r="B584" s="41">
        <v>8354086831</v>
      </c>
      <c r="C584" s="42" t="s">
        <v>597</v>
      </c>
      <c r="D584" s="42" t="s">
        <v>123</v>
      </c>
      <c r="E584" s="42">
        <v>17</v>
      </c>
      <c r="F584" s="42">
        <v>51.2</v>
      </c>
      <c r="G584" s="42"/>
    </row>
    <row r="585" s="19" customFormat="1" customHeight="1" spans="1:7">
      <c r="A585" s="40">
        <v>43640</v>
      </c>
      <c r="B585" s="41">
        <v>9402508339</v>
      </c>
      <c r="C585" s="42" t="s">
        <v>598</v>
      </c>
      <c r="D585" s="42" t="s">
        <v>117</v>
      </c>
      <c r="E585" s="42">
        <v>19</v>
      </c>
      <c r="F585" s="42">
        <v>24</v>
      </c>
      <c r="G585" s="42"/>
    </row>
    <row r="586" s="19" customFormat="1" customHeight="1" spans="1:7">
      <c r="A586" s="40">
        <v>43640</v>
      </c>
      <c r="B586" s="41">
        <v>9402508143</v>
      </c>
      <c r="C586" s="42" t="s">
        <v>599</v>
      </c>
      <c r="D586" s="42" t="s">
        <v>27</v>
      </c>
      <c r="E586" s="42">
        <v>2</v>
      </c>
      <c r="F586" s="42">
        <v>10.7</v>
      </c>
      <c r="G586" s="42"/>
    </row>
    <row r="587" s="19" customFormat="1" customHeight="1" spans="1:7">
      <c r="A587" s="40">
        <v>43640</v>
      </c>
      <c r="B587" s="41">
        <v>9402508358</v>
      </c>
      <c r="C587" s="42" t="s">
        <v>599</v>
      </c>
      <c r="D587" s="42" t="s">
        <v>27</v>
      </c>
      <c r="E587" s="42">
        <v>35</v>
      </c>
      <c r="F587" s="42">
        <v>93.6</v>
      </c>
      <c r="G587" s="42"/>
    </row>
    <row r="588" s="19" customFormat="1" customHeight="1" spans="1:7">
      <c r="A588" s="40">
        <v>43640</v>
      </c>
      <c r="B588" s="41">
        <v>9402508571</v>
      </c>
      <c r="C588" s="42" t="s">
        <v>600</v>
      </c>
      <c r="D588" s="42" t="s">
        <v>96</v>
      </c>
      <c r="E588" s="42">
        <v>35</v>
      </c>
      <c r="F588" s="42">
        <v>76.2</v>
      </c>
      <c r="G588" s="42"/>
    </row>
    <row r="589" s="19" customFormat="1" customHeight="1" spans="1:7">
      <c r="A589" s="40">
        <v>43640</v>
      </c>
      <c r="B589" s="41">
        <v>9402508189</v>
      </c>
      <c r="C589" s="42" t="s">
        <v>515</v>
      </c>
      <c r="D589" s="42" t="s">
        <v>175</v>
      </c>
      <c r="E589" s="42">
        <v>35</v>
      </c>
      <c r="F589" s="42">
        <v>75.6</v>
      </c>
      <c r="G589" s="42"/>
    </row>
    <row r="590" s="19" customFormat="1" customHeight="1" spans="1:7">
      <c r="A590" s="40">
        <v>43640</v>
      </c>
      <c r="B590" s="41">
        <v>9402508742</v>
      </c>
      <c r="C590" s="42" t="s">
        <v>601</v>
      </c>
      <c r="D590" s="42" t="s">
        <v>602</v>
      </c>
      <c r="E590" s="42">
        <v>36</v>
      </c>
      <c r="F590" s="42">
        <v>120</v>
      </c>
      <c r="G590" s="42"/>
    </row>
    <row r="591" s="19" customFormat="1" customHeight="1" spans="1:7">
      <c r="A591" s="40">
        <v>43640</v>
      </c>
      <c r="B591" s="41">
        <v>9402508532</v>
      </c>
      <c r="C591" s="42" t="s">
        <v>603</v>
      </c>
      <c r="D591" s="42" t="s">
        <v>37</v>
      </c>
      <c r="E591" s="42">
        <v>36</v>
      </c>
      <c r="F591" s="42">
        <v>75.6</v>
      </c>
      <c r="G591" s="42"/>
    </row>
    <row r="592" s="19" customFormat="1" customHeight="1" spans="1:7">
      <c r="A592" s="40">
        <v>43640</v>
      </c>
      <c r="B592" s="41">
        <v>9402509019</v>
      </c>
      <c r="C592" s="42" t="s">
        <v>604</v>
      </c>
      <c r="D592" s="42" t="s">
        <v>122</v>
      </c>
      <c r="E592" s="42">
        <v>36</v>
      </c>
      <c r="F592" s="42">
        <v>107.4</v>
      </c>
      <c r="G592" s="42"/>
    </row>
    <row r="593" s="19" customFormat="1" customHeight="1" spans="1:7">
      <c r="A593" s="40">
        <v>43640</v>
      </c>
      <c r="B593" s="41">
        <v>9402665995</v>
      </c>
      <c r="C593" s="42" t="s">
        <v>605</v>
      </c>
      <c r="D593" s="42" t="s">
        <v>110</v>
      </c>
      <c r="E593" s="42">
        <v>36</v>
      </c>
      <c r="F593" s="42">
        <v>95.4</v>
      </c>
      <c r="G593" s="42"/>
    </row>
    <row r="594" s="19" customFormat="1" customHeight="1" spans="1:7">
      <c r="A594" s="40">
        <v>43640</v>
      </c>
      <c r="B594" s="41">
        <v>9401890654</v>
      </c>
      <c r="C594" s="42" t="s">
        <v>606</v>
      </c>
      <c r="D594" s="42" t="s">
        <v>110</v>
      </c>
      <c r="E594" s="42">
        <v>1</v>
      </c>
      <c r="F594" s="42">
        <v>8</v>
      </c>
      <c r="G594" s="42"/>
    </row>
    <row r="595" s="19" customFormat="1" customHeight="1" spans="1:7">
      <c r="A595" s="40">
        <v>43640</v>
      </c>
      <c r="B595" s="41">
        <v>9401877434</v>
      </c>
      <c r="C595" s="42" t="s">
        <v>607</v>
      </c>
      <c r="D595" s="42" t="s">
        <v>96</v>
      </c>
      <c r="E595" s="42">
        <v>35</v>
      </c>
      <c r="F595" s="42">
        <v>76.2</v>
      </c>
      <c r="G595" s="42"/>
    </row>
    <row r="596" s="19" customFormat="1" customHeight="1" spans="1:7">
      <c r="A596" s="40">
        <v>43640</v>
      </c>
      <c r="B596" s="41">
        <v>9402665890</v>
      </c>
      <c r="C596" s="42" t="s">
        <v>608</v>
      </c>
      <c r="D596" s="42" t="s">
        <v>33</v>
      </c>
      <c r="E596" s="42">
        <v>1</v>
      </c>
      <c r="F596" s="42">
        <v>8</v>
      </c>
      <c r="G596" s="42"/>
    </row>
    <row r="597" s="19" customFormat="1" customHeight="1" spans="1:7">
      <c r="A597" s="40">
        <v>43640</v>
      </c>
      <c r="B597" s="41">
        <v>9403302724</v>
      </c>
      <c r="C597" s="42" t="s">
        <v>609</v>
      </c>
      <c r="D597" s="42" t="s">
        <v>37</v>
      </c>
      <c r="E597" s="42">
        <v>1</v>
      </c>
      <c r="F597" s="42">
        <v>8</v>
      </c>
      <c r="G597" s="42"/>
    </row>
    <row r="598" s="19" customFormat="1" customHeight="1" spans="1:7">
      <c r="A598" s="40">
        <v>43640</v>
      </c>
      <c r="B598" s="41">
        <v>9403302384</v>
      </c>
      <c r="C598" s="42" t="s">
        <v>610</v>
      </c>
      <c r="D598" s="42" t="s">
        <v>29</v>
      </c>
      <c r="E598" s="42">
        <v>1</v>
      </c>
      <c r="F598" s="42">
        <v>8</v>
      </c>
      <c r="G598" s="42"/>
    </row>
    <row r="599" s="19" customFormat="1" customHeight="1" spans="1:7">
      <c r="A599" s="40">
        <v>43640</v>
      </c>
      <c r="B599" s="41">
        <v>9403302964</v>
      </c>
      <c r="C599" s="42" t="s">
        <v>611</v>
      </c>
      <c r="D599" s="42" t="s">
        <v>43</v>
      </c>
      <c r="E599" s="42">
        <v>1</v>
      </c>
      <c r="F599" s="42">
        <v>8</v>
      </c>
      <c r="G599" s="42"/>
    </row>
    <row r="600" s="19" customFormat="1" customHeight="1" spans="1:7">
      <c r="A600" s="40">
        <v>43640</v>
      </c>
      <c r="B600" s="41">
        <v>8354777425</v>
      </c>
      <c r="C600" s="42" t="s">
        <v>612</v>
      </c>
      <c r="D600" s="42" t="s">
        <v>186</v>
      </c>
      <c r="E600" s="42">
        <v>1</v>
      </c>
      <c r="F600" s="42">
        <v>6</v>
      </c>
      <c r="G600" s="42"/>
    </row>
    <row r="601" s="19" customFormat="1" customHeight="1" spans="1:7">
      <c r="A601" s="40">
        <v>43640</v>
      </c>
      <c r="B601" s="41">
        <v>8354778493</v>
      </c>
      <c r="C601" s="42" t="s">
        <v>613</v>
      </c>
      <c r="D601" s="42" t="s">
        <v>29</v>
      </c>
      <c r="E601" s="42">
        <v>1</v>
      </c>
      <c r="F601" s="42">
        <v>8</v>
      </c>
      <c r="G601" s="42"/>
    </row>
    <row r="602" s="19" customFormat="1" customHeight="1" spans="1:7">
      <c r="A602" s="40">
        <v>43640</v>
      </c>
      <c r="B602" s="41">
        <v>8355033346</v>
      </c>
      <c r="C602" s="42" t="s">
        <v>614</v>
      </c>
      <c r="D602" s="42" t="s">
        <v>96</v>
      </c>
      <c r="E602" s="42">
        <v>1</v>
      </c>
      <c r="F602" s="42">
        <v>8</v>
      </c>
      <c r="G602" s="42"/>
    </row>
    <row r="603" s="19" customFormat="1" customHeight="1" spans="1:7">
      <c r="A603" s="40">
        <v>43640</v>
      </c>
      <c r="B603" s="41">
        <v>8355033163</v>
      </c>
      <c r="C603" s="42" t="s">
        <v>615</v>
      </c>
      <c r="D603" s="42" t="s">
        <v>186</v>
      </c>
      <c r="E603" s="42">
        <v>1</v>
      </c>
      <c r="F603" s="42">
        <v>6</v>
      </c>
      <c r="G603" s="42"/>
    </row>
    <row r="604" s="19" customFormat="1" customHeight="1" spans="1:7">
      <c r="A604" s="40">
        <v>43640</v>
      </c>
      <c r="B604" s="41">
        <v>8354452856</v>
      </c>
      <c r="C604" s="42" t="s">
        <v>616</v>
      </c>
      <c r="D604" s="42" t="s">
        <v>110</v>
      </c>
      <c r="E604" s="42">
        <v>1</v>
      </c>
      <c r="F604" s="42">
        <v>8</v>
      </c>
      <c r="G604" s="42"/>
    </row>
    <row r="605" s="19" customFormat="1" customHeight="1" spans="1:7">
      <c r="A605" s="40">
        <v>43640</v>
      </c>
      <c r="B605" s="41">
        <v>8354224376</v>
      </c>
      <c r="C605" s="42" t="s">
        <v>60</v>
      </c>
      <c r="D605" s="42" t="s">
        <v>96</v>
      </c>
      <c r="E605" s="42">
        <v>1</v>
      </c>
      <c r="F605" s="42">
        <v>8</v>
      </c>
      <c r="G605" s="42"/>
    </row>
    <row r="606" s="19" customFormat="1" customHeight="1" spans="1:7">
      <c r="A606" s="40">
        <v>43641</v>
      </c>
      <c r="B606" s="41">
        <v>8355033483</v>
      </c>
      <c r="C606" s="42" t="s">
        <v>617</v>
      </c>
      <c r="D606" s="42" t="s">
        <v>162</v>
      </c>
      <c r="E606" s="42">
        <v>1</v>
      </c>
      <c r="F606" s="42">
        <v>8</v>
      </c>
      <c r="G606" s="42"/>
    </row>
    <row r="607" s="19" customFormat="1" customHeight="1" spans="1:7">
      <c r="A607" s="40">
        <v>43641</v>
      </c>
      <c r="B607" s="41">
        <v>8355033161</v>
      </c>
      <c r="C607" s="42" t="s">
        <v>618</v>
      </c>
      <c r="D607" s="42" t="s">
        <v>214</v>
      </c>
      <c r="E607" s="42">
        <v>1</v>
      </c>
      <c r="F607" s="42">
        <v>8</v>
      </c>
      <c r="G607" s="42"/>
    </row>
    <row r="608" s="19" customFormat="1" customHeight="1" spans="1:7">
      <c r="A608" s="40">
        <v>43641</v>
      </c>
      <c r="B608" s="41">
        <v>8355033763</v>
      </c>
      <c r="C608" s="42" t="s">
        <v>619</v>
      </c>
      <c r="D608" s="42" t="s">
        <v>162</v>
      </c>
      <c r="E608" s="42">
        <v>1</v>
      </c>
      <c r="F608" s="42">
        <v>8</v>
      </c>
      <c r="G608" s="42"/>
    </row>
    <row r="609" s="19" customFormat="1" customHeight="1" spans="1:7">
      <c r="A609" s="40">
        <v>43641</v>
      </c>
      <c r="B609" s="41">
        <v>8355033157</v>
      </c>
      <c r="C609" s="42" t="s">
        <v>620</v>
      </c>
      <c r="D609" s="42" t="s">
        <v>37</v>
      </c>
      <c r="E609" s="42">
        <v>1</v>
      </c>
      <c r="F609" s="42">
        <v>8</v>
      </c>
      <c r="G609" s="42"/>
    </row>
    <row r="610" s="19" customFormat="1" customHeight="1" spans="1:7">
      <c r="A610" s="40">
        <v>43641</v>
      </c>
      <c r="B610" s="41">
        <v>8355033777</v>
      </c>
      <c r="C610" s="42" t="s">
        <v>621</v>
      </c>
      <c r="D610" s="42" t="s">
        <v>29</v>
      </c>
      <c r="E610" s="42">
        <v>1</v>
      </c>
      <c r="F610" s="42">
        <v>8</v>
      </c>
      <c r="G610" s="42"/>
    </row>
    <row r="611" s="19" customFormat="1" customHeight="1" spans="1:7">
      <c r="A611" s="40">
        <v>43641</v>
      </c>
      <c r="B611" s="41">
        <v>8355033135</v>
      </c>
      <c r="C611" s="42" t="s">
        <v>622</v>
      </c>
      <c r="D611" s="42" t="s">
        <v>96</v>
      </c>
      <c r="E611" s="42">
        <v>1</v>
      </c>
      <c r="F611" s="42">
        <v>8</v>
      </c>
      <c r="G611" s="42"/>
    </row>
    <row r="612" s="19" customFormat="1" customHeight="1" spans="1:7">
      <c r="A612" s="40">
        <v>43641</v>
      </c>
      <c r="B612" s="41">
        <v>9403437238</v>
      </c>
      <c r="C612" s="42" t="s">
        <v>623</v>
      </c>
      <c r="D612" s="42" t="s">
        <v>43</v>
      </c>
      <c r="E612" s="42">
        <v>1</v>
      </c>
      <c r="F612" s="42">
        <v>8</v>
      </c>
      <c r="G612" s="42"/>
    </row>
    <row r="613" s="19" customFormat="1" customHeight="1" spans="1:7">
      <c r="A613" s="40">
        <v>43641</v>
      </c>
      <c r="B613" s="41">
        <v>9403437281</v>
      </c>
      <c r="C613" s="42" t="s">
        <v>624</v>
      </c>
      <c r="D613" s="42" t="s">
        <v>214</v>
      </c>
      <c r="E613" s="42">
        <v>1</v>
      </c>
      <c r="F613" s="42">
        <v>8</v>
      </c>
      <c r="G613" s="42"/>
    </row>
    <row r="614" s="19" customFormat="1" customHeight="1" spans="1:7">
      <c r="A614" s="40">
        <v>43641</v>
      </c>
      <c r="B614" s="41">
        <v>9403363146</v>
      </c>
      <c r="C614" s="42" t="s">
        <v>625</v>
      </c>
      <c r="D614" s="42" t="s">
        <v>186</v>
      </c>
      <c r="E614" s="42">
        <v>2</v>
      </c>
      <c r="F614" s="42">
        <v>7</v>
      </c>
      <c r="G614" s="42"/>
    </row>
    <row r="615" s="19" customFormat="1" customHeight="1" spans="1:7">
      <c r="A615" s="40">
        <v>43641</v>
      </c>
      <c r="B615" s="41">
        <v>9403362965</v>
      </c>
      <c r="C615" s="42" t="s">
        <v>626</v>
      </c>
      <c r="D615" s="42" t="s">
        <v>110</v>
      </c>
      <c r="E615" s="42">
        <v>36</v>
      </c>
      <c r="F615" s="42">
        <v>95.4</v>
      </c>
      <c r="G615" s="42"/>
    </row>
    <row r="616" s="19" customFormat="1" customHeight="1" spans="1:7">
      <c r="A616" s="40">
        <v>43641</v>
      </c>
      <c r="B616" s="41">
        <v>8354548522</v>
      </c>
      <c r="C616" s="42" t="s">
        <v>627</v>
      </c>
      <c r="D616" s="42" t="s">
        <v>27</v>
      </c>
      <c r="E616" s="42">
        <v>36</v>
      </c>
      <c r="F616" s="42">
        <v>95.4</v>
      </c>
      <c r="G616" s="42"/>
    </row>
    <row r="617" s="19" customFormat="1" customHeight="1" spans="1:7">
      <c r="A617" s="40">
        <v>43641</v>
      </c>
      <c r="B617" s="41">
        <v>9402895309</v>
      </c>
      <c r="C617" s="42" t="s">
        <v>628</v>
      </c>
      <c r="D617" s="42" t="s">
        <v>123</v>
      </c>
      <c r="E617" s="42">
        <v>35</v>
      </c>
      <c r="F617" s="42">
        <v>86.4</v>
      </c>
      <c r="G617" s="42"/>
    </row>
    <row r="618" s="19" customFormat="1" customHeight="1" spans="1:7">
      <c r="A618" s="40">
        <v>43641</v>
      </c>
      <c r="B618" s="41">
        <v>9403301942</v>
      </c>
      <c r="C618" s="42" t="s">
        <v>397</v>
      </c>
      <c r="D618" s="42" t="s">
        <v>103</v>
      </c>
      <c r="E618" s="42">
        <v>31</v>
      </c>
      <c r="F618" s="42">
        <v>86.4</v>
      </c>
      <c r="G618" s="42"/>
    </row>
    <row r="619" s="19" customFormat="1" customHeight="1" spans="1:7">
      <c r="A619" s="40">
        <v>43641</v>
      </c>
      <c r="B619" s="41">
        <v>9402894836</v>
      </c>
      <c r="C619" s="42" t="s">
        <v>629</v>
      </c>
      <c r="D619" s="42" t="s">
        <v>41</v>
      </c>
      <c r="E619" s="42">
        <v>24</v>
      </c>
      <c r="F619" s="42">
        <v>70.1</v>
      </c>
      <c r="G619" s="42"/>
    </row>
    <row r="620" s="19" customFormat="1" customHeight="1" spans="1:7">
      <c r="A620" s="40">
        <v>43641</v>
      </c>
      <c r="B620" s="41">
        <v>9403375273</v>
      </c>
      <c r="C620" s="42" t="s">
        <v>626</v>
      </c>
      <c r="D620" s="42" t="s">
        <v>110</v>
      </c>
      <c r="E620" s="42">
        <v>35</v>
      </c>
      <c r="F620" s="42">
        <v>103</v>
      </c>
      <c r="G620" s="42"/>
    </row>
    <row r="621" s="19" customFormat="1" customHeight="1" spans="1:7">
      <c r="A621" s="40">
        <v>43641</v>
      </c>
      <c r="B621" s="41">
        <v>9403440728</v>
      </c>
      <c r="C621" s="42" t="s">
        <v>630</v>
      </c>
      <c r="D621" s="42" t="s">
        <v>186</v>
      </c>
      <c r="E621" s="42">
        <v>31</v>
      </c>
      <c r="F621" s="42">
        <v>31.2</v>
      </c>
      <c r="G621" s="42"/>
    </row>
    <row r="622" s="19" customFormat="1" customHeight="1" spans="1:7">
      <c r="A622" s="40">
        <v>43641</v>
      </c>
      <c r="B622" s="41">
        <v>9403441013</v>
      </c>
      <c r="C622" s="42" t="s">
        <v>631</v>
      </c>
      <c r="D622" s="42" t="s">
        <v>29</v>
      </c>
      <c r="E622" s="42">
        <v>35</v>
      </c>
      <c r="F622" s="42">
        <v>90.6</v>
      </c>
      <c r="G622" s="42"/>
    </row>
    <row r="623" s="19" customFormat="1" customHeight="1" spans="1:7">
      <c r="A623" s="40">
        <v>43641</v>
      </c>
      <c r="B623" s="41">
        <v>9403437702</v>
      </c>
      <c r="C623" s="42" t="s">
        <v>632</v>
      </c>
      <c r="D623" s="42" t="s">
        <v>99</v>
      </c>
      <c r="E623" s="42">
        <v>24</v>
      </c>
      <c r="F623" s="42">
        <v>70.1</v>
      </c>
      <c r="G623" s="42"/>
    </row>
    <row r="624" s="19" customFormat="1" customHeight="1" spans="1:7">
      <c r="A624" s="40">
        <v>43641</v>
      </c>
      <c r="B624" s="41">
        <v>9403439008</v>
      </c>
      <c r="C624" s="42" t="s">
        <v>633</v>
      </c>
      <c r="D624" s="42" t="s">
        <v>214</v>
      </c>
      <c r="E624" s="42">
        <v>36</v>
      </c>
      <c r="F624" s="42">
        <v>96</v>
      </c>
      <c r="G624" s="42"/>
    </row>
    <row r="625" s="19" customFormat="1" customHeight="1" spans="1:7">
      <c r="A625" s="40">
        <v>43641</v>
      </c>
      <c r="B625" s="41">
        <v>9403437483</v>
      </c>
      <c r="C625" s="42" t="s">
        <v>634</v>
      </c>
      <c r="D625" s="42" t="s">
        <v>41</v>
      </c>
      <c r="E625" s="42">
        <v>36</v>
      </c>
      <c r="F625" s="42">
        <v>87.6</v>
      </c>
      <c r="G625" s="42"/>
    </row>
    <row r="626" s="19" customFormat="1" customHeight="1" spans="1:7">
      <c r="A626" s="40">
        <v>43641</v>
      </c>
      <c r="B626" s="41">
        <v>9403437706</v>
      </c>
      <c r="C626" s="42" t="s">
        <v>635</v>
      </c>
      <c r="D626" s="42" t="s">
        <v>43</v>
      </c>
      <c r="E626" s="42">
        <v>35</v>
      </c>
      <c r="F626" s="42">
        <v>90.6</v>
      </c>
      <c r="G626" s="42"/>
    </row>
    <row r="627" s="19" customFormat="1" customHeight="1" spans="1:7">
      <c r="A627" s="40">
        <v>43641</v>
      </c>
      <c r="B627" s="41">
        <v>8354544038</v>
      </c>
      <c r="C627" s="42" t="s">
        <v>636</v>
      </c>
      <c r="D627" s="42" t="s">
        <v>29</v>
      </c>
      <c r="E627" s="42">
        <v>1</v>
      </c>
      <c r="F627" s="42">
        <v>8</v>
      </c>
      <c r="G627" s="42"/>
    </row>
    <row r="628" s="19" customFormat="1" customHeight="1" spans="1:7">
      <c r="A628" s="40">
        <v>43641</v>
      </c>
      <c r="B628" s="41">
        <v>8354543913</v>
      </c>
      <c r="C628" s="42" t="s">
        <v>637</v>
      </c>
      <c r="D628" s="42" t="s">
        <v>186</v>
      </c>
      <c r="E628" s="42">
        <v>1</v>
      </c>
      <c r="F628" s="42">
        <v>6</v>
      </c>
      <c r="G628" s="42"/>
    </row>
    <row r="629" s="19" customFormat="1" customHeight="1" spans="1:7">
      <c r="A629" s="40">
        <v>43642</v>
      </c>
      <c r="B629" s="41">
        <v>9403810052</v>
      </c>
      <c r="C629" s="42" t="s">
        <v>638</v>
      </c>
      <c r="D629" s="42" t="s">
        <v>122</v>
      </c>
      <c r="E629" s="42">
        <v>35</v>
      </c>
      <c r="F629" s="42">
        <v>105</v>
      </c>
      <c r="G629" s="42"/>
    </row>
    <row r="630" s="19" customFormat="1" customHeight="1" spans="1:7">
      <c r="A630" s="40">
        <v>43642</v>
      </c>
      <c r="B630" s="41">
        <v>9403810214</v>
      </c>
      <c r="C630" s="42" t="s">
        <v>639</v>
      </c>
      <c r="D630" s="42" t="s">
        <v>117</v>
      </c>
      <c r="E630" s="42">
        <v>35</v>
      </c>
      <c r="F630" s="42">
        <v>36</v>
      </c>
      <c r="G630" s="42"/>
    </row>
    <row r="631" s="19" customFormat="1" customHeight="1" spans="1:7">
      <c r="A631" s="40">
        <v>43642</v>
      </c>
      <c r="B631" s="41">
        <v>9403837806</v>
      </c>
      <c r="C631" s="42" t="s">
        <v>640</v>
      </c>
      <c r="D631" s="42" t="s">
        <v>122</v>
      </c>
      <c r="E631" s="42">
        <v>2</v>
      </c>
      <c r="F631" s="42">
        <v>10.7</v>
      </c>
      <c r="G631" s="42"/>
    </row>
    <row r="632" s="19" customFormat="1" customHeight="1" spans="1:7">
      <c r="A632" s="40">
        <v>43642</v>
      </c>
      <c r="B632" s="41">
        <v>9403809636</v>
      </c>
      <c r="C632" s="42" t="s">
        <v>640</v>
      </c>
      <c r="D632" s="42" t="s">
        <v>122</v>
      </c>
      <c r="E632" s="42">
        <v>36</v>
      </c>
      <c r="F632" s="42">
        <v>107.4</v>
      </c>
      <c r="G632" s="42"/>
    </row>
    <row r="633" s="19" customFormat="1" customHeight="1" spans="1:7">
      <c r="A633" s="40">
        <v>43642</v>
      </c>
      <c r="B633" s="41">
        <v>8355292087</v>
      </c>
      <c r="C633" s="42" t="s">
        <v>641</v>
      </c>
      <c r="D633" s="42" t="s">
        <v>125</v>
      </c>
      <c r="E633" s="42">
        <v>16</v>
      </c>
      <c r="F633" s="42">
        <v>48.5</v>
      </c>
      <c r="G633" s="42"/>
    </row>
    <row r="634" s="19" customFormat="1" customHeight="1" spans="1:7">
      <c r="A634" s="40">
        <v>43642</v>
      </c>
      <c r="B634" s="41">
        <v>9403831253</v>
      </c>
      <c r="C634" s="42" t="s">
        <v>642</v>
      </c>
      <c r="D634" s="42" t="s">
        <v>117</v>
      </c>
      <c r="E634" s="42">
        <v>36</v>
      </c>
      <c r="F634" s="42">
        <v>37.2</v>
      </c>
      <c r="G634" s="42"/>
    </row>
    <row r="635" s="19" customFormat="1" customHeight="1" spans="1:7">
      <c r="A635" s="40">
        <v>43642</v>
      </c>
      <c r="B635" s="41">
        <v>9403831238</v>
      </c>
      <c r="C635" s="42" t="s">
        <v>643</v>
      </c>
      <c r="D635" s="42" t="s">
        <v>125</v>
      </c>
      <c r="E635" s="42">
        <v>1</v>
      </c>
      <c r="F635" s="42">
        <v>8</v>
      </c>
      <c r="G635" s="42"/>
    </row>
    <row r="636" s="19" customFormat="1" customHeight="1" spans="1:7">
      <c r="A636" s="40">
        <v>43642</v>
      </c>
      <c r="B636" s="41">
        <v>9403914215</v>
      </c>
      <c r="C636" s="42" t="s">
        <v>644</v>
      </c>
      <c r="D636" s="42" t="s">
        <v>117</v>
      </c>
      <c r="E636" s="42">
        <v>1</v>
      </c>
      <c r="F636" s="42">
        <v>6</v>
      </c>
      <c r="G636" s="42"/>
    </row>
    <row r="637" s="19" customFormat="1" customHeight="1" spans="1:7">
      <c r="A637" s="40">
        <v>43642</v>
      </c>
      <c r="B637" s="41">
        <v>8355417738</v>
      </c>
      <c r="C637" s="42" t="s">
        <v>645</v>
      </c>
      <c r="D637" s="42" t="s">
        <v>41</v>
      </c>
      <c r="E637" s="42">
        <v>1</v>
      </c>
      <c r="F637" s="42">
        <v>8</v>
      </c>
      <c r="G637" s="42"/>
    </row>
    <row r="638" s="19" customFormat="1" customHeight="1" spans="1:7">
      <c r="A638" s="40">
        <v>43642</v>
      </c>
      <c r="B638" s="41">
        <v>8355352168</v>
      </c>
      <c r="C638" s="42" t="s">
        <v>646</v>
      </c>
      <c r="D638" s="42" t="s">
        <v>75</v>
      </c>
      <c r="E638" s="42">
        <v>1</v>
      </c>
      <c r="F638" s="42">
        <v>8</v>
      </c>
      <c r="G638" s="42"/>
    </row>
    <row r="639" s="19" customFormat="1" customHeight="1" spans="1:7">
      <c r="A639" s="40">
        <v>43642</v>
      </c>
      <c r="B639" s="41">
        <v>8354544091</v>
      </c>
      <c r="C639" s="42" t="s">
        <v>647</v>
      </c>
      <c r="D639" s="42" t="s">
        <v>37</v>
      </c>
      <c r="E639" s="42">
        <v>1</v>
      </c>
      <c r="F639" s="42">
        <v>8</v>
      </c>
      <c r="G639" s="42"/>
    </row>
    <row r="640" s="19" customFormat="1" customHeight="1" spans="1:7">
      <c r="A640" s="40">
        <v>43642</v>
      </c>
      <c r="B640" s="41">
        <v>9403810267</v>
      </c>
      <c r="C640" s="42" t="s">
        <v>648</v>
      </c>
      <c r="D640" s="42" t="s">
        <v>125</v>
      </c>
      <c r="E640" s="42">
        <v>1</v>
      </c>
      <c r="F640" s="42">
        <v>8</v>
      </c>
      <c r="G640" s="42"/>
    </row>
    <row r="641" s="19" customFormat="1" customHeight="1" spans="1:7">
      <c r="A641" s="40">
        <v>43642</v>
      </c>
      <c r="B641" s="41">
        <v>9403810410</v>
      </c>
      <c r="C641" s="42" t="s">
        <v>649</v>
      </c>
      <c r="D641" s="42" t="s">
        <v>299</v>
      </c>
      <c r="E641" s="42">
        <v>1</v>
      </c>
      <c r="F641" s="42">
        <v>9</v>
      </c>
      <c r="G641" s="42"/>
    </row>
    <row r="642" s="19" customFormat="1" customHeight="1" spans="1:7">
      <c r="A642" s="40">
        <v>43642</v>
      </c>
      <c r="B642" s="41">
        <v>8355493904</v>
      </c>
      <c r="C642" s="42" t="s">
        <v>650</v>
      </c>
      <c r="D642" s="42" t="s">
        <v>214</v>
      </c>
      <c r="E642" s="42">
        <v>1</v>
      </c>
      <c r="F642" s="42">
        <v>8</v>
      </c>
      <c r="G642" s="42"/>
    </row>
    <row r="643" s="19" customFormat="1" customHeight="1" spans="1:7">
      <c r="A643" s="40">
        <v>43642</v>
      </c>
      <c r="B643" s="41">
        <v>8355493878</v>
      </c>
      <c r="C643" s="42" t="s">
        <v>651</v>
      </c>
      <c r="D643" s="42" t="s">
        <v>27</v>
      </c>
      <c r="E643" s="42">
        <v>1</v>
      </c>
      <c r="F643" s="42">
        <v>8</v>
      </c>
      <c r="G643" s="42"/>
    </row>
    <row r="644" s="19" customFormat="1" customHeight="1" spans="1:7">
      <c r="A644" s="40">
        <v>43642</v>
      </c>
      <c r="B644" s="41">
        <v>8355493633</v>
      </c>
      <c r="C644" s="42" t="s">
        <v>652</v>
      </c>
      <c r="D644" s="42" t="s">
        <v>305</v>
      </c>
      <c r="E644" s="42">
        <v>1</v>
      </c>
      <c r="F644" s="42">
        <v>8</v>
      </c>
      <c r="G644" s="42"/>
    </row>
    <row r="645" s="19" customFormat="1" customHeight="1" spans="1:7">
      <c r="A645" s="40">
        <v>43642</v>
      </c>
      <c r="B645" s="41">
        <v>8355493786</v>
      </c>
      <c r="C645" s="42" t="s">
        <v>653</v>
      </c>
      <c r="D645" s="42" t="s">
        <v>162</v>
      </c>
      <c r="E645" s="42">
        <v>1</v>
      </c>
      <c r="F645" s="42">
        <v>8</v>
      </c>
      <c r="G645" s="42"/>
    </row>
    <row r="646" s="19" customFormat="1" customHeight="1" spans="1:7">
      <c r="A646" s="40">
        <v>43642</v>
      </c>
      <c r="B646" s="41">
        <v>8355492898</v>
      </c>
      <c r="C646" s="42" t="s">
        <v>654</v>
      </c>
      <c r="D646" s="42" t="s">
        <v>186</v>
      </c>
      <c r="E646" s="42">
        <v>1</v>
      </c>
      <c r="F646" s="42">
        <v>6</v>
      </c>
      <c r="G646" s="42"/>
    </row>
    <row r="647" s="19" customFormat="1" customHeight="1" spans="1:7">
      <c r="A647" s="40">
        <v>43642</v>
      </c>
      <c r="B647" s="41">
        <v>8355420809</v>
      </c>
      <c r="C647" s="42" t="s">
        <v>655</v>
      </c>
      <c r="D647" s="42" t="s">
        <v>186</v>
      </c>
      <c r="E647" s="42">
        <v>1</v>
      </c>
      <c r="F647" s="42">
        <v>6</v>
      </c>
      <c r="G647" s="42"/>
    </row>
    <row r="648" s="19" customFormat="1" customHeight="1" spans="1:7">
      <c r="A648" s="40">
        <v>43642</v>
      </c>
      <c r="B648" s="41">
        <v>8355417832</v>
      </c>
      <c r="C648" s="42" t="s">
        <v>656</v>
      </c>
      <c r="D648" s="42" t="s">
        <v>188</v>
      </c>
      <c r="E648" s="42">
        <v>1</v>
      </c>
      <c r="F648" s="42">
        <v>8</v>
      </c>
      <c r="G648" s="42"/>
    </row>
    <row r="649" s="19" customFormat="1" customHeight="1" spans="1:7">
      <c r="A649" s="40">
        <v>43643</v>
      </c>
      <c r="B649" s="41">
        <v>8355533324</v>
      </c>
      <c r="C649" s="42" t="s">
        <v>657</v>
      </c>
      <c r="D649" s="42" t="s">
        <v>43</v>
      </c>
      <c r="E649" s="42">
        <v>1</v>
      </c>
      <c r="F649" s="42">
        <v>8</v>
      </c>
      <c r="G649" s="42"/>
    </row>
    <row r="650" s="19" customFormat="1" customHeight="1" spans="1:7">
      <c r="A650" s="40">
        <v>43643</v>
      </c>
      <c r="B650" s="41">
        <v>8355533273</v>
      </c>
      <c r="C650" s="42" t="s">
        <v>658</v>
      </c>
      <c r="D650" s="42" t="s">
        <v>175</v>
      </c>
      <c r="E650" s="42">
        <v>1</v>
      </c>
      <c r="F650" s="42">
        <v>8</v>
      </c>
      <c r="G650" s="42"/>
    </row>
    <row r="651" s="19" customFormat="1" customHeight="1" spans="1:7">
      <c r="A651" s="40">
        <v>43643</v>
      </c>
      <c r="B651" s="41">
        <v>8355533503</v>
      </c>
      <c r="C651" s="42" t="s">
        <v>659</v>
      </c>
      <c r="D651" s="42" t="s">
        <v>175</v>
      </c>
      <c r="E651" s="42">
        <v>1</v>
      </c>
      <c r="F651" s="42">
        <v>8</v>
      </c>
      <c r="G651" s="42"/>
    </row>
    <row r="652" s="19" customFormat="1" customHeight="1" spans="1:7">
      <c r="A652" s="40">
        <v>43643</v>
      </c>
      <c r="B652" s="41">
        <v>8355533876</v>
      </c>
      <c r="C652" s="42" t="s">
        <v>660</v>
      </c>
      <c r="D652" s="42" t="s">
        <v>125</v>
      </c>
      <c r="E652" s="42">
        <v>1</v>
      </c>
      <c r="F652" s="42">
        <v>8</v>
      </c>
      <c r="G652" s="42"/>
    </row>
    <row r="653" s="19" customFormat="1" customHeight="1" spans="1:7">
      <c r="A653" s="40">
        <v>43643</v>
      </c>
      <c r="B653" s="41">
        <v>9404475887</v>
      </c>
      <c r="C653" s="42" t="s">
        <v>661</v>
      </c>
      <c r="D653" s="42" t="s">
        <v>108</v>
      </c>
      <c r="E653" s="42">
        <v>1</v>
      </c>
      <c r="F653" s="42">
        <v>9</v>
      </c>
      <c r="G653" s="42"/>
    </row>
    <row r="654" s="19" customFormat="1" customHeight="1" spans="1:7">
      <c r="A654" s="40">
        <v>43643</v>
      </c>
      <c r="B654" s="41">
        <v>8355979244</v>
      </c>
      <c r="C654" s="42" t="s">
        <v>662</v>
      </c>
      <c r="D654" s="42" t="s">
        <v>29</v>
      </c>
      <c r="E654" s="42">
        <v>1</v>
      </c>
      <c r="F654" s="42">
        <v>8</v>
      </c>
      <c r="G654" s="42"/>
    </row>
    <row r="655" s="19" customFormat="1" customHeight="1" spans="1:7">
      <c r="A655" s="40">
        <v>43643</v>
      </c>
      <c r="B655" s="41">
        <v>8355979240</v>
      </c>
      <c r="C655" s="42" t="s">
        <v>663</v>
      </c>
      <c r="D655" s="42" t="s">
        <v>162</v>
      </c>
      <c r="E655" s="42">
        <v>1</v>
      </c>
      <c r="F655" s="42">
        <v>8</v>
      </c>
      <c r="G655" s="42"/>
    </row>
    <row r="656" s="19" customFormat="1" customHeight="1" spans="1:7">
      <c r="A656" s="40">
        <v>43643</v>
      </c>
      <c r="B656" s="41">
        <v>9404389865</v>
      </c>
      <c r="C656" s="42" t="s">
        <v>664</v>
      </c>
      <c r="D656" s="42" t="s">
        <v>96</v>
      </c>
      <c r="E656" s="42">
        <v>22</v>
      </c>
      <c r="F656" s="42">
        <v>64.7</v>
      </c>
      <c r="G656" s="42"/>
    </row>
    <row r="657" s="19" customFormat="1" customHeight="1" spans="1:7">
      <c r="A657" s="40">
        <v>43643</v>
      </c>
      <c r="B657" s="41">
        <v>9404389665</v>
      </c>
      <c r="C657" s="42" t="s">
        <v>664</v>
      </c>
      <c r="D657" s="42" t="s">
        <v>96</v>
      </c>
      <c r="E657" s="42">
        <v>22</v>
      </c>
      <c r="F657" s="42">
        <v>64.7</v>
      </c>
      <c r="G657" s="42"/>
    </row>
    <row r="658" s="19" customFormat="1" customHeight="1" spans="1:7">
      <c r="A658" s="40">
        <v>43643</v>
      </c>
      <c r="B658" s="41">
        <v>9404389911</v>
      </c>
      <c r="C658" s="42" t="s">
        <v>664</v>
      </c>
      <c r="D658" s="42" t="s">
        <v>96</v>
      </c>
      <c r="E658" s="42">
        <v>2</v>
      </c>
      <c r="F658" s="42">
        <v>10.7</v>
      </c>
      <c r="G658" s="42"/>
    </row>
    <row r="659" s="19" customFormat="1" customHeight="1" spans="1:7">
      <c r="A659" s="40">
        <v>43643</v>
      </c>
      <c r="B659" s="41">
        <v>9404390001</v>
      </c>
      <c r="C659" s="42" t="s">
        <v>664</v>
      </c>
      <c r="D659" s="42" t="s">
        <v>96</v>
      </c>
      <c r="E659" s="42">
        <v>2</v>
      </c>
      <c r="F659" s="42">
        <v>25</v>
      </c>
      <c r="G659" s="42"/>
    </row>
    <row r="660" s="19" customFormat="1" customHeight="1" spans="1:7">
      <c r="A660" s="40">
        <v>43643</v>
      </c>
      <c r="B660" s="41">
        <v>9404432008</v>
      </c>
      <c r="C660" s="42" t="s">
        <v>665</v>
      </c>
      <c r="D660" s="42" t="s">
        <v>122</v>
      </c>
      <c r="E660" s="42">
        <v>35</v>
      </c>
      <c r="F660" s="42">
        <v>110</v>
      </c>
      <c r="G660" s="42"/>
    </row>
    <row r="661" s="19" customFormat="1" customHeight="1" spans="1:7">
      <c r="A661" s="40">
        <v>43643</v>
      </c>
      <c r="B661" s="41">
        <v>9403943137</v>
      </c>
      <c r="C661" s="42" t="s">
        <v>666</v>
      </c>
      <c r="D661" s="42" t="s">
        <v>123</v>
      </c>
      <c r="E661" s="42">
        <v>17</v>
      </c>
      <c r="F661" s="42">
        <v>51.2</v>
      </c>
      <c r="G661" s="42"/>
    </row>
    <row r="662" s="19" customFormat="1" customHeight="1" spans="1:7">
      <c r="A662" s="40">
        <v>43643</v>
      </c>
      <c r="B662" s="41">
        <v>9403943526</v>
      </c>
      <c r="C662" s="42" t="s">
        <v>666</v>
      </c>
      <c r="D662" s="42" t="s">
        <v>123</v>
      </c>
      <c r="E662" s="42">
        <v>17</v>
      </c>
      <c r="F662" s="42">
        <v>51.2</v>
      </c>
      <c r="G662" s="42"/>
    </row>
    <row r="663" s="19" customFormat="1" customHeight="1" spans="1:7">
      <c r="A663" s="40">
        <v>43643</v>
      </c>
      <c r="B663" s="41">
        <v>9404332069</v>
      </c>
      <c r="C663" s="42" t="s">
        <v>667</v>
      </c>
      <c r="D663" s="42" t="s">
        <v>413</v>
      </c>
      <c r="E663" s="42">
        <v>35</v>
      </c>
      <c r="F663" s="42">
        <v>117.6</v>
      </c>
      <c r="G663" s="42"/>
    </row>
    <row r="664" s="19" customFormat="1" customHeight="1" spans="1:7">
      <c r="A664" s="40">
        <v>43643</v>
      </c>
      <c r="B664" s="41">
        <v>9404333340</v>
      </c>
      <c r="C664" s="42" t="s">
        <v>668</v>
      </c>
      <c r="D664" s="42" t="s">
        <v>122</v>
      </c>
      <c r="E664" s="42">
        <v>35</v>
      </c>
      <c r="F664" s="42">
        <v>105</v>
      </c>
      <c r="G664" s="42"/>
    </row>
    <row r="665" s="19" customFormat="1" customHeight="1" spans="1:7">
      <c r="A665" s="40">
        <v>43643</v>
      </c>
      <c r="B665" s="41">
        <v>9404331243</v>
      </c>
      <c r="C665" s="42" t="s">
        <v>669</v>
      </c>
      <c r="D665" s="42" t="s">
        <v>99</v>
      </c>
      <c r="E665" s="42">
        <v>35</v>
      </c>
      <c r="F665" s="42">
        <v>93.6</v>
      </c>
      <c r="G665" s="42"/>
    </row>
    <row r="666" s="19" customFormat="1" customHeight="1" spans="1:7">
      <c r="A666" s="40">
        <v>43643</v>
      </c>
      <c r="B666" s="41">
        <v>8355789310</v>
      </c>
      <c r="C666" s="42" t="s">
        <v>670</v>
      </c>
      <c r="D666" s="42" t="s">
        <v>103</v>
      </c>
      <c r="E666" s="42">
        <v>36</v>
      </c>
      <c r="F666" s="42">
        <v>95.4</v>
      </c>
      <c r="G666" s="42"/>
    </row>
    <row r="667" s="19" customFormat="1" customHeight="1" spans="1:7">
      <c r="A667" s="40">
        <v>43643</v>
      </c>
      <c r="B667" s="41">
        <v>9404333274</v>
      </c>
      <c r="C667" s="42" t="s">
        <v>671</v>
      </c>
      <c r="D667" s="42" t="s">
        <v>117</v>
      </c>
      <c r="E667" s="42">
        <v>19</v>
      </c>
      <c r="F667" s="42">
        <v>24</v>
      </c>
      <c r="G667" s="42"/>
    </row>
    <row r="668" s="19" customFormat="1" customHeight="1" spans="1:7">
      <c r="A668" s="40">
        <v>43643</v>
      </c>
      <c r="B668" s="41">
        <v>9404388862</v>
      </c>
      <c r="C668" s="42" t="s">
        <v>672</v>
      </c>
      <c r="D668" s="42" t="s">
        <v>43</v>
      </c>
      <c r="E668" s="42">
        <v>19</v>
      </c>
      <c r="F668" s="42">
        <v>56.6</v>
      </c>
      <c r="G668" s="42"/>
    </row>
    <row r="669" s="19" customFormat="1" customHeight="1" spans="1:7">
      <c r="A669" s="40">
        <v>43643</v>
      </c>
      <c r="B669" s="41">
        <v>9404388964</v>
      </c>
      <c r="C669" s="42" t="s">
        <v>673</v>
      </c>
      <c r="D669" s="42" t="s">
        <v>305</v>
      </c>
      <c r="E669" s="42">
        <v>14</v>
      </c>
      <c r="F669" s="42">
        <v>43.1</v>
      </c>
      <c r="G669" s="42"/>
    </row>
    <row r="670" s="19" customFormat="1" customHeight="1" spans="1:7">
      <c r="A670" s="40">
        <v>43643</v>
      </c>
      <c r="B670" s="41">
        <v>9404389439</v>
      </c>
      <c r="C670" s="42" t="s">
        <v>665</v>
      </c>
      <c r="D670" s="42" t="s">
        <v>122</v>
      </c>
      <c r="E670" s="42">
        <v>35</v>
      </c>
      <c r="F670" s="42">
        <v>137</v>
      </c>
      <c r="G670" s="42"/>
    </row>
    <row r="671" s="19" customFormat="1" customHeight="1" spans="1:7">
      <c r="A671" s="40">
        <v>43643</v>
      </c>
      <c r="B671" s="41">
        <v>9404389489</v>
      </c>
      <c r="C671" s="42" t="s">
        <v>665</v>
      </c>
      <c r="D671" s="42" t="s">
        <v>122</v>
      </c>
      <c r="E671" s="42">
        <v>35</v>
      </c>
      <c r="F671" s="42">
        <v>137</v>
      </c>
      <c r="G671" s="42"/>
    </row>
    <row r="672" s="19" customFormat="1" customHeight="1" spans="1:7">
      <c r="A672" s="40">
        <v>43643</v>
      </c>
      <c r="B672" s="41">
        <v>8355979233</v>
      </c>
      <c r="C672" s="42" t="s">
        <v>674</v>
      </c>
      <c r="D672" s="42" t="s">
        <v>41</v>
      </c>
      <c r="E672" s="42">
        <v>1</v>
      </c>
      <c r="F672" s="42">
        <v>8</v>
      </c>
      <c r="G672" s="42"/>
    </row>
    <row r="673" s="19" customFormat="1" customHeight="1" spans="1:7">
      <c r="A673" s="40">
        <v>43643</v>
      </c>
      <c r="B673" s="41">
        <v>8355876887</v>
      </c>
      <c r="C673" s="42" t="s">
        <v>596</v>
      </c>
      <c r="D673" s="42" t="s">
        <v>123</v>
      </c>
      <c r="E673" s="42">
        <v>1</v>
      </c>
      <c r="F673" s="42">
        <v>8</v>
      </c>
      <c r="G673" s="42"/>
    </row>
    <row r="674" s="19" customFormat="1" customHeight="1" spans="1:7">
      <c r="A674" s="40">
        <v>43643</v>
      </c>
      <c r="B674" s="41">
        <v>8355869432</v>
      </c>
      <c r="C674" s="42" t="s">
        <v>675</v>
      </c>
      <c r="D674" s="42" t="s">
        <v>103</v>
      </c>
      <c r="E674" s="42">
        <v>1</v>
      </c>
      <c r="F674" s="42">
        <v>8</v>
      </c>
      <c r="G674" s="42"/>
    </row>
    <row r="675" s="19" customFormat="1" customHeight="1" spans="1:7">
      <c r="A675" s="40">
        <v>43643</v>
      </c>
      <c r="B675" s="41">
        <v>9404389839</v>
      </c>
      <c r="C675" s="42" t="s">
        <v>226</v>
      </c>
      <c r="D675" s="42" t="s">
        <v>29</v>
      </c>
      <c r="E675" s="42">
        <v>1</v>
      </c>
      <c r="F675" s="42">
        <v>8</v>
      </c>
      <c r="G675" s="42"/>
    </row>
    <row r="676" s="19" customFormat="1" customHeight="1" spans="1:7">
      <c r="A676" s="40">
        <v>43643</v>
      </c>
      <c r="B676" s="41">
        <v>9404389744</v>
      </c>
      <c r="C676" s="42" t="s">
        <v>315</v>
      </c>
      <c r="D676" s="42" t="s">
        <v>214</v>
      </c>
      <c r="E676" s="42">
        <v>1</v>
      </c>
      <c r="F676" s="42">
        <v>8</v>
      </c>
      <c r="G676" s="42"/>
    </row>
    <row r="677" s="19" customFormat="1" customHeight="1" spans="1:7">
      <c r="A677" s="40">
        <v>43644</v>
      </c>
      <c r="B677" s="41">
        <v>8355979238</v>
      </c>
      <c r="C677" s="42" t="s">
        <v>676</v>
      </c>
      <c r="D677" s="42" t="s">
        <v>175</v>
      </c>
      <c r="E677" s="42">
        <v>1</v>
      </c>
      <c r="F677" s="42">
        <v>8</v>
      </c>
      <c r="G677" s="42"/>
    </row>
    <row r="678" s="19" customFormat="1" customHeight="1" spans="1:7">
      <c r="A678" s="40">
        <v>43644</v>
      </c>
      <c r="B678" s="41">
        <v>8355979247</v>
      </c>
      <c r="C678" s="42" t="s">
        <v>677</v>
      </c>
      <c r="D678" s="42" t="s">
        <v>305</v>
      </c>
      <c r="E678" s="42">
        <v>1</v>
      </c>
      <c r="F678" s="42">
        <v>8</v>
      </c>
      <c r="G678" s="42"/>
    </row>
    <row r="679" s="19" customFormat="1" customHeight="1" spans="1:7">
      <c r="A679" s="40">
        <v>43644</v>
      </c>
      <c r="B679" s="41">
        <v>9404745153</v>
      </c>
      <c r="C679" s="42" t="s">
        <v>678</v>
      </c>
      <c r="D679" s="42" t="s">
        <v>299</v>
      </c>
      <c r="E679" s="42">
        <v>1</v>
      </c>
      <c r="F679" s="42">
        <v>8</v>
      </c>
      <c r="G679" s="42"/>
    </row>
    <row r="680" s="19" customFormat="1" customHeight="1" spans="1:7">
      <c r="A680" s="40">
        <v>43644</v>
      </c>
      <c r="B680" s="41">
        <v>9404744827</v>
      </c>
      <c r="C680" s="42" t="s">
        <v>679</v>
      </c>
      <c r="D680" s="42" t="s">
        <v>214</v>
      </c>
      <c r="E680" s="42">
        <v>1</v>
      </c>
      <c r="F680" s="42">
        <v>8</v>
      </c>
      <c r="G680" s="42"/>
    </row>
    <row r="681" s="19" customFormat="1" customHeight="1" spans="1:7">
      <c r="A681" s="40">
        <v>43644</v>
      </c>
      <c r="B681" s="41">
        <v>9404876622</v>
      </c>
      <c r="C681" s="42" t="s">
        <v>680</v>
      </c>
      <c r="D681" s="42" t="s">
        <v>27</v>
      </c>
      <c r="E681" s="42">
        <v>1</v>
      </c>
      <c r="F681" s="42">
        <v>8</v>
      </c>
      <c r="G681" s="42"/>
    </row>
    <row r="682" s="19" customFormat="1" customHeight="1" spans="1:7">
      <c r="A682" s="40">
        <v>43644</v>
      </c>
      <c r="B682" s="41">
        <v>9404924670</v>
      </c>
      <c r="C682" s="42" t="s">
        <v>681</v>
      </c>
      <c r="D682" s="42" t="s">
        <v>37</v>
      </c>
      <c r="E682" s="42">
        <v>1</v>
      </c>
      <c r="F682" s="42">
        <v>8</v>
      </c>
      <c r="G682" s="42"/>
    </row>
    <row r="683" s="19" customFormat="1" customHeight="1" spans="1:7">
      <c r="A683" s="40">
        <v>43644</v>
      </c>
      <c r="B683" s="41">
        <v>9404797830</v>
      </c>
      <c r="C683" s="42" t="s">
        <v>682</v>
      </c>
      <c r="D683" s="42" t="s">
        <v>35</v>
      </c>
      <c r="E683" s="42">
        <v>35</v>
      </c>
      <c r="F683" s="42">
        <v>110.4</v>
      </c>
      <c r="G683" s="42"/>
    </row>
    <row r="684" s="19" customFormat="1" customHeight="1" spans="1:7">
      <c r="A684" s="40">
        <v>43644</v>
      </c>
      <c r="B684" s="41">
        <v>9404742985</v>
      </c>
      <c r="C684" s="42" t="s">
        <v>683</v>
      </c>
      <c r="D684" s="42" t="s">
        <v>29</v>
      </c>
      <c r="E684" s="42">
        <v>17</v>
      </c>
      <c r="F684" s="42">
        <v>51.2</v>
      </c>
      <c r="G684" s="42"/>
    </row>
    <row r="685" s="19" customFormat="1" customHeight="1" spans="1:7">
      <c r="A685" s="40">
        <v>43644</v>
      </c>
      <c r="B685" s="41">
        <v>9404475532</v>
      </c>
      <c r="C685" s="42" t="s">
        <v>684</v>
      </c>
      <c r="D685" s="42" t="s">
        <v>43</v>
      </c>
      <c r="E685" s="42">
        <v>35</v>
      </c>
      <c r="F685" s="42">
        <v>90.6</v>
      </c>
      <c r="G685" s="42"/>
    </row>
    <row r="686" s="19" customFormat="1" customHeight="1" spans="1:7">
      <c r="A686" s="40">
        <v>43644</v>
      </c>
      <c r="B686" s="41">
        <v>9404742877</v>
      </c>
      <c r="C686" s="42" t="s">
        <v>685</v>
      </c>
      <c r="D686" s="42" t="s">
        <v>117</v>
      </c>
      <c r="E686" s="42">
        <v>35</v>
      </c>
      <c r="F686" s="42">
        <v>36</v>
      </c>
      <c r="G686" s="42"/>
    </row>
    <row r="687" s="19" customFormat="1" customHeight="1" spans="1:7">
      <c r="A687" s="40">
        <v>43645</v>
      </c>
      <c r="B687" s="41">
        <v>9404982714</v>
      </c>
      <c r="C687" s="42" t="s">
        <v>686</v>
      </c>
      <c r="D687" s="42" t="s">
        <v>37</v>
      </c>
      <c r="E687" s="42">
        <v>1</v>
      </c>
      <c r="F687" s="42">
        <v>8</v>
      </c>
      <c r="G687" s="42"/>
    </row>
    <row r="688" s="19" customFormat="1" customHeight="1" spans="1:7">
      <c r="A688" s="40">
        <v>43645</v>
      </c>
      <c r="B688" s="41">
        <v>8356439673</v>
      </c>
      <c r="C688" s="42" t="s">
        <v>687</v>
      </c>
      <c r="D688" s="42" t="s">
        <v>41</v>
      </c>
      <c r="E688" s="42">
        <v>1</v>
      </c>
      <c r="F688" s="42">
        <v>8</v>
      </c>
      <c r="G688" s="42"/>
    </row>
    <row r="689" s="19" customFormat="1" customHeight="1" spans="1:7">
      <c r="A689" s="40">
        <v>43645</v>
      </c>
      <c r="B689" s="41">
        <v>8356439670</v>
      </c>
      <c r="C689" s="42" t="s">
        <v>688</v>
      </c>
      <c r="D689" s="42" t="s">
        <v>117</v>
      </c>
      <c r="E689" s="42">
        <v>1</v>
      </c>
      <c r="F689" s="42">
        <v>6</v>
      </c>
      <c r="G689" s="42"/>
    </row>
    <row r="690" s="19" customFormat="1" customHeight="1" spans="1:7">
      <c r="A690" s="40">
        <v>43645</v>
      </c>
      <c r="B690" s="41">
        <v>8356439667</v>
      </c>
      <c r="C690" s="42" t="s">
        <v>689</v>
      </c>
      <c r="D690" s="42" t="s">
        <v>117</v>
      </c>
      <c r="E690" s="42">
        <v>1</v>
      </c>
      <c r="F690" s="42">
        <v>6</v>
      </c>
      <c r="G690" s="42"/>
    </row>
    <row r="691" s="19" customFormat="1" customHeight="1" spans="1:7">
      <c r="A691" s="40">
        <v>43645</v>
      </c>
      <c r="B691" s="41">
        <v>8356439663</v>
      </c>
      <c r="C691" s="42" t="s">
        <v>690</v>
      </c>
      <c r="D691" s="42" t="s">
        <v>29</v>
      </c>
      <c r="E691" s="42">
        <v>1</v>
      </c>
      <c r="F691" s="42">
        <v>8</v>
      </c>
      <c r="G691" s="42"/>
    </row>
    <row r="692" s="19" customFormat="1" customHeight="1" spans="1:7">
      <c r="A692" s="40">
        <v>43645</v>
      </c>
      <c r="B692" s="41">
        <v>8356439661</v>
      </c>
      <c r="C692" s="42" t="s">
        <v>691</v>
      </c>
      <c r="D692" s="42" t="s">
        <v>214</v>
      </c>
      <c r="E692" s="42">
        <v>1</v>
      </c>
      <c r="F692" s="42">
        <v>8</v>
      </c>
      <c r="G692" s="42"/>
    </row>
    <row r="693" s="19" customFormat="1" customHeight="1" spans="1:7">
      <c r="A693" s="40">
        <v>43645</v>
      </c>
      <c r="B693" s="41">
        <v>8356439659</v>
      </c>
      <c r="C693" s="42" t="s">
        <v>692</v>
      </c>
      <c r="D693" s="42" t="s">
        <v>41</v>
      </c>
      <c r="E693" s="42">
        <v>1</v>
      </c>
      <c r="F693" s="42">
        <v>8</v>
      </c>
      <c r="G693" s="42"/>
    </row>
    <row r="694" s="19" customFormat="1" customHeight="1" spans="1:7">
      <c r="A694" s="40">
        <v>43645</v>
      </c>
      <c r="B694" s="41">
        <v>8356439650</v>
      </c>
      <c r="C694" s="42" t="s">
        <v>693</v>
      </c>
      <c r="D694" s="42" t="s">
        <v>33</v>
      </c>
      <c r="E694" s="42">
        <v>1</v>
      </c>
      <c r="F694" s="42">
        <v>8</v>
      </c>
      <c r="G694" s="42"/>
    </row>
    <row r="695" s="19" customFormat="1" customHeight="1" spans="1:7">
      <c r="A695" s="40">
        <v>43645</v>
      </c>
      <c r="B695" s="41">
        <v>8356439649</v>
      </c>
      <c r="C695" s="42" t="s">
        <v>539</v>
      </c>
      <c r="D695" s="42" t="s">
        <v>117</v>
      </c>
      <c r="E695" s="42">
        <v>1</v>
      </c>
      <c r="F695" s="42">
        <v>6</v>
      </c>
      <c r="G695" s="42"/>
    </row>
    <row r="696" s="19" customFormat="1" customHeight="1" spans="1:7">
      <c r="A696" s="40">
        <v>43645</v>
      </c>
      <c r="B696" s="41">
        <v>8356439646</v>
      </c>
      <c r="C696" s="42" t="s">
        <v>694</v>
      </c>
      <c r="D696" s="42" t="s">
        <v>125</v>
      </c>
      <c r="E696" s="42">
        <v>1</v>
      </c>
      <c r="F696" s="42">
        <v>8</v>
      </c>
      <c r="G696" s="42"/>
    </row>
    <row r="697" s="19" customFormat="1" customHeight="1" spans="1:7">
      <c r="A697" s="40">
        <v>43645</v>
      </c>
      <c r="B697" s="41">
        <v>8356439616</v>
      </c>
      <c r="C697" s="42" t="s">
        <v>695</v>
      </c>
      <c r="D697" s="42" t="s">
        <v>33</v>
      </c>
      <c r="E697" s="42">
        <v>1</v>
      </c>
      <c r="F697" s="42">
        <v>6</v>
      </c>
      <c r="G697" s="42"/>
    </row>
    <row r="698" s="19" customFormat="1" customHeight="1" spans="1:7">
      <c r="A698" s="40">
        <v>43645</v>
      </c>
      <c r="B698" s="41">
        <v>9404982579</v>
      </c>
      <c r="C698" s="42" t="s">
        <v>631</v>
      </c>
      <c r="D698" s="42" t="s">
        <v>29</v>
      </c>
      <c r="E698" s="42">
        <v>36</v>
      </c>
      <c r="F698" s="42">
        <v>92.4</v>
      </c>
      <c r="G698" s="42"/>
    </row>
    <row r="699" s="19" customFormat="1" customHeight="1" spans="1:7">
      <c r="A699" s="40">
        <v>43645</v>
      </c>
      <c r="B699" s="41">
        <v>9404982581</v>
      </c>
      <c r="C699" s="42" t="s">
        <v>696</v>
      </c>
      <c r="D699" s="42" t="s">
        <v>214</v>
      </c>
      <c r="E699" s="42">
        <v>36</v>
      </c>
      <c r="F699" s="42">
        <v>96</v>
      </c>
      <c r="G699" s="42"/>
    </row>
    <row r="700" s="19" customFormat="1" customHeight="1" spans="1:7">
      <c r="A700" s="40">
        <v>43645</v>
      </c>
      <c r="B700" s="41">
        <v>9405353492</v>
      </c>
      <c r="C700" s="42" t="s">
        <v>696</v>
      </c>
      <c r="D700" s="42" t="s">
        <v>214</v>
      </c>
      <c r="E700" s="42">
        <v>2</v>
      </c>
      <c r="F700" s="42">
        <v>10.7</v>
      </c>
      <c r="G700" s="42"/>
    </row>
    <row r="701" s="19" customFormat="1" customHeight="1" spans="1:7">
      <c r="A701" s="40">
        <v>43645</v>
      </c>
      <c r="B701" s="41">
        <v>8356813797</v>
      </c>
      <c r="C701" s="42" t="s">
        <v>697</v>
      </c>
      <c r="D701" s="42" t="s">
        <v>29</v>
      </c>
      <c r="E701" s="42">
        <v>1</v>
      </c>
      <c r="F701" s="42">
        <v>8</v>
      </c>
      <c r="G701" s="42"/>
    </row>
    <row r="702" s="19" customFormat="1" customHeight="1" spans="1:7">
      <c r="A702" s="40">
        <v>43645</v>
      </c>
      <c r="B702" s="41">
        <v>8356814030</v>
      </c>
      <c r="C702" s="42" t="s">
        <v>698</v>
      </c>
      <c r="D702" s="42" t="s">
        <v>41</v>
      </c>
      <c r="E702" s="42">
        <v>1</v>
      </c>
      <c r="F702" s="42">
        <v>8</v>
      </c>
      <c r="G702" s="42"/>
    </row>
    <row r="703" s="19" customFormat="1" customHeight="1" spans="1:7">
      <c r="A703" s="40">
        <v>43645</v>
      </c>
      <c r="B703" s="41">
        <v>8356814034</v>
      </c>
      <c r="C703" s="42" t="s">
        <v>699</v>
      </c>
      <c r="D703" s="42" t="s">
        <v>33</v>
      </c>
      <c r="E703" s="42">
        <v>1</v>
      </c>
      <c r="F703" s="42">
        <v>8</v>
      </c>
      <c r="G703" s="42"/>
    </row>
    <row r="704" s="19" customFormat="1" customHeight="1" spans="1:7">
      <c r="A704" s="40">
        <v>43645</v>
      </c>
      <c r="B704" s="41">
        <v>8356814041</v>
      </c>
      <c r="C704" s="42" t="s">
        <v>700</v>
      </c>
      <c r="D704" s="42" t="s">
        <v>123</v>
      </c>
      <c r="E704" s="42">
        <v>1</v>
      </c>
      <c r="F704" s="42">
        <v>8</v>
      </c>
      <c r="G704" s="42"/>
    </row>
    <row r="705" s="19" customFormat="1" customHeight="1" spans="1:7">
      <c r="A705" s="40">
        <v>43645</v>
      </c>
      <c r="B705" s="41">
        <v>8356814051</v>
      </c>
      <c r="C705" s="42" t="s">
        <v>701</v>
      </c>
      <c r="D705" s="42" t="s">
        <v>33</v>
      </c>
      <c r="E705" s="42">
        <v>1</v>
      </c>
      <c r="F705" s="42">
        <v>8</v>
      </c>
      <c r="G705" s="42"/>
    </row>
    <row r="706" s="19" customFormat="1" customHeight="1" spans="1:7">
      <c r="A706" s="40">
        <v>43645</v>
      </c>
      <c r="B706" s="41">
        <v>8356814064</v>
      </c>
      <c r="C706" s="42" t="s">
        <v>702</v>
      </c>
      <c r="D706" s="42" t="s">
        <v>33</v>
      </c>
      <c r="E706" s="42">
        <v>1</v>
      </c>
      <c r="F706" s="42">
        <v>8</v>
      </c>
      <c r="G706" s="42"/>
    </row>
    <row r="707" s="19" customFormat="1" customHeight="1" spans="1:7">
      <c r="A707" s="40">
        <v>43645</v>
      </c>
      <c r="B707" s="41">
        <v>8356814066</v>
      </c>
      <c r="C707" s="42" t="s">
        <v>703</v>
      </c>
      <c r="D707" s="42" t="s">
        <v>162</v>
      </c>
      <c r="E707" s="42">
        <v>1</v>
      </c>
      <c r="F707" s="42">
        <v>8</v>
      </c>
      <c r="G707" s="42"/>
    </row>
    <row r="708" s="19" customFormat="1" customHeight="1" spans="1:7">
      <c r="A708" s="40">
        <v>43645</v>
      </c>
      <c r="B708" s="41">
        <v>8356814072</v>
      </c>
      <c r="C708" s="42" t="s">
        <v>704</v>
      </c>
      <c r="D708" s="42" t="s">
        <v>35</v>
      </c>
      <c r="E708" s="42">
        <v>1</v>
      </c>
      <c r="F708" s="42">
        <v>9</v>
      </c>
      <c r="G708" s="42"/>
    </row>
    <row r="709" s="19" customFormat="1" customHeight="1" spans="1:7">
      <c r="A709" s="40">
        <v>43645</v>
      </c>
      <c r="B709" s="41">
        <v>8356814081</v>
      </c>
      <c r="C709" s="42" t="s">
        <v>705</v>
      </c>
      <c r="D709" s="42" t="s">
        <v>33</v>
      </c>
      <c r="E709" s="42">
        <v>1</v>
      </c>
      <c r="F709" s="42">
        <v>8</v>
      </c>
      <c r="G709" s="42"/>
    </row>
    <row r="710" s="19" customFormat="1" customHeight="1" spans="1:7">
      <c r="A710" s="40">
        <v>43645</v>
      </c>
      <c r="B710" s="41">
        <v>8356814194</v>
      </c>
      <c r="C710" s="42" t="s">
        <v>706</v>
      </c>
      <c r="D710" s="42" t="s">
        <v>117</v>
      </c>
      <c r="E710" s="42">
        <v>1</v>
      </c>
      <c r="F710" s="42">
        <v>6</v>
      </c>
      <c r="G710" s="42"/>
    </row>
    <row r="711" s="19" customFormat="1" customHeight="1" spans="1:7">
      <c r="A711" s="40">
        <v>43645</v>
      </c>
      <c r="B711" s="41">
        <v>9405480347</v>
      </c>
      <c r="C711" s="42" t="s">
        <v>707</v>
      </c>
      <c r="D711" s="42" t="s">
        <v>117</v>
      </c>
      <c r="E711" s="42">
        <v>1</v>
      </c>
      <c r="F711" s="42">
        <v>6</v>
      </c>
      <c r="G711" s="42"/>
    </row>
    <row r="712" s="19" customFormat="1" customHeight="1" spans="1:7">
      <c r="A712" s="40">
        <v>43645</v>
      </c>
      <c r="B712" s="41">
        <v>8356439613</v>
      </c>
      <c r="C712" s="42" t="s">
        <v>708</v>
      </c>
      <c r="D712" s="42" t="s">
        <v>214</v>
      </c>
      <c r="E712" s="42">
        <v>1</v>
      </c>
      <c r="F712" s="42">
        <v>8</v>
      </c>
      <c r="G712" s="42"/>
    </row>
    <row r="713" s="19" customFormat="1" customHeight="1" spans="1:7">
      <c r="A713" s="40">
        <v>43645</v>
      </c>
      <c r="B713" s="41">
        <v>8356439653</v>
      </c>
      <c r="C713" s="42" t="s">
        <v>709</v>
      </c>
      <c r="D713" s="42" t="s">
        <v>27</v>
      </c>
      <c r="E713" s="42">
        <v>1</v>
      </c>
      <c r="F713" s="42">
        <v>8</v>
      </c>
      <c r="G713" s="42"/>
    </row>
    <row r="714" s="19" customFormat="1" customHeight="1" spans="1:7">
      <c r="A714" s="40">
        <v>43645</v>
      </c>
      <c r="B714" s="41">
        <v>9405337001</v>
      </c>
      <c r="C714" s="42" t="s">
        <v>710</v>
      </c>
      <c r="D714" s="42" t="s">
        <v>27</v>
      </c>
      <c r="E714" s="42">
        <v>1</v>
      </c>
      <c r="F714" s="42">
        <v>8</v>
      </c>
      <c r="G714" s="42"/>
    </row>
    <row r="715" s="19" customFormat="1" customHeight="1" spans="1:7">
      <c r="A715" s="40">
        <v>43645</v>
      </c>
      <c r="B715" s="41">
        <v>9405336911</v>
      </c>
      <c r="C715" s="42" t="s">
        <v>711</v>
      </c>
      <c r="D715" s="42" t="s">
        <v>37</v>
      </c>
      <c r="E715" s="42">
        <v>1</v>
      </c>
      <c r="F715" s="42">
        <v>8</v>
      </c>
      <c r="G715" s="42"/>
    </row>
    <row r="716" s="19" customFormat="1" customHeight="1" spans="1:7">
      <c r="A716" s="40">
        <v>43645</v>
      </c>
      <c r="B716" s="41">
        <v>9405336955</v>
      </c>
      <c r="C716" s="42" t="s">
        <v>712</v>
      </c>
      <c r="D716" s="42" t="s">
        <v>162</v>
      </c>
      <c r="E716" s="42">
        <v>1</v>
      </c>
      <c r="F716" s="42">
        <v>8</v>
      </c>
      <c r="G716" s="42"/>
    </row>
    <row r="717" s="19" customFormat="1" customHeight="1" spans="1:7">
      <c r="A717" s="40">
        <v>43645</v>
      </c>
      <c r="B717" s="41">
        <v>8356793226</v>
      </c>
      <c r="C717" s="42" t="s">
        <v>713</v>
      </c>
      <c r="D717" s="42" t="s">
        <v>27</v>
      </c>
      <c r="E717" s="42">
        <v>1</v>
      </c>
      <c r="F717" s="42">
        <v>8</v>
      </c>
      <c r="G717" s="42"/>
    </row>
    <row r="718" s="19" customFormat="1" customHeight="1" spans="1:7">
      <c r="A718" s="40">
        <v>43645</v>
      </c>
      <c r="B718" s="41">
        <v>8356704622</v>
      </c>
      <c r="C718" s="42" t="s">
        <v>632</v>
      </c>
      <c r="D718" s="42" t="s">
        <v>99</v>
      </c>
      <c r="E718" s="42">
        <v>1</v>
      </c>
      <c r="F718" s="42">
        <v>8</v>
      </c>
      <c r="G718" s="42"/>
    </row>
    <row r="719" s="19" customFormat="1" customHeight="1" spans="1:7">
      <c r="A719" s="40">
        <v>43645</v>
      </c>
      <c r="B719" s="41">
        <v>8356617456</v>
      </c>
      <c r="C719" s="42" t="s">
        <v>714</v>
      </c>
      <c r="D719" s="42" t="s">
        <v>117</v>
      </c>
      <c r="E719" s="42">
        <v>1</v>
      </c>
      <c r="F719" s="42">
        <v>8</v>
      </c>
      <c r="G719" s="42"/>
    </row>
    <row r="720" s="19" customFormat="1" customHeight="1" spans="1:7">
      <c r="A720" s="40">
        <v>43645</v>
      </c>
      <c r="B720" s="41">
        <v>8356439681</v>
      </c>
      <c r="C720" s="42" t="s">
        <v>683</v>
      </c>
      <c r="D720" s="42" t="s">
        <v>29</v>
      </c>
      <c r="E720" s="42">
        <v>1</v>
      </c>
      <c r="F720" s="42">
        <v>8</v>
      </c>
      <c r="G720" s="42"/>
    </row>
    <row r="721" s="19" customFormat="1" customHeight="1" spans="1:7">
      <c r="A721" s="40">
        <v>43645</v>
      </c>
      <c r="B721" s="41">
        <v>8356418040</v>
      </c>
      <c r="C721" s="42" t="s">
        <v>715</v>
      </c>
      <c r="D721" s="42" t="s">
        <v>182</v>
      </c>
      <c r="E721" s="42">
        <v>1</v>
      </c>
      <c r="F721" s="42">
        <v>8</v>
      </c>
      <c r="G721" s="42"/>
    </row>
    <row r="722" s="19" customFormat="1" customHeight="1" spans="1:7">
      <c r="A722" s="40">
        <v>43645</v>
      </c>
      <c r="B722" s="41">
        <v>8356604521</v>
      </c>
      <c r="C722" s="42" t="s">
        <v>628</v>
      </c>
      <c r="D722" s="42" t="s">
        <v>123</v>
      </c>
      <c r="E722" s="42">
        <v>1</v>
      </c>
      <c r="F722" s="42">
        <v>8</v>
      </c>
      <c r="G722" s="42"/>
    </row>
    <row r="723" s="19" customFormat="1" customHeight="1" spans="1:7">
      <c r="A723" s="40">
        <v>43646</v>
      </c>
      <c r="B723" s="41">
        <v>9405809660</v>
      </c>
      <c r="C723" s="42" t="s">
        <v>716</v>
      </c>
      <c r="D723" s="42" t="s">
        <v>122</v>
      </c>
      <c r="E723" s="42">
        <v>1</v>
      </c>
      <c r="F723" s="42">
        <v>8</v>
      </c>
      <c r="G723" s="42"/>
    </row>
    <row r="724" s="19" customFormat="1" customHeight="1" spans="1:7">
      <c r="A724" s="40">
        <v>43646</v>
      </c>
      <c r="B724" s="41">
        <v>9405809623</v>
      </c>
      <c r="C724" s="42" t="s">
        <v>717</v>
      </c>
      <c r="D724" s="42" t="s">
        <v>299</v>
      </c>
      <c r="E724" s="42">
        <v>1</v>
      </c>
      <c r="F724" s="42">
        <v>8</v>
      </c>
      <c r="G724" s="42"/>
    </row>
    <row r="725" s="19" customFormat="1" customHeight="1" spans="1:7">
      <c r="A725" s="40">
        <v>43646</v>
      </c>
      <c r="B725" s="41">
        <v>9405875377</v>
      </c>
      <c r="C725" s="42" t="s">
        <v>178</v>
      </c>
      <c r="D725" s="42" t="s">
        <v>29</v>
      </c>
      <c r="E725" s="42">
        <v>1</v>
      </c>
      <c r="F725" s="42">
        <v>8</v>
      </c>
      <c r="G725" s="42"/>
    </row>
    <row r="726" s="19" customFormat="1" customHeight="1" spans="1:7">
      <c r="A726" s="40">
        <v>43646</v>
      </c>
      <c r="B726" s="41">
        <v>9405809701</v>
      </c>
      <c r="C726" s="42" t="s">
        <v>718</v>
      </c>
      <c r="D726" s="42" t="s">
        <v>222</v>
      </c>
      <c r="E726" s="42">
        <v>1</v>
      </c>
      <c r="F726" s="42">
        <v>8</v>
      </c>
      <c r="G726" s="42"/>
    </row>
    <row r="727" s="19" customFormat="1" customHeight="1" spans="1:7">
      <c r="A727" s="40">
        <v>43646</v>
      </c>
      <c r="B727" s="41">
        <v>9405808763</v>
      </c>
      <c r="C727" s="42" t="s">
        <v>719</v>
      </c>
      <c r="D727" s="42" t="s">
        <v>110</v>
      </c>
      <c r="E727" s="42">
        <v>31</v>
      </c>
      <c r="F727" s="42">
        <v>86.4</v>
      </c>
      <c r="G727" s="42"/>
    </row>
    <row r="728" s="19" customFormat="1" customHeight="1" spans="1:7">
      <c r="A728" s="40">
        <v>43646</v>
      </c>
      <c r="B728" s="41">
        <v>9405480330</v>
      </c>
      <c r="C728" s="42" t="s">
        <v>720</v>
      </c>
      <c r="D728" s="42" t="s">
        <v>117</v>
      </c>
      <c r="E728" s="42">
        <v>35</v>
      </c>
      <c r="F728" s="42">
        <v>36</v>
      </c>
      <c r="G728" s="42"/>
    </row>
    <row r="729" s="19" customFormat="1" customHeight="1" spans="1:7">
      <c r="A729" s="40">
        <v>43646</v>
      </c>
      <c r="B729" s="41">
        <v>9405488583</v>
      </c>
      <c r="C729" s="42" t="s">
        <v>721</v>
      </c>
      <c r="D729" s="42" t="s">
        <v>41</v>
      </c>
      <c r="E729" s="42">
        <v>1</v>
      </c>
      <c r="F729" s="42">
        <v>8</v>
      </c>
      <c r="G729" s="42"/>
    </row>
    <row r="730" s="19" customFormat="1" customHeight="1" spans="1:7">
      <c r="A730" s="40">
        <v>43646</v>
      </c>
      <c r="B730" s="41">
        <v>9405483810</v>
      </c>
      <c r="C730" s="42" t="s">
        <v>722</v>
      </c>
      <c r="D730" s="42" t="s">
        <v>117</v>
      </c>
      <c r="E730" s="42">
        <v>35</v>
      </c>
      <c r="F730" s="42">
        <v>36</v>
      </c>
      <c r="G730" s="42"/>
    </row>
    <row r="731" s="19" customFormat="1" customHeight="1" spans="1:7">
      <c r="A731" s="40">
        <v>43646</v>
      </c>
      <c r="B731" s="41">
        <v>9405483588</v>
      </c>
      <c r="C731" s="42" t="s">
        <v>723</v>
      </c>
      <c r="D731" s="42" t="s">
        <v>41</v>
      </c>
      <c r="E731" s="42">
        <v>35</v>
      </c>
      <c r="F731" s="42">
        <v>86.4</v>
      </c>
      <c r="G731" s="42"/>
    </row>
    <row r="732" s="19" customFormat="1" customHeight="1" spans="1:7">
      <c r="A732" s="40">
        <v>43646</v>
      </c>
      <c r="B732" s="41">
        <v>9405480738</v>
      </c>
      <c r="C732" s="42" t="s">
        <v>724</v>
      </c>
      <c r="D732" s="42" t="s">
        <v>110</v>
      </c>
      <c r="E732" s="42">
        <v>35</v>
      </c>
      <c r="F732" s="42">
        <v>93.6</v>
      </c>
      <c r="G732" s="42"/>
    </row>
    <row r="733" s="19" customFormat="1" customHeight="1" spans="1:7">
      <c r="A733" s="40">
        <v>43646</v>
      </c>
      <c r="B733" s="41">
        <v>9405480959</v>
      </c>
      <c r="C733" s="42" t="s">
        <v>725</v>
      </c>
      <c r="D733" s="42" t="s">
        <v>123</v>
      </c>
      <c r="E733" s="42">
        <v>16</v>
      </c>
      <c r="F733" s="42">
        <v>48.5</v>
      </c>
      <c r="G733" s="42"/>
    </row>
    <row r="734" s="19" customFormat="1" customHeight="1" spans="1:7">
      <c r="A734" s="42" t="s">
        <v>726</v>
      </c>
      <c r="B734" s="41">
        <v>7793303263</v>
      </c>
      <c r="C734" s="42" t="s">
        <v>259</v>
      </c>
      <c r="D734" s="42" t="s">
        <v>143</v>
      </c>
      <c r="E734" s="42">
        <v>1</v>
      </c>
      <c r="F734" s="42">
        <v>8</v>
      </c>
      <c r="G734" s="42"/>
    </row>
    <row r="735" s="19" customFormat="1" customHeight="1" spans="1:7">
      <c r="A735" s="42" t="s">
        <v>727</v>
      </c>
      <c r="B735" s="41">
        <v>8355875799</v>
      </c>
      <c r="C735" s="42" t="s">
        <v>728</v>
      </c>
      <c r="D735" s="42" t="s">
        <v>117</v>
      </c>
      <c r="E735" s="42">
        <v>1</v>
      </c>
      <c r="F735" s="42">
        <v>8</v>
      </c>
      <c r="G735" s="42"/>
    </row>
    <row r="736" s="19" customFormat="1" customHeight="1" spans="1:7">
      <c r="A736" s="42"/>
      <c r="B736" s="41">
        <v>7793306264</v>
      </c>
      <c r="C736" s="42" t="s">
        <v>270</v>
      </c>
      <c r="D736" s="42" t="s">
        <v>41</v>
      </c>
      <c r="E736" s="42">
        <v>1</v>
      </c>
      <c r="F736" s="42">
        <v>8</v>
      </c>
      <c r="G736" s="42"/>
    </row>
    <row r="737" s="19" customFormat="1" customHeight="1" spans="1:7">
      <c r="A737" s="42"/>
      <c r="B737" s="41">
        <v>7793304677</v>
      </c>
      <c r="C737" s="42" t="s">
        <v>729</v>
      </c>
      <c r="D737" s="42" t="s">
        <v>37</v>
      </c>
      <c r="E737" s="42">
        <v>1</v>
      </c>
      <c r="F737" s="42">
        <v>8</v>
      </c>
      <c r="G737" s="42"/>
    </row>
    <row r="738" s="19" customFormat="1" customHeight="1" spans="1:7">
      <c r="A738" s="42"/>
      <c r="B738" s="41">
        <v>7793304676</v>
      </c>
      <c r="C738" s="42" t="s">
        <v>730</v>
      </c>
      <c r="D738" s="42" t="s">
        <v>29</v>
      </c>
      <c r="E738" s="42">
        <v>1</v>
      </c>
      <c r="F738" s="42">
        <v>8</v>
      </c>
      <c r="G738" s="42"/>
    </row>
    <row r="739" s="19" customFormat="1" customHeight="1" spans="1:7">
      <c r="A739" s="42"/>
      <c r="B739" s="41">
        <v>7793304675</v>
      </c>
      <c r="C739" s="42" t="s">
        <v>113</v>
      </c>
      <c r="D739" s="42" t="s">
        <v>43</v>
      </c>
      <c r="E739" s="42">
        <v>1</v>
      </c>
      <c r="F739" s="42">
        <v>8</v>
      </c>
      <c r="G739" s="42"/>
    </row>
    <row r="740" s="19" customFormat="1" customHeight="1" spans="1:7">
      <c r="A740" s="42"/>
      <c r="B740" s="41">
        <v>7793304674</v>
      </c>
      <c r="C740" s="42" t="s">
        <v>731</v>
      </c>
      <c r="D740" s="42" t="s">
        <v>209</v>
      </c>
      <c r="E740" s="42">
        <v>1</v>
      </c>
      <c r="F740" s="42">
        <v>8</v>
      </c>
      <c r="G740" s="42"/>
    </row>
    <row r="741" s="19" customFormat="1" customHeight="1" spans="1:7">
      <c r="A741" s="42"/>
      <c r="B741" s="41">
        <v>7793304673</v>
      </c>
      <c r="C741" s="42" t="s">
        <v>732</v>
      </c>
      <c r="D741" s="42" t="s">
        <v>110</v>
      </c>
      <c r="E741" s="42">
        <v>1</v>
      </c>
      <c r="F741" s="42">
        <v>8</v>
      </c>
      <c r="G741" s="42"/>
    </row>
    <row r="742" s="19" customFormat="1" customHeight="1" spans="1:7">
      <c r="A742" s="42"/>
      <c r="B742" s="41">
        <v>7793304672</v>
      </c>
      <c r="C742" s="42" t="s">
        <v>16</v>
      </c>
      <c r="D742" s="42" t="s">
        <v>162</v>
      </c>
      <c r="E742" s="42">
        <v>1</v>
      </c>
      <c r="F742" s="42">
        <v>8</v>
      </c>
      <c r="G742" s="42"/>
    </row>
    <row r="743" s="19" customFormat="1" customHeight="1" spans="1:7">
      <c r="A743" s="42"/>
      <c r="B743" s="41">
        <v>369023174533</v>
      </c>
      <c r="C743" s="42" t="s">
        <v>142</v>
      </c>
      <c r="D743" s="42" t="s">
        <v>733</v>
      </c>
      <c r="E743" s="42">
        <v>1</v>
      </c>
      <c r="F743" s="42"/>
      <c r="G743" s="42"/>
    </row>
  </sheetData>
  <sortState ref="A3:I785">
    <sortCondition ref="A3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"/>
  <sheetViews>
    <sheetView workbookViewId="0">
      <selection activeCell="G6" sqref="G6"/>
    </sheetView>
  </sheetViews>
  <sheetFormatPr defaultColWidth="9" defaultRowHeight="16" customHeight="1" outlineLevelCol="7"/>
  <cols>
    <col min="1" max="7" width="18.125" style="21" customWidth="1"/>
    <col min="8" max="8" width="9" style="21"/>
    <col min="9" max="16384" width="9" style="19"/>
  </cols>
  <sheetData>
    <row r="1" s="19" customFormat="1" customHeight="1" spans="1:8">
      <c r="A1" s="22" t="s">
        <v>5</v>
      </c>
      <c r="B1" s="23" t="s">
        <v>6</v>
      </c>
      <c r="C1" s="22" t="s">
        <v>7</v>
      </c>
      <c r="D1" s="22" t="s">
        <v>8</v>
      </c>
      <c r="E1" s="22" t="s">
        <v>9</v>
      </c>
      <c r="F1" s="22" t="s">
        <v>734</v>
      </c>
      <c r="G1" s="22" t="s">
        <v>11</v>
      </c>
      <c r="H1" s="21"/>
    </row>
    <row r="2" s="19" customFormat="1" customHeight="1" spans="1:8">
      <c r="A2" s="24">
        <v>43622</v>
      </c>
      <c r="B2" s="25" t="s">
        <v>735</v>
      </c>
      <c r="C2" s="26" t="s">
        <v>736</v>
      </c>
      <c r="D2" s="26" t="s">
        <v>733</v>
      </c>
      <c r="E2" s="27">
        <v>58.5</v>
      </c>
      <c r="F2" s="21">
        <v>193</v>
      </c>
      <c r="G2" s="21"/>
      <c r="H2" s="21"/>
    </row>
    <row r="3" s="19" customFormat="1" customHeight="1" spans="1:8">
      <c r="A3" s="24"/>
      <c r="B3" s="25" t="s">
        <v>737</v>
      </c>
      <c r="C3" s="26" t="s">
        <v>738</v>
      </c>
      <c r="D3" s="26" t="s">
        <v>733</v>
      </c>
      <c r="E3" s="27">
        <v>58.5</v>
      </c>
      <c r="F3" s="21">
        <v>193</v>
      </c>
      <c r="G3" s="21"/>
      <c r="H3" s="21"/>
    </row>
    <row r="4" s="19" customFormat="1" customHeight="1" spans="1:7">
      <c r="A4" s="24">
        <v>43646</v>
      </c>
      <c r="B4" s="61" t="s">
        <v>739</v>
      </c>
      <c r="C4" s="26" t="s">
        <v>740</v>
      </c>
      <c r="D4" s="26" t="s">
        <v>733</v>
      </c>
      <c r="E4" s="27">
        <v>58.5</v>
      </c>
      <c r="F4" s="26"/>
      <c r="G4" s="26"/>
    </row>
    <row r="5" s="19" customFormat="1" customHeight="1" spans="1:7">
      <c r="A5" s="24">
        <v>43646</v>
      </c>
      <c r="B5" s="26" t="s">
        <v>739</v>
      </c>
      <c r="C5" s="26" t="s">
        <v>733</v>
      </c>
      <c r="D5" s="26" t="s">
        <v>741</v>
      </c>
      <c r="E5" s="27">
        <v>58.5</v>
      </c>
      <c r="F5" s="26">
        <v>193</v>
      </c>
      <c r="G5" s="26"/>
    </row>
    <row r="6" s="19" customFormat="1" customHeight="1" spans="1:7">
      <c r="A6" s="24">
        <v>43641</v>
      </c>
      <c r="B6" s="26" t="s">
        <v>742</v>
      </c>
      <c r="C6" s="26" t="s">
        <v>106</v>
      </c>
      <c r="D6" s="26" t="s">
        <v>743</v>
      </c>
      <c r="E6" s="27">
        <v>1</v>
      </c>
      <c r="F6" s="26">
        <v>12</v>
      </c>
      <c r="G6" s="26"/>
    </row>
    <row r="7" s="19" customFormat="1" customHeight="1" spans="1:7">
      <c r="A7" s="24">
        <v>43636</v>
      </c>
      <c r="B7" s="26" t="s">
        <v>744</v>
      </c>
      <c r="C7" s="26"/>
      <c r="D7" s="26" t="s">
        <v>733</v>
      </c>
      <c r="E7" s="27">
        <v>58.5</v>
      </c>
      <c r="F7" s="26">
        <v>193</v>
      </c>
      <c r="G7" s="26"/>
    </row>
    <row r="8" s="20" customFormat="1" customHeight="1" spans="1:7">
      <c r="A8" s="28">
        <v>43621</v>
      </c>
      <c r="B8" s="29" t="s">
        <v>745</v>
      </c>
      <c r="C8" s="29" t="s">
        <v>746</v>
      </c>
      <c r="D8" s="29" t="s">
        <v>107</v>
      </c>
      <c r="E8" s="30">
        <v>56</v>
      </c>
      <c r="F8" s="29">
        <v>364</v>
      </c>
      <c r="G8" s="29" t="s">
        <v>747</v>
      </c>
    </row>
    <row r="9" s="20" customFormat="1" customHeight="1" spans="1:8">
      <c r="A9" s="28">
        <v>43621</v>
      </c>
      <c r="B9" s="29" t="s">
        <v>745</v>
      </c>
      <c r="C9" s="29" t="s">
        <v>746</v>
      </c>
      <c r="D9" s="29" t="s">
        <v>107</v>
      </c>
      <c r="E9" s="30">
        <v>56</v>
      </c>
      <c r="F9" s="29">
        <v>10</v>
      </c>
      <c r="G9" s="29" t="s">
        <v>747</v>
      </c>
      <c r="H9" s="20" t="s">
        <v>748</v>
      </c>
    </row>
    <row r="10" s="20" customFormat="1" customHeight="1" spans="1:7">
      <c r="A10" s="28">
        <v>43624</v>
      </c>
      <c r="B10" s="29" t="s">
        <v>749</v>
      </c>
      <c r="C10" s="29" t="s">
        <v>209</v>
      </c>
      <c r="D10" s="29" t="s">
        <v>750</v>
      </c>
      <c r="E10" s="30">
        <v>1</v>
      </c>
      <c r="F10" s="29">
        <v>12</v>
      </c>
      <c r="G10" s="29" t="s">
        <v>751</v>
      </c>
    </row>
    <row r="11" s="20" customFormat="1" customHeight="1" spans="1:7">
      <c r="A11" s="28">
        <v>43627</v>
      </c>
      <c r="B11" s="29" t="s">
        <v>752</v>
      </c>
      <c r="C11" s="29" t="s">
        <v>143</v>
      </c>
      <c r="D11" s="29" t="s">
        <v>753</v>
      </c>
      <c r="E11" s="30">
        <v>1</v>
      </c>
      <c r="F11" s="29">
        <v>13</v>
      </c>
      <c r="G11" s="29" t="s">
        <v>751</v>
      </c>
    </row>
    <row r="12" s="20" customFormat="1" customHeight="1" spans="1:7">
      <c r="A12" s="28">
        <v>43628</v>
      </c>
      <c r="B12" s="29" t="s">
        <v>754</v>
      </c>
      <c r="C12" s="29" t="s">
        <v>145</v>
      </c>
      <c r="D12" s="29" t="s">
        <v>755</v>
      </c>
      <c r="E12" s="30">
        <v>1.5</v>
      </c>
      <c r="F12" s="29">
        <v>26</v>
      </c>
      <c r="G12" s="29" t="s">
        <v>751</v>
      </c>
    </row>
    <row r="13" s="20" customFormat="1" customHeight="1" spans="1:8">
      <c r="A13" s="28">
        <v>43628</v>
      </c>
      <c r="B13" s="29" t="s">
        <v>754</v>
      </c>
      <c r="C13" s="29" t="s">
        <v>145</v>
      </c>
      <c r="D13" s="29" t="s">
        <v>755</v>
      </c>
      <c r="E13" s="30">
        <v>1</v>
      </c>
      <c r="F13" s="29">
        <v>2</v>
      </c>
      <c r="G13" s="29" t="s">
        <v>751</v>
      </c>
      <c r="H13" s="20" t="s">
        <v>748</v>
      </c>
    </row>
    <row r="14" s="20" customFormat="1" customHeight="1" spans="1:7">
      <c r="A14" s="28">
        <v>43633</v>
      </c>
      <c r="B14" s="29" t="s">
        <v>756</v>
      </c>
      <c r="C14" s="29" t="s">
        <v>143</v>
      </c>
      <c r="D14" s="29" t="s">
        <v>203</v>
      </c>
      <c r="E14" s="30">
        <v>1</v>
      </c>
      <c r="F14" s="29">
        <v>13</v>
      </c>
      <c r="G14" s="29" t="s">
        <v>751</v>
      </c>
    </row>
    <row r="15" s="20" customFormat="1" customHeight="1" spans="1:7">
      <c r="A15" s="28">
        <v>43634</v>
      </c>
      <c r="B15" s="29" t="s">
        <v>757</v>
      </c>
      <c r="C15" s="29" t="s">
        <v>143</v>
      </c>
      <c r="D15" s="29" t="s">
        <v>758</v>
      </c>
      <c r="E15" s="30">
        <v>1</v>
      </c>
      <c r="F15" s="29">
        <v>13</v>
      </c>
      <c r="G15" s="29" t="s">
        <v>751</v>
      </c>
    </row>
    <row r="16" s="20" customFormat="1" customHeight="1" spans="1:7">
      <c r="A16" s="28">
        <v>43640</v>
      </c>
      <c r="B16" s="29" t="s">
        <v>759</v>
      </c>
      <c r="C16" s="29" t="s">
        <v>122</v>
      </c>
      <c r="D16" s="29" t="s">
        <v>168</v>
      </c>
      <c r="E16" s="30">
        <v>37</v>
      </c>
      <c r="F16" s="29">
        <v>222</v>
      </c>
      <c r="G16" s="29" t="s">
        <v>751</v>
      </c>
    </row>
    <row r="17" s="20" customFormat="1" customHeight="1" spans="1:8">
      <c r="A17" s="28">
        <v>43640</v>
      </c>
      <c r="B17" s="29" t="s">
        <v>759</v>
      </c>
      <c r="C17" s="29" t="s">
        <v>122</v>
      </c>
      <c r="D17" s="29" t="s">
        <v>168</v>
      </c>
      <c r="E17" s="30">
        <v>37</v>
      </c>
      <c r="F17" s="29">
        <v>10</v>
      </c>
      <c r="G17" s="29" t="s">
        <v>751</v>
      </c>
      <c r="H17" s="20" t="s">
        <v>748</v>
      </c>
    </row>
    <row r="18" s="20" customFormat="1" customHeight="1" spans="1:7">
      <c r="A18" s="28">
        <v>43641</v>
      </c>
      <c r="B18" s="29" t="s">
        <v>760</v>
      </c>
      <c r="C18" s="29" t="s">
        <v>143</v>
      </c>
      <c r="D18" s="29" t="s">
        <v>758</v>
      </c>
      <c r="E18" s="30">
        <v>1.5</v>
      </c>
      <c r="F18" s="29">
        <v>14</v>
      </c>
      <c r="G18" s="29" t="s">
        <v>751</v>
      </c>
    </row>
    <row r="19" s="20" customFormat="1" customHeight="1" spans="1:7">
      <c r="A19" s="28">
        <v>43642</v>
      </c>
      <c r="B19" s="29" t="s">
        <v>761</v>
      </c>
      <c r="C19" s="29" t="s">
        <v>188</v>
      </c>
      <c r="D19" s="29" t="s">
        <v>762</v>
      </c>
      <c r="E19" s="30">
        <v>1</v>
      </c>
      <c r="F19" s="29">
        <v>23</v>
      </c>
      <c r="G19" s="29" t="s">
        <v>751</v>
      </c>
    </row>
    <row r="20" s="20" customFormat="1" customHeight="1" spans="1:7">
      <c r="A20" s="28">
        <v>43643</v>
      </c>
      <c r="B20" s="29" t="s">
        <v>763</v>
      </c>
      <c r="C20" s="29" t="s">
        <v>764</v>
      </c>
      <c r="D20" s="29" t="s">
        <v>165</v>
      </c>
      <c r="E20" s="30">
        <v>1</v>
      </c>
      <c r="F20" s="29">
        <v>12</v>
      </c>
      <c r="G20" s="29" t="s">
        <v>751</v>
      </c>
    </row>
    <row r="21" s="20" customFormat="1" customHeight="1" spans="1:7">
      <c r="A21" s="28">
        <v>43644</v>
      </c>
      <c r="B21" s="29" t="s">
        <v>765</v>
      </c>
      <c r="C21" s="29" t="s">
        <v>764</v>
      </c>
      <c r="D21" s="29" t="s">
        <v>165</v>
      </c>
      <c r="E21" s="30">
        <v>1.5</v>
      </c>
      <c r="F21" s="29">
        <v>13</v>
      </c>
      <c r="G21" s="29" t="s">
        <v>751</v>
      </c>
    </row>
    <row r="22" s="19" customFormat="1" customHeight="1" spans="1:7">
      <c r="A22" s="24"/>
      <c r="B22" s="26"/>
      <c r="C22" s="26"/>
      <c r="D22" s="26"/>
      <c r="E22" s="27"/>
      <c r="F22" s="26"/>
      <c r="G22" s="26"/>
    </row>
    <row r="23" s="19" customFormat="1" customHeight="1" spans="1:7">
      <c r="A23" s="24"/>
      <c r="B23" s="26"/>
      <c r="C23" s="26"/>
      <c r="D23" s="26"/>
      <c r="E23" s="27"/>
      <c r="F23" s="26"/>
      <c r="G23" s="26"/>
    </row>
    <row r="24" s="19" customFormat="1" customHeight="1" spans="1:7">
      <c r="A24" s="24"/>
      <c r="B24" s="26"/>
      <c r="C24" s="26"/>
      <c r="D24" s="26"/>
      <c r="E24" s="27"/>
      <c r="F24" s="26"/>
      <c r="G24" s="26"/>
    </row>
    <row r="25" s="19" customFormat="1" customHeight="1" spans="1:8">
      <c r="A25" s="26"/>
      <c r="B25" s="26"/>
      <c r="C25" s="26"/>
      <c r="D25" s="26"/>
      <c r="E25" s="26"/>
      <c r="F25" s="26"/>
      <c r="G25" s="26"/>
      <c r="H25" s="26"/>
    </row>
    <row r="26" s="19" customFormat="1" customHeight="1" spans="1:8">
      <c r="A26" s="26"/>
      <c r="B26" s="26"/>
      <c r="C26" s="26"/>
      <c r="D26" s="26"/>
      <c r="E26" s="26"/>
      <c r="F26" s="26"/>
      <c r="G26" s="26"/>
      <c r="H26" s="26"/>
    </row>
    <row r="27" s="19" customFormat="1" customHeight="1" spans="1:8">
      <c r="A27" s="26"/>
      <c r="B27" s="26"/>
      <c r="C27" s="26"/>
      <c r="D27" s="26"/>
      <c r="E27" s="26"/>
      <c r="F27" s="26"/>
      <c r="G27" s="26"/>
      <c r="H27" s="26"/>
    </row>
    <row r="28" s="19" customFormat="1" customHeight="1" spans="1:8">
      <c r="A28" s="26"/>
      <c r="B28" s="26"/>
      <c r="C28" s="26"/>
      <c r="D28" s="26"/>
      <c r="E28" s="26"/>
      <c r="F28" s="26"/>
      <c r="G28" s="26"/>
      <c r="H28" s="26"/>
    </row>
    <row r="29" s="19" customFormat="1" customHeight="1" spans="1:8">
      <c r="A29" s="26"/>
      <c r="B29" s="26"/>
      <c r="C29" s="26"/>
      <c r="D29" s="26"/>
      <c r="E29" s="26"/>
      <c r="F29" s="26"/>
      <c r="G29" s="26"/>
      <c r="H29" s="26"/>
    </row>
    <row r="30" s="19" customFormat="1" customHeight="1" spans="1:8">
      <c r="A30" s="26"/>
      <c r="B30" s="26"/>
      <c r="C30" s="26"/>
      <c r="D30" s="26"/>
      <c r="E30" s="26"/>
      <c r="F30" s="26"/>
      <c r="G30" s="26"/>
      <c r="H30" s="26"/>
    </row>
    <row r="31" s="19" customFormat="1" customHeight="1" spans="1:8">
      <c r="A31" s="21"/>
      <c r="B31" s="21"/>
      <c r="C31" s="21"/>
      <c r="D31" s="21"/>
      <c r="E31" s="21"/>
      <c r="F31" s="21"/>
      <c r="G31" s="21"/>
      <c r="H31" s="21"/>
    </row>
    <row r="32" s="19" customFormat="1" customHeight="1" spans="1:8">
      <c r="A32" s="21"/>
      <c r="B32" s="21"/>
      <c r="C32" s="21"/>
      <c r="D32" s="21"/>
      <c r="E32" s="21"/>
      <c r="F32" s="21"/>
      <c r="G32" s="21"/>
      <c r="H32" s="21"/>
    </row>
    <row r="33" s="19" customFormat="1" customHeight="1" spans="1:8">
      <c r="A33" s="21"/>
      <c r="B33" s="21"/>
      <c r="C33" s="21"/>
      <c r="D33" s="21"/>
      <c r="E33" s="21"/>
      <c r="F33" s="21"/>
      <c r="G33" s="21"/>
      <c r="H33" s="21"/>
    </row>
    <row r="34" s="19" customFormat="1" customHeight="1" spans="1:8">
      <c r="A34" s="21"/>
      <c r="B34" s="21"/>
      <c r="C34" s="21"/>
      <c r="D34" s="21"/>
      <c r="E34" s="21"/>
      <c r="F34" s="21"/>
      <c r="G34" s="21"/>
      <c r="H34" s="21"/>
    </row>
    <row r="35" s="19" customFormat="1" customHeight="1" spans="1:8">
      <c r="A35" s="21"/>
      <c r="B35" s="21"/>
      <c r="C35" s="21"/>
      <c r="D35" s="21"/>
      <c r="E35" s="21"/>
      <c r="F35" s="21"/>
      <c r="G35" s="21"/>
      <c r="H35" s="21"/>
    </row>
    <row r="36" s="19" customFormat="1" customHeight="1" spans="1:8">
      <c r="A36" s="21"/>
      <c r="B36" s="21"/>
      <c r="C36" s="21"/>
      <c r="D36" s="21"/>
      <c r="E36" s="21"/>
      <c r="F36" s="21"/>
      <c r="G36" s="21"/>
      <c r="H36" s="21"/>
    </row>
    <row r="37" s="19" customFormat="1" customHeight="1" spans="1:8">
      <c r="A37" s="21"/>
      <c r="B37" s="21"/>
      <c r="C37" s="21"/>
      <c r="D37" s="21"/>
      <c r="E37" s="21"/>
      <c r="F37" s="21"/>
      <c r="G37" s="21"/>
      <c r="H37" s="21"/>
    </row>
    <row r="38" s="19" customFormat="1" customHeight="1" spans="1:8">
      <c r="A38" s="21"/>
      <c r="B38" s="21"/>
      <c r="C38" s="21"/>
      <c r="D38" s="21"/>
      <c r="E38" s="21"/>
      <c r="F38" s="21"/>
      <c r="G38" s="21"/>
      <c r="H38" s="2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6"/>
  <sheetViews>
    <sheetView workbookViewId="0">
      <selection activeCell="B13" sqref="B13:L31"/>
    </sheetView>
  </sheetViews>
  <sheetFormatPr defaultColWidth="9" defaultRowHeight="13.5"/>
  <cols>
    <col min="1" max="4" width="9" style="1"/>
    <col min="5" max="5" width="18.75" style="1" customWidth="1"/>
    <col min="6" max="16384" width="9" style="1"/>
  </cols>
  <sheetData>
    <row r="1" s="1" customFormat="1" ht="15.75" spans="1:1">
      <c r="A1" s="9" t="s">
        <v>766</v>
      </c>
    </row>
    <row r="3" s="1" customFormat="1" spans="4:7">
      <c r="D3" s="10" t="s">
        <v>767</v>
      </c>
      <c r="E3" s="10" t="s">
        <v>768</v>
      </c>
      <c r="G3" s="10" t="s">
        <v>769</v>
      </c>
    </row>
    <row r="4" s="1" customFormat="1" spans="4:7">
      <c r="D4" s="10" t="s">
        <v>770</v>
      </c>
      <c r="E4" s="10" t="s">
        <v>771</v>
      </c>
      <c r="G4" s="10" t="s">
        <v>772</v>
      </c>
    </row>
    <row r="5" s="1" customFormat="1" spans="7:7">
      <c r="G5" s="10" t="s">
        <v>773</v>
      </c>
    </row>
    <row r="6" s="1" customFormat="1" spans="7:7">
      <c r="G6" s="10" t="s">
        <v>774</v>
      </c>
    </row>
    <row r="7" s="1" customFormat="1" spans="4:7">
      <c r="D7" s="10" t="s">
        <v>775</v>
      </c>
      <c r="E7" s="10" t="s">
        <v>776</v>
      </c>
      <c r="G7" s="10" t="s">
        <v>777</v>
      </c>
    </row>
    <row r="8" s="1" customFormat="1" spans="4:7">
      <c r="D8" s="10" t="s">
        <v>778</v>
      </c>
      <c r="E8" s="10" t="s">
        <v>779</v>
      </c>
      <c r="G8" s="10" t="s">
        <v>780</v>
      </c>
    </row>
    <row r="11" s="1" customFormat="1" ht="15.75" spans="5:5">
      <c r="E11" s="11" t="s">
        <v>781</v>
      </c>
    </row>
    <row r="12" s="1" customFormat="1" spans="1:13">
      <c r="A12" s="12" t="s">
        <v>782</v>
      </c>
      <c r="B12" s="12" t="s">
        <v>5</v>
      </c>
      <c r="C12" s="12" t="s">
        <v>783</v>
      </c>
      <c r="D12" s="12" t="s">
        <v>784</v>
      </c>
      <c r="E12" s="12" t="s">
        <v>785</v>
      </c>
      <c r="F12" s="12" t="s">
        <v>786</v>
      </c>
      <c r="G12" s="12" t="s">
        <v>787</v>
      </c>
      <c r="H12" s="12" t="s">
        <v>788</v>
      </c>
      <c r="I12" s="12" t="s">
        <v>789</v>
      </c>
      <c r="J12" s="12" t="s">
        <v>790</v>
      </c>
      <c r="K12" s="12" t="s">
        <v>791</v>
      </c>
      <c r="L12" s="12" t="s">
        <v>792</v>
      </c>
      <c r="M12" s="12" t="s">
        <v>793</v>
      </c>
    </row>
    <row r="13" s="1" customFormat="1" spans="1:13">
      <c r="A13" s="13">
        <v>1</v>
      </c>
      <c r="B13" s="13" t="s">
        <v>794</v>
      </c>
      <c r="C13" s="13" t="s">
        <v>745</v>
      </c>
      <c r="D13" s="13" t="s">
        <v>746</v>
      </c>
      <c r="E13" s="13" t="s">
        <v>107</v>
      </c>
      <c r="F13" s="13" t="s">
        <v>795</v>
      </c>
      <c r="G13" s="13" t="s">
        <v>796</v>
      </c>
      <c r="H13" s="13" t="s">
        <v>747</v>
      </c>
      <c r="I13" s="13" t="s">
        <v>797</v>
      </c>
      <c r="J13" s="13" t="s">
        <v>798</v>
      </c>
      <c r="K13" s="13" t="s">
        <v>797</v>
      </c>
      <c r="L13" s="13" t="s">
        <v>799</v>
      </c>
      <c r="M13" s="13" t="s">
        <v>800</v>
      </c>
    </row>
    <row r="14" s="1" customFormat="1" spans="1:13">
      <c r="A14" s="13">
        <v>2</v>
      </c>
      <c r="B14" s="13" t="s">
        <v>794</v>
      </c>
      <c r="C14" s="13" t="s">
        <v>745</v>
      </c>
      <c r="D14" s="13" t="s">
        <v>746</v>
      </c>
      <c r="E14" s="13" t="s">
        <v>107</v>
      </c>
      <c r="F14" s="13" t="s">
        <v>795</v>
      </c>
      <c r="G14" s="13" t="s">
        <v>796</v>
      </c>
      <c r="H14" s="13" t="s">
        <v>747</v>
      </c>
      <c r="I14" s="13" t="s">
        <v>801</v>
      </c>
      <c r="J14" s="13" t="s">
        <v>798</v>
      </c>
      <c r="K14" s="13" t="s">
        <v>801</v>
      </c>
      <c r="L14" s="13" t="s">
        <v>799</v>
      </c>
      <c r="M14" s="13" t="s">
        <v>748</v>
      </c>
    </row>
    <row r="15" s="1" customFormat="1" spans="1:13">
      <c r="A15" s="13">
        <v>3</v>
      </c>
      <c r="B15" s="13" t="s">
        <v>802</v>
      </c>
      <c r="C15" s="13" t="s">
        <v>735</v>
      </c>
      <c r="D15" s="13" t="s">
        <v>733</v>
      </c>
      <c r="E15" s="13" t="s">
        <v>741</v>
      </c>
      <c r="F15" s="13" t="s">
        <v>803</v>
      </c>
      <c r="G15" s="13" t="s">
        <v>796</v>
      </c>
      <c r="H15" s="13" t="s">
        <v>804</v>
      </c>
      <c r="I15" s="13" t="s">
        <v>805</v>
      </c>
      <c r="J15" s="13" t="s">
        <v>798</v>
      </c>
      <c r="K15" s="13" t="s">
        <v>805</v>
      </c>
      <c r="L15" s="13" t="s">
        <v>806</v>
      </c>
      <c r="M15" s="13" t="s">
        <v>800</v>
      </c>
    </row>
    <row r="16" s="1" customFormat="1" spans="1:13">
      <c r="A16" s="13">
        <v>4</v>
      </c>
      <c r="B16" s="13" t="s">
        <v>807</v>
      </c>
      <c r="C16" s="13" t="s">
        <v>749</v>
      </c>
      <c r="D16" s="13" t="s">
        <v>209</v>
      </c>
      <c r="E16" s="13" t="s">
        <v>750</v>
      </c>
      <c r="F16" s="13" t="s">
        <v>808</v>
      </c>
      <c r="G16" s="13" t="s">
        <v>809</v>
      </c>
      <c r="H16" s="13" t="s">
        <v>751</v>
      </c>
      <c r="I16" s="13" t="s">
        <v>810</v>
      </c>
      <c r="J16" s="13" t="s">
        <v>798</v>
      </c>
      <c r="K16" s="13" t="s">
        <v>810</v>
      </c>
      <c r="L16" s="13" t="s">
        <v>811</v>
      </c>
      <c r="M16" s="13" t="s">
        <v>800</v>
      </c>
    </row>
    <row r="17" s="1" customFormat="1" spans="1:13">
      <c r="A17" s="13">
        <v>5</v>
      </c>
      <c r="B17" s="13" t="s">
        <v>812</v>
      </c>
      <c r="C17" s="13" t="s">
        <v>752</v>
      </c>
      <c r="D17" s="13" t="s">
        <v>143</v>
      </c>
      <c r="E17" s="13" t="s">
        <v>753</v>
      </c>
      <c r="F17" s="13" t="s">
        <v>808</v>
      </c>
      <c r="G17" s="13" t="s">
        <v>809</v>
      </c>
      <c r="H17" s="13" t="s">
        <v>751</v>
      </c>
      <c r="I17" s="13" t="s">
        <v>813</v>
      </c>
      <c r="J17" s="13" t="s">
        <v>798</v>
      </c>
      <c r="K17" s="13" t="s">
        <v>813</v>
      </c>
      <c r="L17" s="13" t="s">
        <v>811</v>
      </c>
      <c r="M17" s="13" t="s">
        <v>800</v>
      </c>
    </row>
    <row r="18" s="1" customFormat="1" spans="1:13">
      <c r="A18" s="13">
        <v>6</v>
      </c>
      <c r="B18" s="13" t="s">
        <v>814</v>
      </c>
      <c r="C18" s="13" t="s">
        <v>754</v>
      </c>
      <c r="D18" s="13" t="s">
        <v>145</v>
      </c>
      <c r="E18" s="13" t="s">
        <v>755</v>
      </c>
      <c r="F18" s="13" t="s">
        <v>815</v>
      </c>
      <c r="G18" s="13" t="s">
        <v>809</v>
      </c>
      <c r="H18" s="13" t="s">
        <v>751</v>
      </c>
      <c r="I18" s="13" t="s">
        <v>816</v>
      </c>
      <c r="J18" s="13" t="s">
        <v>798</v>
      </c>
      <c r="K18" s="13" t="s">
        <v>816</v>
      </c>
      <c r="L18" s="13" t="s">
        <v>817</v>
      </c>
      <c r="M18" s="13" t="s">
        <v>800</v>
      </c>
    </row>
    <row r="19" s="1" customFormat="1" spans="1:13">
      <c r="A19" s="13">
        <v>7</v>
      </c>
      <c r="B19" s="13" t="s">
        <v>814</v>
      </c>
      <c r="C19" s="13" t="s">
        <v>754</v>
      </c>
      <c r="D19" s="13" t="s">
        <v>145</v>
      </c>
      <c r="E19" s="13" t="s">
        <v>755</v>
      </c>
      <c r="F19" s="13" t="s">
        <v>818</v>
      </c>
      <c r="G19" s="13" t="s">
        <v>809</v>
      </c>
      <c r="H19" s="13" t="s">
        <v>751</v>
      </c>
      <c r="I19" s="13" t="s">
        <v>819</v>
      </c>
      <c r="J19" s="13" t="s">
        <v>798</v>
      </c>
      <c r="K19" s="13" t="s">
        <v>819</v>
      </c>
      <c r="L19" s="13" t="s">
        <v>817</v>
      </c>
      <c r="M19" s="13" t="s">
        <v>820</v>
      </c>
    </row>
    <row r="20" s="1" customFormat="1" spans="1:13">
      <c r="A20" s="13">
        <v>8</v>
      </c>
      <c r="B20" s="13" t="s">
        <v>821</v>
      </c>
      <c r="C20" s="13" t="s">
        <v>756</v>
      </c>
      <c r="D20" s="13" t="s">
        <v>143</v>
      </c>
      <c r="E20" s="13" t="s">
        <v>203</v>
      </c>
      <c r="F20" s="13" t="s">
        <v>808</v>
      </c>
      <c r="G20" s="13" t="s">
        <v>809</v>
      </c>
      <c r="H20" s="13" t="s">
        <v>751</v>
      </c>
      <c r="I20" s="13" t="s">
        <v>813</v>
      </c>
      <c r="J20" s="13" t="s">
        <v>798</v>
      </c>
      <c r="K20" s="13" t="s">
        <v>813</v>
      </c>
      <c r="L20" s="13" t="s">
        <v>822</v>
      </c>
      <c r="M20" s="13" t="s">
        <v>800</v>
      </c>
    </row>
    <row r="21" s="1" customFormat="1" spans="1:13">
      <c r="A21" s="13">
        <v>9</v>
      </c>
      <c r="B21" s="13" t="s">
        <v>823</v>
      </c>
      <c r="C21" s="13" t="s">
        <v>737</v>
      </c>
      <c r="D21" s="13" t="s">
        <v>733</v>
      </c>
      <c r="E21" s="13" t="s">
        <v>741</v>
      </c>
      <c r="F21" s="13" t="s">
        <v>803</v>
      </c>
      <c r="G21" s="13" t="s">
        <v>796</v>
      </c>
      <c r="H21" s="13" t="s">
        <v>804</v>
      </c>
      <c r="I21" s="13" t="s">
        <v>805</v>
      </c>
      <c r="J21" s="13" t="s">
        <v>798</v>
      </c>
      <c r="K21" s="13" t="s">
        <v>805</v>
      </c>
      <c r="L21" s="13" t="s">
        <v>806</v>
      </c>
      <c r="M21" s="13" t="s">
        <v>800</v>
      </c>
    </row>
    <row r="22" s="1" customFormat="1" spans="1:13">
      <c r="A22" s="13">
        <v>10</v>
      </c>
      <c r="B22" s="13" t="s">
        <v>823</v>
      </c>
      <c r="C22" s="13" t="s">
        <v>757</v>
      </c>
      <c r="D22" s="13" t="s">
        <v>143</v>
      </c>
      <c r="E22" s="13" t="s">
        <v>758</v>
      </c>
      <c r="F22" s="13" t="s">
        <v>808</v>
      </c>
      <c r="G22" s="13" t="s">
        <v>809</v>
      </c>
      <c r="H22" s="13" t="s">
        <v>751</v>
      </c>
      <c r="I22" s="13" t="s">
        <v>813</v>
      </c>
      <c r="J22" s="13" t="s">
        <v>798</v>
      </c>
      <c r="K22" s="13" t="s">
        <v>813</v>
      </c>
      <c r="L22" s="13" t="s">
        <v>817</v>
      </c>
      <c r="M22" s="13" t="s">
        <v>800</v>
      </c>
    </row>
    <row r="23" s="1" customFormat="1" spans="1:13">
      <c r="A23" s="13">
        <v>11</v>
      </c>
      <c r="B23" s="13" t="s">
        <v>824</v>
      </c>
      <c r="C23" s="13" t="s">
        <v>744</v>
      </c>
      <c r="D23" s="13" t="s">
        <v>733</v>
      </c>
      <c r="E23" s="13" t="s">
        <v>741</v>
      </c>
      <c r="F23" s="13" t="s">
        <v>803</v>
      </c>
      <c r="G23" s="13" t="s">
        <v>796</v>
      </c>
      <c r="H23" s="13" t="s">
        <v>804</v>
      </c>
      <c r="I23" s="13" t="s">
        <v>805</v>
      </c>
      <c r="J23" s="13" t="s">
        <v>798</v>
      </c>
      <c r="K23" s="13" t="s">
        <v>805</v>
      </c>
      <c r="L23" s="13" t="s">
        <v>806</v>
      </c>
      <c r="M23" s="13" t="s">
        <v>800</v>
      </c>
    </row>
    <row r="24" s="1" customFormat="1" spans="1:13">
      <c r="A24" s="13">
        <v>12</v>
      </c>
      <c r="B24" s="13" t="s">
        <v>825</v>
      </c>
      <c r="C24" s="13" t="s">
        <v>759</v>
      </c>
      <c r="D24" s="13" t="s">
        <v>122</v>
      </c>
      <c r="E24" s="13" t="s">
        <v>168</v>
      </c>
      <c r="F24" s="13" t="s">
        <v>826</v>
      </c>
      <c r="G24" s="13" t="s">
        <v>796</v>
      </c>
      <c r="H24" s="13" t="s">
        <v>751</v>
      </c>
      <c r="I24" s="13" t="s">
        <v>827</v>
      </c>
      <c r="J24" s="13" t="s">
        <v>798</v>
      </c>
      <c r="K24" s="13" t="s">
        <v>827</v>
      </c>
      <c r="L24" s="13" t="s">
        <v>799</v>
      </c>
      <c r="M24" s="13" t="s">
        <v>800</v>
      </c>
    </row>
    <row r="25" s="1" customFormat="1" spans="1:13">
      <c r="A25" s="13">
        <v>13</v>
      </c>
      <c r="B25" s="13" t="s">
        <v>825</v>
      </c>
      <c r="C25" s="13" t="s">
        <v>759</v>
      </c>
      <c r="D25" s="13" t="s">
        <v>122</v>
      </c>
      <c r="E25" s="13" t="s">
        <v>168</v>
      </c>
      <c r="F25" s="13" t="s">
        <v>826</v>
      </c>
      <c r="G25" s="13" t="s">
        <v>796</v>
      </c>
      <c r="H25" s="13" t="s">
        <v>751</v>
      </c>
      <c r="I25" s="13" t="s">
        <v>801</v>
      </c>
      <c r="J25" s="13" t="s">
        <v>798</v>
      </c>
      <c r="K25" s="13" t="s">
        <v>801</v>
      </c>
      <c r="L25" s="13" t="s">
        <v>799</v>
      </c>
      <c r="M25" s="13" t="s">
        <v>748</v>
      </c>
    </row>
    <row r="26" s="1" customFormat="1" spans="1:13">
      <c r="A26" s="13">
        <v>14</v>
      </c>
      <c r="B26" s="13" t="s">
        <v>828</v>
      </c>
      <c r="C26" s="13" t="s">
        <v>742</v>
      </c>
      <c r="D26" s="13" t="s">
        <v>106</v>
      </c>
      <c r="E26" s="13" t="s">
        <v>743</v>
      </c>
      <c r="F26" s="13" t="s">
        <v>808</v>
      </c>
      <c r="G26" s="13" t="s">
        <v>809</v>
      </c>
      <c r="H26" s="13" t="s">
        <v>804</v>
      </c>
      <c r="I26" s="13" t="s">
        <v>810</v>
      </c>
      <c r="J26" s="13" t="s">
        <v>798</v>
      </c>
      <c r="K26" s="13" t="s">
        <v>810</v>
      </c>
      <c r="L26" s="13" t="s">
        <v>811</v>
      </c>
      <c r="M26" s="13" t="s">
        <v>800</v>
      </c>
    </row>
    <row r="27" s="1" customFormat="1" spans="1:13">
      <c r="A27" s="13">
        <v>15</v>
      </c>
      <c r="B27" s="13" t="s">
        <v>828</v>
      </c>
      <c r="C27" s="13" t="s">
        <v>760</v>
      </c>
      <c r="D27" s="13" t="s">
        <v>143</v>
      </c>
      <c r="E27" s="13" t="s">
        <v>758</v>
      </c>
      <c r="F27" s="13" t="s">
        <v>815</v>
      </c>
      <c r="G27" s="13" t="s">
        <v>809</v>
      </c>
      <c r="H27" s="13" t="s">
        <v>751</v>
      </c>
      <c r="I27" s="13" t="s">
        <v>829</v>
      </c>
      <c r="J27" s="13" t="s">
        <v>798</v>
      </c>
      <c r="K27" s="13" t="s">
        <v>829</v>
      </c>
      <c r="L27" s="13" t="s">
        <v>817</v>
      </c>
      <c r="M27" s="13" t="s">
        <v>800</v>
      </c>
    </row>
    <row r="28" s="1" customFormat="1" spans="1:13">
      <c r="A28" s="13">
        <v>16</v>
      </c>
      <c r="B28" s="13" t="s">
        <v>830</v>
      </c>
      <c r="C28" s="13" t="s">
        <v>761</v>
      </c>
      <c r="D28" s="13" t="s">
        <v>188</v>
      </c>
      <c r="E28" s="13" t="s">
        <v>762</v>
      </c>
      <c r="F28" s="13" t="s">
        <v>808</v>
      </c>
      <c r="G28" s="13" t="s">
        <v>809</v>
      </c>
      <c r="H28" s="13" t="s">
        <v>751</v>
      </c>
      <c r="I28" s="13" t="s">
        <v>831</v>
      </c>
      <c r="J28" s="13" t="s">
        <v>798</v>
      </c>
      <c r="K28" s="13" t="s">
        <v>831</v>
      </c>
      <c r="L28" s="13" t="s">
        <v>832</v>
      </c>
      <c r="M28" s="13" t="s">
        <v>800</v>
      </c>
    </row>
    <row r="29" s="1" customFormat="1" spans="1:13">
      <c r="A29" s="13">
        <v>17</v>
      </c>
      <c r="B29" s="13" t="s">
        <v>833</v>
      </c>
      <c r="C29" s="13" t="s">
        <v>763</v>
      </c>
      <c r="D29" s="13" t="s">
        <v>764</v>
      </c>
      <c r="E29" s="13" t="s">
        <v>165</v>
      </c>
      <c r="F29" s="13" t="s">
        <v>808</v>
      </c>
      <c r="G29" s="13" t="s">
        <v>809</v>
      </c>
      <c r="H29" s="13" t="s">
        <v>751</v>
      </c>
      <c r="I29" s="13" t="s">
        <v>810</v>
      </c>
      <c r="J29" s="13" t="s">
        <v>798</v>
      </c>
      <c r="K29" s="13" t="s">
        <v>810</v>
      </c>
      <c r="L29" s="13" t="s">
        <v>817</v>
      </c>
      <c r="M29" s="13" t="s">
        <v>800</v>
      </c>
    </row>
    <row r="30" s="1" customFormat="1" spans="1:13">
      <c r="A30" s="13">
        <v>18</v>
      </c>
      <c r="B30" s="13" t="s">
        <v>834</v>
      </c>
      <c r="C30" s="13" t="s">
        <v>765</v>
      </c>
      <c r="D30" s="13" t="s">
        <v>764</v>
      </c>
      <c r="E30" s="13" t="s">
        <v>165</v>
      </c>
      <c r="F30" s="13" t="s">
        <v>815</v>
      </c>
      <c r="G30" s="13" t="s">
        <v>809</v>
      </c>
      <c r="H30" s="13" t="s">
        <v>751</v>
      </c>
      <c r="I30" s="13" t="s">
        <v>813</v>
      </c>
      <c r="J30" s="13" t="s">
        <v>798</v>
      </c>
      <c r="K30" s="13" t="s">
        <v>813</v>
      </c>
      <c r="L30" s="13" t="s">
        <v>811</v>
      </c>
      <c r="M30" s="13" t="s">
        <v>800</v>
      </c>
    </row>
    <row r="31" s="1" customFormat="1" spans="1:13">
      <c r="A31" s="13">
        <v>19</v>
      </c>
      <c r="B31" s="13" t="s">
        <v>835</v>
      </c>
      <c r="C31" s="13" t="s">
        <v>739</v>
      </c>
      <c r="D31" s="13" t="s">
        <v>733</v>
      </c>
      <c r="E31" s="13" t="s">
        <v>741</v>
      </c>
      <c r="F31" s="13" t="s">
        <v>803</v>
      </c>
      <c r="G31" s="13" t="s">
        <v>796</v>
      </c>
      <c r="H31" s="13" t="s">
        <v>804</v>
      </c>
      <c r="I31" s="13" t="s">
        <v>805</v>
      </c>
      <c r="J31" s="13" t="s">
        <v>798</v>
      </c>
      <c r="K31" s="13" t="s">
        <v>805</v>
      </c>
      <c r="L31" s="13" t="s">
        <v>806</v>
      </c>
      <c r="M31" s="13" t="s">
        <v>800</v>
      </c>
    </row>
    <row r="32" s="1" customFormat="1" spans="1:13">
      <c r="A32" s="13" t="s">
        <v>836</v>
      </c>
      <c r="B32" s="14"/>
      <c r="C32" s="14"/>
      <c r="D32" s="14"/>
      <c r="E32" s="14"/>
      <c r="F32" s="14"/>
      <c r="G32" s="14"/>
      <c r="H32" s="15"/>
      <c r="I32" s="13" t="s">
        <v>837</v>
      </c>
      <c r="J32" s="13" t="s">
        <v>798</v>
      </c>
      <c r="K32" s="17" t="s">
        <v>838</v>
      </c>
      <c r="L32" s="14"/>
      <c r="M32" s="15"/>
    </row>
    <row r="33" s="1" customFormat="1" spans="1:13">
      <c r="A33" s="13" t="s">
        <v>839</v>
      </c>
      <c r="B33" s="14"/>
      <c r="C33" s="14"/>
      <c r="D33" s="14"/>
      <c r="E33" s="14"/>
      <c r="F33" s="14"/>
      <c r="G33" s="14"/>
      <c r="H33" s="15"/>
      <c r="I33" s="13" t="s">
        <v>837</v>
      </c>
      <c r="J33" s="13" t="s">
        <v>798</v>
      </c>
      <c r="K33" s="17" t="s">
        <v>838</v>
      </c>
      <c r="L33" s="14"/>
      <c r="M33" s="15"/>
    </row>
    <row r="36" s="1" customFormat="1" spans="1:11">
      <c r="A36" s="16" t="s">
        <v>840</v>
      </c>
      <c r="B36" s="15"/>
      <c r="C36" s="16" t="s">
        <v>798</v>
      </c>
      <c r="D36" s="15"/>
      <c r="E36" s="16" t="s">
        <v>841</v>
      </c>
      <c r="F36" s="16" t="s">
        <v>837</v>
      </c>
      <c r="G36" s="15"/>
      <c r="H36" s="16" t="s">
        <v>842</v>
      </c>
      <c r="I36" s="16" t="s">
        <v>837</v>
      </c>
      <c r="J36" s="14"/>
      <c r="K36" s="15"/>
    </row>
    <row r="38" s="1" customFormat="1" spans="1:11">
      <c r="A38" s="16" t="s">
        <v>843</v>
      </c>
      <c r="B38" s="14"/>
      <c r="C38" s="14"/>
      <c r="D38" s="14"/>
      <c r="E38" s="14"/>
      <c r="F38" s="14"/>
      <c r="G38" s="14"/>
      <c r="H38" s="14"/>
      <c r="I38" s="14"/>
      <c r="J38" s="14"/>
      <c r="K38" s="15"/>
    </row>
    <row r="39" s="1" customFormat="1" spans="1:11">
      <c r="A39" s="17" t="s">
        <v>844</v>
      </c>
      <c r="B39" s="14"/>
      <c r="C39" s="14"/>
      <c r="D39" s="14"/>
      <c r="E39" s="14"/>
      <c r="F39" s="14"/>
      <c r="G39" s="14"/>
      <c r="H39" s="14"/>
      <c r="I39" s="14"/>
      <c r="J39" s="14"/>
      <c r="K39" s="15"/>
    </row>
    <row r="40" s="1" customFormat="1" spans="1:11">
      <c r="A40" s="17" t="s">
        <v>845</v>
      </c>
      <c r="B40" s="14"/>
      <c r="C40" s="14"/>
      <c r="D40" s="14"/>
      <c r="E40" s="14"/>
      <c r="F40" s="14"/>
      <c r="G40" s="14"/>
      <c r="H40" s="14"/>
      <c r="I40" s="14"/>
      <c r="J40" s="14"/>
      <c r="K40" s="15"/>
    </row>
    <row r="41" s="1" customFormat="1" spans="1:11">
      <c r="A41" s="17" t="s">
        <v>846</v>
      </c>
      <c r="B41" s="14"/>
      <c r="C41" s="14"/>
      <c r="D41" s="14"/>
      <c r="E41" s="14"/>
      <c r="F41" s="14"/>
      <c r="G41" s="14"/>
      <c r="H41" s="14"/>
      <c r="I41" s="14"/>
      <c r="J41" s="14"/>
      <c r="K41" s="15"/>
    </row>
    <row r="42" s="1" customFormat="1" spans="1:11">
      <c r="A42" s="17" t="s">
        <v>847</v>
      </c>
      <c r="B42" s="14"/>
      <c r="C42" s="14"/>
      <c r="D42" s="14"/>
      <c r="E42" s="14"/>
      <c r="F42" s="14"/>
      <c r="G42" s="14"/>
      <c r="H42" s="14"/>
      <c r="I42" s="14"/>
      <c r="J42" s="14"/>
      <c r="K42" s="15"/>
    </row>
    <row r="43" s="1" customFormat="1" spans="1:11">
      <c r="A43" s="17" t="s">
        <v>848</v>
      </c>
      <c r="B43" s="14"/>
      <c r="C43" s="14"/>
      <c r="D43" s="14"/>
      <c r="E43" s="14"/>
      <c r="F43" s="14"/>
      <c r="G43" s="14"/>
      <c r="H43" s="14"/>
      <c r="I43" s="14"/>
      <c r="J43" s="14"/>
      <c r="K43" s="15"/>
    </row>
    <row r="44" s="1" customFormat="1" spans="1:11">
      <c r="A44" s="17" t="s">
        <v>849</v>
      </c>
      <c r="B44" s="14"/>
      <c r="C44" s="14"/>
      <c r="D44" s="14"/>
      <c r="E44" s="14"/>
      <c r="F44" s="14"/>
      <c r="G44" s="14"/>
      <c r="H44" s="14"/>
      <c r="I44" s="14"/>
      <c r="J44" s="14"/>
      <c r="K44" s="15"/>
    </row>
    <row r="45" s="1" customFormat="1" spans="1:11">
      <c r="A45" s="17" t="s">
        <v>850</v>
      </c>
      <c r="B45" s="14"/>
      <c r="C45" s="14"/>
      <c r="D45" s="14"/>
      <c r="E45" s="14"/>
      <c r="F45" s="14"/>
      <c r="G45" s="14"/>
      <c r="H45" s="14"/>
      <c r="I45" s="14"/>
      <c r="J45" s="14"/>
      <c r="K45" s="15"/>
    </row>
    <row r="46" s="1" customFormat="1" spans="1:11">
      <c r="A46" s="17" t="s">
        <v>851</v>
      </c>
      <c r="B46" s="14"/>
      <c r="C46" s="14"/>
      <c r="D46" s="14"/>
      <c r="E46" s="14"/>
      <c r="F46" s="14"/>
      <c r="G46" s="14"/>
      <c r="H46" s="14"/>
      <c r="I46" s="14"/>
      <c r="J46" s="14"/>
      <c r="K46" s="15"/>
    </row>
    <row r="47" s="1" customFormat="1" spans="1:11">
      <c r="A47" s="18" t="s">
        <v>852</v>
      </c>
      <c r="B47" s="15"/>
      <c r="C47" s="16" t="s">
        <v>853</v>
      </c>
      <c r="D47" s="14"/>
      <c r="E47" s="14"/>
      <c r="F47" s="14"/>
      <c r="G47" s="14"/>
      <c r="H47" s="14"/>
      <c r="I47" s="14"/>
      <c r="J47" s="14"/>
      <c r="K47" s="15"/>
    </row>
    <row r="48" s="1" customFormat="1" spans="1:11">
      <c r="A48" s="18" t="s">
        <v>854</v>
      </c>
      <c r="B48" s="15"/>
      <c r="C48" s="16" t="s">
        <v>855</v>
      </c>
      <c r="D48" s="14"/>
      <c r="E48" s="14"/>
      <c r="F48" s="14"/>
      <c r="G48" s="14"/>
      <c r="H48" s="14"/>
      <c r="I48" s="14"/>
      <c r="J48" s="14"/>
      <c r="K48" s="15"/>
    </row>
    <row r="49" s="1" customFormat="1" spans="1:11">
      <c r="A49" s="18" t="s">
        <v>856</v>
      </c>
      <c r="B49" s="15"/>
      <c r="C49" s="16" t="s">
        <v>857</v>
      </c>
      <c r="D49" s="14"/>
      <c r="E49" s="14"/>
      <c r="F49" s="14"/>
      <c r="G49" s="14"/>
      <c r="H49" s="14"/>
      <c r="I49" s="14"/>
      <c r="J49" s="14"/>
      <c r="K49" s="15"/>
    </row>
    <row r="50" s="1" customFormat="1" spans="1:11">
      <c r="A50" s="18" t="s">
        <v>858</v>
      </c>
      <c r="B50" s="15"/>
      <c r="C50" s="16" t="s">
        <v>859</v>
      </c>
      <c r="D50" s="14"/>
      <c r="E50" s="14"/>
      <c r="F50" s="14"/>
      <c r="G50" s="14"/>
      <c r="H50" s="14"/>
      <c r="I50" s="14"/>
      <c r="J50" s="14"/>
      <c r="K50" s="15"/>
    </row>
    <row r="51" s="1" customFormat="1" spans="1:11">
      <c r="A51" s="18" t="s">
        <v>860</v>
      </c>
      <c r="B51" s="15"/>
      <c r="C51" s="16" t="s">
        <v>861</v>
      </c>
      <c r="D51" s="14"/>
      <c r="E51" s="14"/>
      <c r="F51" s="14"/>
      <c r="G51" s="14"/>
      <c r="H51" s="14"/>
      <c r="I51" s="14"/>
      <c r="J51" s="14"/>
      <c r="K51" s="15"/>
    </row>
    <row r="52" s="1" customFormat="1" spans="1:11">
      <c r="A52" s="18" t="s">
        <v>862</v>
      </c>
      <c r="B52" s="15"/>
      <c r="C52" s="16" t="s">
        <v>863</v>
      </c>
      <c r="D52" s="14"/>
      <c r="E52" s="14"/>
      <c r="F52" s="14"/>
      <c r="G52" s="14"/>
      <c r="H52" s="14"/>
      <c r="I52" s="14"/>
      <c r="J52" s="14"/>
      <c r="K52" s="15"/>
    </row>
    <row r="53" s="1" customFormat="1" spans="1:11">
      <c r="A53" s="18" t="s">
        <v>864</v>
      </c>
      <c r="B53" s="15"/>
      <c r="C53" s="16" t="s">
        <v>800</v>
      </c>
      <c r="D53" s="14"/>
      <c r="E53" s="14"/>
      <c r="F53" s="14"/>
      <c r="G53" s="14"/>
      <c r="H53" s="14"/>
      <c r="I53" s="14"/>
      <c r="J53" s="14"/>
      <c r="K53" s="15"/>
    </row>
    <row r="54" s="1" customFormat="1" spans="1:11">
      <c r="A54" s="16" t="s">
        <v>865</v>
      </c>
      <c r="B54" s="14"/>
      <c r="C54" s="14"/>
      <c r="D54" s="14"/>
      <c r="E54" s="14"/>
      <c r="F54" s="14"/>
      <c r="G54" s="14"/>
      <c r="H54" s="14"/>
      <c r="I54" s="14"/>
      <c r="J54" s="14"/>
      <c r="K54" s="15"/>
    </row>
    <row r="55" s="1" customFormat="1" spans="1:11">
      <c r="A55" s="17" t="s">
        <v>866</v>
      </c>
      <c r="B55" s="14"/>
      <c r="C55" s="14"/>
      <c r="D55" s="14"/>
      <c r="E55" s="14"/>
      <c r="F55" s="14"/>
      <c r="G55" s="14"/>
      <c r="H55" s="14"/>
      <c r="I55" s="14"/>
      <c r="J55" s="14"/>
      <c r="K55" s="15"/>
    </row>
    <row r="56" s="1" customFormat="1" spans="1:11">
      <c r="A56" s="17" t="s">
        <v>867</v>
      </c>
      <c r="B56" s="14"/>
      <c r="C56" s="14"/>
      <c r="D56" s="14"/>
      <c r="E56" s="14"/>
      <c r="F56" s="14"/>
      <c r="G56" s="14"/>
      <c r="H56" s="14"/>
      <c r="I56" s="14"/>
      <c r="J56" s="14"/>
      <c r="K56" s="15"/>
    </row>
  </sheetData>
  <mergeCells count="46">
    <mergeCell ref="A1:M1"/>
    <mergeCell ref="E3:F3"/>
    <mergeCell ref="G3:M3"/>
    <mergeCell ref="E4:F4"/>
    <mergeCell ref="G4:M4"/>
    <mergeCell ref="G5:M5"/>
    <mergeCell ref="G6:M6"/>
    <mergeCell ref="E7:F7"/>
    <mergeCell ref="G7:M7"/>
    <mergeCell ref="E8:F8"/>
    <mergeCell ref="G8:M8"/>
    <mergeCell ref="E11:I11"/>
    <mergeCell ref="A32:H32"/>
    <mergeCell ref="K32:M32"/>
    <mergeCell ref="A33:H33"/>
    <mergeCell ref="K33:M33"/>
    <mergeCell ref="A36:B36"/>
    <mergeCell ref="C36:D36"/>
    <mergeCell ref="F36:G36"/>
    <mergeCell ref="I36:K36"/>
    <mergeCell ref="A38:K38"/>
    <mergeCell ref="A39:K39"/>
    <mergeCell ref="A40:K40"/>
    <mergeCell ref="A41:K41"/>
    <mergeCell ref="A42:K42"/>
    <mergeCell ref="A43:K43"/>
    <mergeCell ref="A44:K44"/>
    <mergeCell ref="A45:K45"/>
    <mergeCell ref="A46:K46"/>
    <mergeCell ref="A47:B47"/>
    <mergeCell ref="C47:K47"/>
    <mergeCell ref="A48:B48"/>
    <mergeCell ref="C48:K48"/>
    <mergeCell ref="A49:B49"/>
    <mergeCell ref="C49:K49"/>
    <mergeCell ref="A50:B50"/>
    <mergeCell ref="C50:K50"/>
    <mergeCell ref="A51:B51"/>
    <mergeCell ref="C51:K51"/>
    <mergeCell ref="A52:B52"/>
    <mergeCell ref="C52:K52"/>
    <mergeCell ref="A53:B53"/>
    <mergeCell ref="C53:K53"/>
    <mergeCell ref="A54:K54"/>
    <mergeCell ref="A55:K55"/>
    <mergeCell ref="A56:K56"/>
  </mergeCells>
  <hyperlinks>
    <hyperlink ref="A44" r:id="rId1" display="◆我司自2019年4月开始向中国大陆始发的国际标快+、国际标快、国际特惠产品收取燃油附件费，请前往http://go.sf-express.com/FS查看当月"/>
    <hyperlink ref="A45" r:id="rId1" display="    燃油费率及计算方法。"/>
  </hyperlink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36"/>
  <sheetViews>
    <sheetView workbookViewId="0">
      <selection activeCell="J1" sqref="J$1:L$1048576"/>
    </sheetView>
  </sheetViews>
  <sheetFormatPr defaultColWidth="9" defaultRowHeight="13.5"/>
  <cols>
    <col min="1" max="1" width="11" style="1" customWidth="1"/>
    <col min="2" max="2" width="11.5" style="1" customWidth="1"/>
    <col min="3" max="3" width="17.75" style="1" customWidth="1"/>
    <col min="4" max="5" width="10.7166666666667" style="1" customWidth="1"/>
    <col min="6" max="6" width="23.75" style="1" customWidth="1"/>
    <col min="7" max="7" width="9" style="1"/>
    <col min="8" max="8" width="9" style="2"/>
    <col min="9" max="9" width="10.7166666666667" style="1" customWidth="1"/>
    <col min="10" max="10" width="14.375" style="1" hidden="1" customWidth="1"/>
    <col min="11" max="11" width="9" style="2" hidden="1" customWidth="1"/>
    <col min="12" max="12" width="9" style="1" hidden="1" customWidth="1"/>
    <col min="13" max="16384" width="9" style="1"/>
  </cols>
  <sheetData>
    <row r="1" ht="27.3" customHeight="1" spans="1:1">
      <c r="A1" s="3" t="s">
        <v>868</v>
      </c>
    </row>
    <row r="2" s="1" customFormat="1" ht="23.4" customHeight="1" spans="1:12">
      <c r="A2" s="4" t="s">
        <v>869</v>
      </c>
      <c r="B2" s="4" t="s">
        <v>870</v>
      </c>
      <c r="C2" s="4" t="s">
        <v>871</v>
      </c>
      <c r="D2" s="4" t="s">
        <v>872</v>
      </c>
      <c r="E2" s="4" t="s">
        <v>873</v>
      </c>
      <c r="F2" s="4" t="s">
        <v>874</v>
      </c>
      <c r="G2" s="4" t="s">
        <v>786</v>
      </c>
      <c r="H2" s="5" t="s">
        <v>875</v>
      </c>
      <c r="I2" s="4" t="s">
        <v>876</v>
      </c>
      <c r="K2" s="2"/>
      <c r="L2" s="1" t="s">
        <v>877</v>
      </c>
    </row>
    <row r="3" s="1" customFormat="1" ht="15.6" customHeight="1" spans="1:14">
      <c r="A3" s="6" t="s">
        <v>878</v>
      </c>
      <c r="B3" s="7">
        <v>8342930612</v>
      </c>
      <c r="C3" s="6" t="s">
        <v>879</v>
      </c>
      <c r="D3" s="6" t="s">
        <v>880</v>
      </c>
      <c r="E3" s="6" t="s">
        <v>23</v>
      </c>
      <c r="F3" s="6" t="s">
        <v>881</v>
      </c>
      <c r="G3" s="7">
        <v>108</v>
      </c>
      <c r="H3" s="8">
        <v>164</v>
      </c>
      <c r="I3" s="6" t="s">
        <v>882</v>
      </c>
      <c r="J3" s="1" t="e">
        <f>VLOOKUP(B3,[1]惠州德邦!$B$1:$I$922,1,FALSE)</f>
        <v>#N/A</v>
      </c>
      <c r="K3" s="2" t="e">
        <f>VLOOKUP(B3,[1]惠州德邦!$B$1:$I$922,7,FALSE)</f>
        <v>#N/A</v>
      </c>
      <c r="L3" s="1">
        <f t="shared" ref="L3:L66" si="0">IFERROR(IF(K3=H3,"无误",H3-K3),H3)</f>
        <v>164</v>
      </c>
      <c r="N3" s="1" t="s">
        <v>883</v>
      </c>
    </row>
    <row r="4" s="1" customFormat="1" ht="15.6" customHeight="1" spans="1:12">
      <c r="A4" s="6" t="s">
        <v>878</v>
      </c>
      <c r="B4" s="7">
        <v>8342949786</v>
      </c>
      <c r="C4" s="6" t="s">
        <v>884</v>
      </c>
      <c r="D4" s="6" t="s">
        <v>880</v>
      </c>
      <c r="E4" s="6" t="s">
        <v>13</v>
      </c>
      <c r="F4" s="6" t="s">
        <v>885</v>
      </c>
      <c r="G4" s="7">
        <v>175</v>
      </c>
      <c r="H4" s="8">
        <v>371</v>
      </c>
      <c r="I4" s="6" t="s">
        <v>882</v>
      </c>
      <c r="J4" s="1" t="e">
        <f>VLOOKUP(B4,[1]惠州德邦!$B$1:$I$922,1,FALSE)</f>
        <v>#N/A</v>
      </c>
      <c r="K4" s="2" t="e">
        <f>VLOOKUP(B4,[1]惠州德邦!$B$1:$I$922,7,FALSE)</f>
        <v>#N/A</v>
      </c>
      <c r="L4" s="1">
        <f t="shared" si="0"/>
        <v>371</v>
      </c>
    </row>
    <row r="5" s="1" customFormat="1" ht="15.6" customHeight="1" spans="1:12">
      <c r="A5" s="6" t="s">
        <v>878</v>
      </c>
      <c r="B5" s="7">
        <v>8342930217</v>
      </c>
      <c r="C5" s="6" t="s">
        <v>879</v>
      </c>
      <c r="D5" s="6" t="s">
        <v>880</v>
      </c>
      <c r="E5" s="6" t="s">
        <v>23</v>
      </c>
      <c r="F5" s="6" t="s">
        <v>881</v>
      </c>
      <c r="G5" s="7">
        <v>324</v>
      </c>
      <c r="H5" s="8">
        <v>423</v>
      </c>
      <c r="I5" s="6" t="s">
        <v>886</v>
      </c>
      <c r="J5" s="1" t="e">
        <f>VLOOKUP(B5,[1]惠州德邦!$B$1:$I$922,1,FALSE)</f>
        <v>#N/A</v>
      </c>
      <c r="K5" s="2" t="e">
        <f>VLOOKUP(B5,[1]惠州德邦!$B$1:$I$922,7,FALSE)</f>
        <v>#N/A</v>
      </c>
      <c r="L5" s="1">
        <f t="shared" si="0"/>
        <v>423</v>
      </c>
    </row>
    <row r="6" s="1" customFormat="1" ht="15.6" customHeight="1" spans="1:12">
      <c r="A6" s="6" t="s">
        <v>878</v>
      </c>
      <c r="B6" s="7">
        <v>8343039082</v>
      </c>
      <c r="C6" s="6" t="s">
        <v>887</v>
      </c>
      <c r="D6" s="6" t="s">
        <v>880</v>
      </c>
      <c r="E6" s="6" t="s">
        <v>26</v>
      </c>
      <c r="F6" s="6" t="s">
        <v>888</v>
      </c>
      <c r="G6" s="7">
        <v>1</v>
      </c>
      <c r="H6" s="8">
        <v>8</v>
      </c>
      <c r="I6" s="6" t="s">
        <v>886</v>
      </c>
      <c r="J6" s="1" t="e">
        <f>VLOOKUP(B6,[1]惠州德邦!$B$1:$I$922,1,FALSE)</f>
        <v>#N/A</v>
      </c>
      <c r="K6" s="2" t="e">
        <f>VLOOKUP(B6,[1]惠州德邦!$B$1:$I$922,7,FALSE)</f>
        <v>#N/A</v>
      </c>
      <c r="L6" s="1">
        <f t="shared" si="0"/>
        <v>8</v>
      </c>
    </row>
    <row r="7" s="1" customFormat="1" ht="15.6" customHeight="1" spans="1:12">
      <c r="A7" s="6" t="s">
        <v>878</v>
      </c>
      <c r="B7" s="7">
        <v>8343039149</v>
      </c>
      <c r="C7" s="6" t="s">
        <v>889</v>
      </c>
      <c r="D7" s="6" t="s">
        <v>880</v>
      </c>
      <c r="E7" s="6" t="s">
        <v>28</v>
      </c>
      <c r="F7" s="6" t="s">
        <v>888</v>
      </c>
      <c r="G7" s="7">
        <v>1</v>
      </c>
      <c r="H7" s="8">
        <v>8</v>
      </c>
      <c r="I7" s="6" t="s">
        <v>886</v>
      </c>
      <c r="J7" s="1" t="e">
        <f>VLOOKUP(B7,[1]惠州德邦!$B$1:$I$922,1,FALSE)</f>
        <v>#N/A</v>
      </c>
      <c r="K7" s="2" t="e">
        <f>VLOOKUP(B7,[1]惠州德邦!$B$1:$I$922,7,FALSE)</f>
        <v>#N/A</v>
      </c>
      <c r="L7" s="1">
        <f t="shared" si="0"/>
        <v>8</v>
      </c>
    </row>
    <row r="8" s="1" customFormat="1" ht="15.6" customHeight="1" spans="1:12">
      <c r="A8" s="6" t="s">
        <v>878</v>
      </c>
      <c r="B8" s="7">
        <v>8343039174</v>
      </c>
      <c r="C8" s="6" t="s">
        <v>889</v>
      </c>
      <c r="D8" s="6" t="s">
        <v>880</v>
      </c>
      <c r="E8" s="6" t="s">
        <v>30</v>
      </c>
      <c r="F8" s="6" t="s">
        <v>888</v>
      </c>
      <c r="G8" s="7">
        <v>1</v>
      </c>
      <c r="H8" s="8">
        <v>8</v>
      </c>
      <c r="I8" s="6" t="s">
        <v>886</v>
      </c>
      <c r="J8" s="1" t="e">
        <f>VLOOKUP(B8,[1]惠州德邦!$B$1:$I$922,1,FALSE)</f>
        <v>#N/A</v>
      </c>
      <c r="K8" s="2" t="e">
        <f>VLOOKUP(B8,[1]惠州德邦!$B$1:$I$922,7,FALSE)</f>
        <v>#N/A</v>
      </c>
      <c r="L8" s="1">
        <f t="shared" si="0"/>
        <v>8</v>
      </c>
    </row>
    <row r="9" s="1" customFormat="1" ht="15.6" customHeight="1" spans="1:12">
      <c r="A9" s="6" t="s">
        <v>878</v>
      </c>
      <c r="B9" s="7">
        <v>8343042988</v>
      </c>
      <c r="C9" s="6" t="s">
        <v>890</v>
      </c>
      <c r="D9" s="6" t="s">
        <v>880</v>
      </c>
      <c r="E9" s="6" t="s">
        <v>31</v>
      </c>
      <c r="F9" s="6" t="s">
        <v>888</v>
      </c>
      <c r="G9" s="7">
        <v>1</v>
      </c>
      <c r="H9" s="8">
        <v>8</v>
      </c>
      <c r="I9" s="6" t="s">
        <v>886</v>
      </c>
      <c r="J9" s="1" t="e">
        <f>VLOOKUP(B9,[1]惠州德邦!$B$1:$I$922,1,FALSE)</f>
        <v>#N/A</v>
      </c>
      <c r="K9" s="2" t="e">
        <f>VLOOKUP(B9,[1]惠州德邦!$B$1:$I$922,7,FALSE)</f>
        <v>#N/A</v>
      </c>
      <c r="L9" s="1">
        <f t="shared" si="0"/>
        <v>8</v>
      </c>
    </row>
    <row r="10" s="1" customFormat="1" ht="15.6" customHeight="1" spans="1:12">
      <c r="A10" s="6" t="s">
        <v>878</v>
      </c>
      <c r="B10" s="7">
        <v>8343042859</v>
      </c>
      <c r="C10" s="6" t="s">
        <v>891</v>
      </c>
      <c r="D10" s="6" t="s">
        <v>880</v>
      </c>
      <c r="E10" s="6" t="s">
        <v>32</v>
      </c>
      <c r="F10" s="6" t="s">
        <v>888</v>
      </c>
      <c r="G10" s="7">
        <v>1</v>
      </c>
      <c r="H10" s="8">
        <v>8</v>
      </c>
      <c r="I10" s="6" t="s">
        <v>886</v>
      </c>
      <c r="J10" s="1" t="e">
        <f>VLOOKUP(B10,[1]惠州德邦!$B$1:$I$922,1,FALSE)</f>
        <v>#N/A</v>
      </c>
      <c r="K10" s="2" t="e">
        <f>VLOOKUP(B10,[1]惠州德邦!$B$1:$I$922,7,FALSE)</f>
        <v>#N/A</v>
      </c>
      <c r="L10" s="1">
        <f t="shared" si="0"/>
        <v>8</v>
      </c>
    </row>
    <row r="11" s="1" customFormat="1" ht="15.6" customHeight="1" spans="1:12">
      <c r="A11" s="6" t="s">
        <v>878</v>
      </c>
      <c r="B11" s="7">
        <v>8343043118</v>
      </c>
      <c r="C11" s="6" t="s">
        <v>892</v>
      </c>
      <c r="D11" s="6" t="s">
        <v>880</v>
      </c>
      <c r="E11" s="6" t="s">
        <v>34</v>
      </c>
      <c r="F11" s="6" t="s">
        <v>888</v>
      </c>
      <c r="G11" s="7">
        <v>1</v>
      </c>
      <c r="H11" s="8">
        <v>9</v>
      </c>
      <c r="I11" s="6" t="s">
        <v>893</v>
      </c>
      <c r="J11" s="1" t="e">
        <f>VLOOKUP(B11,[1]惠州德邦!$B$1:$I$922,1,FALSE)</f>
        <v>#N/A</v>
      </c>
      <c r="K11" s="2" t="e">
        <f>VLOOKUP(B11,[1]惠州德邦!$B$1:$I$922,7,FALSE)</f>
        <v>#N/A</v>
      </c>
      <c r="L11" s="1">
        <f t="shared" si="0"/>
        <v>9</v>
      </c>
    </row>
    <row r="12" s="1" customFormat="1" ht="15.6" customHeight="1" spans="1:12">
      <c r="A12" s="6" t="s">
        <v>878</v>
      </c>
      <c r="B12" s="7">
        <v>8343043027</v>
      </c>
      <c r="C12" s="6" t="s">
        <v>894</v>
      </c>
      <c r="D12" s="6" t="s">
        <v>880</v>
      </c>
      <c r="E12" s="6" t="s">
        <v>36</v>
      </c>
      <c r="F12" s="6" t="s">
        <v>888</v>
      </c>
      <c r="G12" s="7">
        <v>1</v>
      </c>
      <c r="H12" s="8">
        <v>8</v>
      </c>
      <c r="I12" s="6" t="s">
        <v>886</v>
      </c>
      <c r="J12" s="1" t="e">
        <f>VLOOKUP(B12,[1]惠州德邦!$B$1:$I$922,1,FALSE)</f>
        <v>#N/A</v>
      </c>
      <c r="K12" s="2" t="e">
        <f>VLOOKUP(B12,[1]惠州德邦!$B$1:$I$922,7,FALSE)</f>
        <v>#N/A</v>
      </c>
      <c r="L12" s="1">
        <f t="shared" si="0"/>
        <v>8</v>
      </c>
    </row>
    <row r="13" s="1" customFormat="1" ht="15.6" customHeight="1" spans="1:12">
      <c r="A13" s="6" t="s">
        <v>878</v>
      </c>
      <c r="B13" s="7">
        <v>8343042585</v>
      </c>
      <c r="C13" s="6" t="s">
        <v>895</v>
      </c>
      <c r="D13" s="6" t="s">
        <v>880</v>
      </c>
      <c r="E13" s="6" t="s">
        <v>38</v>
      </c>
      <c r="F13" s="6" t="s">
        <v>888</v>
      </c>
      <c r="G13" s="7">
        <v>1</v>
      </c>
      <c r="H13" s="8">
        <v>8</v>
      </c>
      <c r="I13" s="6" t="s">
        <v>886</v>
      </c>
      <c r="J13" s="1" t="e">
        <f>VLOOKUP(B13,[1]惠州德邦!$B$1:$I$922,1,FALSE)</f>
        <v>#N/A</v>
      </c>
      <c r="K13" s="2" t="e">
        <f>VLOOKUP(B13,[1]惠州德邦!$B$1:$I$922,7,FALSE)</f>
        <v>#N/A</v>
      </c>
      <c r="L13" s="1">
        <f t="shared" si="0"/>
        <v>8</v>
      </c>
    </row>
    <row r="14" s="1" customFormat="1" ht="15.6" customHeight="1" spans="1:12">
      <c r="A14" s="6" t="s">
        <v>878</v>
      </c>
      <c r="B14" s="7">
        <v>7793306486</v>
      </c>
      <c r="C14" s="6" t="s">
        <v>896</v>
      </c>
      <c r="D14" s="6" t="s">
        <v>817</v>
      </c>
      <c r="E14" s="6" t="s">
        <v>114</v>
      </c>
      <c r="F14" s="6" t="s">
        <v>897</v>
      </c>
      <c r="G14" s="7">
        <v>85</v>
      </c>
      <c r="H14" s="8">
        <v>181</v>
      </c>
      <c r="I14" s="6" t="s">
        <v>886</v>
      </c>
      <c r="J14" s="1">
        <f>VLOOKUP(B14,[1]惠州德邦!$B$1:$I$922,1,FALSE)</f>
        <v>7793306486</v>
      </c>
      <c r="K14" s="2">
        <f>VLOOKUP(B14,[1]惠州德邦!$B$1:$I$922,7,FALSE)</f>
        <v>51.2</v>
      </c>
      <c r="L14" s="1">
        <f t="shared" si="0"/>
        <v>129.8</v>
      </c>
    </row>
    <row r="15" s="1" customFormat="1" ht="15.6" customHeight="1" spans="1:12">
      <c r="A15" s="6" t="s">
        <v>878</v>
      </c>
      <c r="B15" s="7">
        <v>7793306512</v>
      </c>
      <c r="C15" s="6" t="s">
        <v>898</v>
      </c>
      <c r="D15" s="6" t="s">
        <v>832</v>
      </c>
      <c r="E15" s="6" t="s">
        <v>113</v>
      </c>
      <c r="F15" s="6" t="s">
        <v>897</v>
      </c>
      <c r="G15" s="7">
        <v>36</v>
      </c>
      <c r="H15" s="8">
        <v>92</v>
      </c>
      <c r="I15" s="6" t="s">
        <v>886</v>
      </c>
      <c r="J15" s="1">
        <f>VLOOKUP(B15,[1]惠州德邦!$B$1:$I$922,1,FALSE)</f>
        <v>7793306512</v>
      </c>
      <c r="K15" s="2">
        <f>VLOOKUP(B15,[1]惠州德邦!$B$1:$I$922,7,FALSE)</f>
        <v>95.4</v>
      </c>
      <c r="L15" s="1">
        <f t="shared" si="0"/>
        <v>-3.40000000000001</v>
      </c>
    </row>
    <row r="16" s="1" customFormat="1" ht="15.6" customHeight="1" spans="1:12">
      <c r="A16" s="6" t="s">
        <v>878</v>
      </c>
      <c r="B16" s="7">
        <v>7793306503</v>
      </c>
      <c r="C16" s="6" t="s">
        <v>884</v>
      </c>
      <c r="D16" s="6" t="s">
        <v>817</v>
      </c>
      <c r="E16" s="6" t="s">
        <v>13</v>
      </c>
      <c r="F16" s="6" t="s">
        <v>899</v>
      </c>
      <c r="G16" s="7">
        <v>1</v>
      </c>
      <c r="H16" s="8">
        <v>9</v>
      </c>
      <c r="I16" s="6" t="s">
        <v>882</v>
      </c>
      <c r="J16" s="1">
        <f>VLOOKUP(B16,[1]惠州德邦!$B$1:$I$922,1,FALSE)</f>
        <v>7793306503</v>
      </c>
      <c r="K16" s="2">
        <f>VLOOKUP(B16,[1]惠州德邦!$B$1:$I$922,7,FALSE)</f>
        <v>9</v>
      </c>
      <c r="L16" s="1" t="str">
        <f t="shared" si="0"/>
        <v>无误</v>
      </c>
    </row>
    <row r="17" s="1" customFormat="1" ht="15.6" customHeight="1" spans="1:12">
      <c r="A17" s="6" t="s">
        <v>878</v>
      </c>
      <c r="B17" s="7">
        <v>7793306504</v>
      </c>
      <c r="C17" s="6" t="s">
        <v>879</v>
      </c>
      <c r="D17" s="6" t="s">
        <v>817</v>
      </c>
      <c r="E17" s="6" t="s">
        <v>900</v>
      </c>
      <c r="F17" s="6" t="s">
        <v>897</v>
      </c>
      <c r="G17" s="7">
        <v>1</v>
      </c>
      <c r="H17" s="8">
        <v>8</v>
      </c>
      <c r="I17" s="6" t="s">
        <v>886</v>
      </c>
      <c r="J17" s="1">
        <f>VLOOKUP(B17,[1]惠州德邦!$B$1:$I$922,1,FALSE)</f>
        <v>7793306504</v>
      </c>
      <c r="K17" s="2">
        <f>VLOOKUP(B17,[1]惠州德邦!$B$1:$I$922,7,FALSE)</f>
        <v>8</v>
      </c>
      <c r="L17" s="1" t="str">
        <f t="shared" si="0"/>
        <v>无误</v>
      </c>
    </row>
    <row r="18" s="1" customFormat="1" ht="15.6" customHeight="1" spans="1:12">
      <c r="A18" s="6" t="s">
        <v>878</v>
      </c>
      <c r="B18" s="7">
        <v>7793306501</v>
      </c>
      <c r="C18" s="6" t="s">
        <v>890</v>
      </c>
      <c r="D18" s="6" t="s">
        <v>817</v>
      </c>
      <c r="E18" s="6" t="s">
        <v>901</v>
      </c>
      <c r="F18" s="6" t="s">
        <v>897</v>
      </c>
      <c r="G18" s="7">
        <v>1</v>
      </c>
      <c r="H18" s="8">
        <v>8</v>
      </c>
      <c r="I18" s="6" t="s">
        <v>886</v>
      </c>
      <c r="J18" s="1">
        <f>VLOOKUP(B18,[1]惠州德邦!$B$1:$I$922,1,FALSE)</f>
        <v>7793306501</v>
      </c>
      <c r="K18" s="2">
        <f>VLOOKUP(B18,[1]惠州德邦!$B$1:$I$922,7,FALSE)</f>
        <v>8</v>
      </c>
      <c r="L18" s="1" t="str">
        <f t="shared" si="0"/>
        <v>无误</v>
      </c>
    </row>
    <row r="19" s="1" customFormat="1" ht="15.6" customHeight="1" spans="1:12">
      <c r="A19" s="6" t="s">
        <v>878</v>
      </c>
      <c r="B19" s="7">
        <v>7793304669</v>
      </c>
      <c r="C19" s="6" t="s">
        <v>902</v>
      </c>
      <c r="D19" s="6" t="s">
        <v>817</v>
      </c>
      <c r="E19" s="6" t="s">
        <v>40</v>
      </c>
      <c r="F19" s="6" t="s">
        <v>897</v>
      </c>
      <c r="G19" s="7">
        <v>1</v>
      </c>
      <c r="H19" s="8">
        <v>8</v>
      </c>
      <c r="I19" s="6" t="s">
        <v>882</v>
      </c>
      <c r="J19" s="1" t="e">
        <f>VLOOKUP(B19,[1]惠州德邦!$B$1:$I$922,1,FALSE)</f>
        <v>#N/A</v>
      </c>
      <c r="K19" s="2" t="e">
        <f>VLOOKUP(B19,[1]惠州德邦!$B$1:$I$922,7,FALSE)</f>
        <v>#N/A</v>
      </c>
      <c r="L19" s="1">
        <f t="shared" si="0"/>
        <v>8</v>
      </c>
    </row>
    <row r="20" s="1" customFormat="1" ht="15.6" customHeight="1" spans="1:12">
      <c r="A20" s="6" t="s">
        <v>878</v>
      </c>
      <c r="B20" s="7">
        <v>7793306485</v>
      </c>
      <c r="C20" s="6" t="s">
        <v>903</v>
      </c>
      <c r="D20" s="6" t="s">
        <v>832</v>
      </c>
      <c r="E20" s="6" t="s">
        <v>112</v>
      </c>
      <c r="F20" s="6" t="s">
        <v>897</v>
      </c>
      <c r="G20" s="7">
        <v>31</v>
      </c>
      <c r="H20" s="8">
        <v>70</v>
      </c>
      <c r="I20" s="6" t="s">
        <v>886</v>
      </c>
      <c r="J20" s="1">
        <f>VLOOKUP(B20,[1]惠州德邦!$B$1:$I$922,1,FALSE)</f>
        <v>7793306485</v>
      </c>
      <c r="K20" s="2">
        <f>VLOOKUP(B20,[1]惠州德邦!$B$1:$I$922,7,FALSE)</f>
        <v>69.6</v>
      </c>
      <c r="L20" s="1">
        <f t="shared" si="0"/>
        <v>0.400000000000006</v>
      </c>
    </row>
    <row r="21" s="1" customFormat="1" ht="15.6" customHeight="1" spans="1:12">
      <c r="A21" s="6" t="s">
        <v>878</v>
      </c>
      <c r="B21" s="7">
        <v>7793304671</v>
      </c>
      <c r="C21" s="6" t="s">
        <v>904</v>
      </c>
      <c r="D21" s="6" t="s">
        <v>817</v>
      </c>
      <c r="E21" s="6" t="s">
        <v>42</v>
      </c>
      <c r="F21" s="6" t="s">
        <v>897</v>
      </c>
      <c r="G21" s="7">
        <v>1</v>
      </c>
      <c r="H21" s="8">
        <v>8</v>
      </c>
      <c r="I21" s="6" t="s">
        <v>886</v>
      </c>
      <c r="J21" s="1" t="e">
        <f>VLOOKUP(B21,[1]惠州德邦!$B$1:$I$922,1,FALSE)</f>
        <v>#N/A</v>
      </c>
      <c r="K21" s="2" t="e">
        <f>VLOOKUP(B21,[1]惠州德邦!$B$1:$I$922,7,FALSE)</f>
        <v>#N/A</v>
      </c>
      <c r="L21" s="1">
        <f t="shared" si="0"/>
        <v>8</v>
      </c>
    </row>
    <row r="22" s="1" customFormat="1" ht="15.6" customHeight="1" spans="1:12">
      <c r="A22" s="6" t="s">
        <v>878</v>
      </c>
      <c r="B22" s="7">
        <v>7793306481</v>
      </c>
      <c r="C22" s="6" t="s">
        <v>902</v>
      </c>
      <c r="D22" s="6" t="s">
        <v>817</v>
      </c>
      <c r="E22" s="6" t="s">
        <v>905</v>
      </c>
      <c r="F22" s="6" t="s">
        <v>897</v>
      </c>
      <c r="G22" s="7">
        <v>1</v>
      </c>
      <c r="H22" s="8">
        <v>8</v>
      </c>
      <c r="I22" s="6" t="s">
        <v>886</v>
      </c>
      <c r="J22" s="1">
        <f>VLOOKUP(B22,[1]惠州德邦!$B$1:$I$922,1,FALSE)</f>
        <v>7793306481</v>
      </c>
      <c r="K22" s="2">
        <f>VLOOKUP(B22,[1]惠州德邦!$B$1:$I$922,7,FALSE)</f>
        <v>8</v>
      </c>
      <c r="L22" s="1" t="str">
        <f t="shared" si="0"/>
        <v>无误</v>
      </c>
    </row>
    <row r="23" s="1" customFormat="1" ht="15.6" customHeight="1" spans="1:12">
      <c r="A23" s="6" t="s">
        <v>878</v>
      </c>
      <c r="B23" s="7">
        <v>7793306489</v>
      </c>
      <c r="C23" s="6" t="s">
        <v>906</v>
      </c>
      <c r="D23" s="6" t="s">
        <v>832</v>
      </c>
      <c r="E23" s="6" t="s">
        <v>730</v>
      </c>
      <c r="F23" s="6" t="s">
        <v>897</v>
      </c>
      <c r="G23" s="7">
        <v>35</v>
      </c>
      <c r="H23" s="8">
        <v>91</v>
      </c>
      <c r="I23" s="6" t="s">
        <v>886</v>
      </c>
      <c r="J23" s="1">
        <f>VLOOKUP(B23,[1]惠州德邦!$B$1:$I$922,1,FALSE)</f>
        <v>7793306489</v>
      </c>
      <c r="K23" s="2">
        <f>VLOOKUP(B23,[1]惠州德邦!$B$1:$I$922,7,FALSE)</f>
        <v>87.6</v>
      </c>
      <c r="L23" s="1">
        <f t="shared" si="0"/>
        <v>3.40000000000001</v>
      </c>
    </row>
    <row r="24" s="1" customFormat="1" ht="15.6" customHeight="1" spans="1:12">
      <c r="A24" s="6" t="s">
        <v>878</v>
      </c>
      <c r="B24" s="7">
        <v>7793306479</v>
      </c>
      <c r="C24" s="6" t="s">
        <v>907</v>
      </c>
      <c r="D24" s="6" t="s">
        <v>832</v>
      </c>
      <c r="E24" s="6" t="s">
        <v>908</v>
      </c>
      <c r="F24" s="6" t="s">
        <v>897</v>
      </c>
      <c r="G24" s="7">
        <v>1</v>
      </c>
      <c r="H24" s="8">
        <v>8</v>
      </c>
      <c r="I24" s="6" t="s">
        <v>882</v>
      </c>
      <c r="J24" s="1">
        <f>VLOOKUP(B24,[1]惠州德邦!$B$1:$I$922,1,FALSE)</f>
        <v>7793306479</v>
      </c>
      <c r="K24" s="2">
        <f>VLOOKUP(B24,[1]惠州德邦!$B$1:$I$922,7,FALSE)</f>
        <v>8</v>
      </c>
      <c r="L24" s="1" t="str">
        <f t="shared" si="0"/>
        <v>无误</v>
      </c>
    </row>
    <row r="25" s="1" customFormat="1" ht="15.6" customHeight="1" spans="1:12">
      <c r="A25" s="6" t="s">
        <v>878</v>
      </c>
      <c r="B25" s="7">
        <v>7793306477</v>
      </c>
      <c r="C25" s="6" t="s">
        <v>909</v>
      </c>
      <c r="D25" s="6" t="s">
        <v>817</v>
      </c>
      <c r="E25" s="6" t="s">
        <v>910</v>
      </c>
      <c r="F25" s="6" t="s">
        <v>897</v>
      </c>
      <c r="G25" s="7">
        <v>1</v>
      </c>
      <c r="H25" s="8">
        <v>8</v>
      </c>
      <c r="I25" s="6" t="s">
        <v>882</v>
      </c>
      <c r="J25" s="1">
        <f>VLOOKUP(B25,[1]惠州德邦!$B$1:$I$922,1,FALSE)</f>
        <v>7793306477</v>
      </c>
      <c r="K25" s="2">
        <f>VLOOKUP(B25,[1]惠州德邦!$B$1:$I$922,7,FALSE)</f>
        <v>8</v>
      </c>
      <c r="L25" s="1" t="str">
        <f t="shared" si="0"/>
        <v>无误</v>
      </c>
    </row>
    <row r="26" s="1" customFormat="1" ht="15.6" customHeight="1" spans="1:12">
      <c r="A26" s="6" t="s">
        <v>878</v>
      </c>
      <c r="B26" s="7">
        <v>7793306478</v>
      </c>
      <c r="C26" s="6" t="s">
        <v>911</v>
      </c>
      <c r="D26" s="6" t="s">
        <v>832</v>
      </c>
      <c r="E26" s="6" t="s">
        <v>912</v>
      </c>
      <c r="F26" s="6" t="s">
        <v>897</v>
      </c>
      <c r="G26" s="7">
        <v>1</v>
      </c>
      <c r="H26" s="8">
        <v>8</v>
      </c>
      <c r="I26" s="6" t="s">
        <v>882</v>
      </c>
      <c r="J26" s="1">
        <f>VLOOKUP(B26,[1]惠州德邦!$B$1:$I$922,1,FALSE)</f>
        <v>7793306478</v>
      </c>
      <c r="K26" s="2">
        <f>VLOOKUP(B26,[1]惠州德邦!$B$1:$I$922,7,FALSE)</f>
        <v>8</v>
      </c>
      <c r="L26" s="1" t="str">
        <f t="shared" si="0"/>
        <v>无误</v>
      </c>
    </row>
    <row r="27" s="1" customFormat="1" ht="15.6" customHeight="1" spans="1:12">
      <c r="A27" s="6" t="s">
        <v>878</v>
      </c>
      <c r="B27" s="7">
        <v>7793306498</v>
      </c>
      <c r="C27" s="6" t="s">
        <v>913</v>
      </c>
      <c r="D27" s="6" t="s">
        <v>832</v>
      </c>
      <c r="E27" s="6" t="s">
        <v>914</v>
      </c>
      <c r="F27" s="6" t="s">
        <v>897</v>
      </c>
      <c r="G27" s="7">
        <v>35</v>
      </c>
      <c r="H27" s="8">
        <v>36</v>
      </c>
      <c r="I27" s="6" t="s">
        <v>893</v>
      </c>
      <c r="J27" s="1">
        <f>VLOOKUP(B27,[1]惠州德邦!$B$1:$I$922,1,FALSE)</f>
        <v>7793306498</v>
      </c>
      <c r="K27" s="2">
        <f>VLOOKUP(B27,[1]惠州德邦!$B$1:$I$922,7,FALSE)</f>
        <v>36</v>
      </c>
      <c r="L27" s="1" t="str">
        <f t="shared" si="0"/>
        <v>无误</v>
      </c>
    </row>
    <row r="28" s="1" customFormat="1" ht="15.6" customHeight="1" spans="1:12">
      <c r="A28" s="6" t="s">
        <v>878</v>
      </c>
      <c r="B28" s="7">
        <v>7793306480</v>
      </c>
      <c r="C28" s="6" t="s">
        <v>915</v>
      </c>
      <c r="D28" s="6" t="s">
        <v>817</v>
      </c>
      <c r="E28" s="6" t="s">
        <v>817</v>
      </c>
      <c r="F28" s="6" t="s">
        <v>897</v>
      </c>
      <c r="G28" s="7">
        <v>1</v>
      </c>
      <c r="H28" s="8">
        <v>8</v>
      </c>
      <c r="I28" s="6" t="s">
        <v>916</v>
      </c>
      <c r="J28" s="1">
        <f>VLOOKUP(B28,[1]惠州德邦!$B$1:$I$922,1,FALSE)</f>
        <v>7793306480</v>
      </c>
      <c r="K28" s="2">
        <f>VLOOKUP(B28,[1]惠州德邦!$B$1:$I$922,7,FALSE)</f>
        <v>8</v>
      </c>
      <c r="L28" s="1" t="str">
        <f t="shared" si="0"/>
        <v>无误</v>
      </c>
    </row>
    <row r="29" s="1" customFormat="1" ht="15.6" customHeight="1" spans="1:12">
      <c r="A29" s="6" t="s">
        <v>878</v>
      </c>
      <c r="B29" s="7">
        <v>7793306483</v>
      </c>
      <c r="C29" s="6" t="s">
        <v>917</v>
      </c>
      <c r="D29" s="6" t="s">
        <v>832</v>
      </c>
      <c r="E29" s="6" t="s">
        <v>918</v>
      </c>
      <c r="F29" s="6" t="s">
        <v>897</v>
      </c>
      <c r="G29" s="7">
        <v>1</v>
      </c>
      <c r="H29" s="8">
        <v>8</v>
      </c>
      <c r="I29" s="6" t="s">
        <v>886</v>
      </c>
      <c r="J29" s="1">
        <f>VLOOKUP(B29,[1]惠州德邦!$B$1:$I$922,1,FALSE)</f>
        <v>7793306483</v>
      </c>
      <c r="K29" s="2">
        <f>VLOOKUP(B29,[1]惠州德邦!$B$1:$I$922,7,FALSE)</f>
        <v>8</v>
      </c>
      <c r="L29" s="1" t="str">
        <f t="shared" si="0"/>
        <v>无误</v>
      </c>
    </row>
    <row r="30" s="1" customFormat="1" ht="15.6" customHeight="1" spans="1:12">
      <c r="A30" s="6" t="s">
        <v>878</v>
      </c>
      <c r="B30" s="7">
        <v>7793306482</v>
      </c>
      <c r="C30" s="6" t="s">
        <v>919</v>
      </c>
      <c r="D30" s="6" t="s">
        <v>817</v>
      </c>
      <c r="E30" s="6" t="s">
        <v>920</v>
      </c>
      <c r="F30" s="6" t="s">
        <v>897</v>
      </c>
      <c r="G30" s="7">
        <v>1</v>
      </c>
      <c r="H30" s="8">
        <v>8</v>
      </c>
      <c r="I30" s="6" t="s">
        <v>886</v>
      </c>
      <c r="J30" s="1">
        <f>VLOOKUP(B30,[1]惠州德邦!$B$1:$I$922,1,FALSE)</f>
        <v>7793306482</v>
      </c>
      <c r="K30" s="2">
        <f>VLOOKUP(B30,[1]惠州德邦!$B$1:$I$922,7,FALSE)</f>
        <v>8</v>
      </c>
      <c r="L30" s="1" t="str">
        <f t="shared" si="0"/>
        <v>无误</v>
      </c>
    </row>
    <row r="31" s="1" customFormat="1" ht="15.6" customHeight="1" spans="1:12">
      <c r="A31" s="6" t="s">
        <v>878</v>
      </c>
      <c r="B31" s="7">
        <v>7793306491</v>
      </c>
      <c r="C31" s="6" t="s">
        <v>921</v>
      </c>
      <c r="D31" s="6" t="s">
        <v>832</v>
      </c>
      <c r="E31" s="6" t="s">
        <v>124</v>
      </c>
      <c r="F31" s="6" t="s">
        <v>897</v>
      </c>
      <c r="G31" s="7">
        <v>1</v>
      </c>
      <c r="H31" s="8">
        <v>8</v>
      </c>
      <c r="I31" s="6" t="s">
        <v>882</v>
      </c>
      <c r="J31" s="1">
        <f>VLOOKUP(B31,[1]惠州德邦!$B$1:$I$922,1,FALSE)</f>
        <v>7793306491</v>
      </c>
      <c r="K31" s="2">
        <f>VLOOKUP(B31,[1]惠州德邦!$B$1:$I$922,7,FALSE)</f>
        <v>8</v>
      </c>
      <c r="L31" s="1" t="str">
        <f t="shared" si="0"/>
        <v>无误</v>
      </c>
    </row>
    <row r="32" s="1" customFormat="1" ht="15.6" customHeight="1" spans="1:12">
      <c r="A32" s="6" t="s">
        <v>878</v>
      </c>
      <c r="B32" s="7">
        <v>7793306492</v>
      </c>
      <c r="C32" s="6" t="s">
        <v>902</v>
      </c>
      <c r="D32" s="6" t="s">
        <v>832</v>
      </c>
      <c r="E32" s="6" t="s">
        <v>922</v>
      </c>
      <c r="F32" s="6" t="s">
        <v>897</v>
      </c>
      <c r="G32" s="7">
        <v>1</v>
      </c>
      <c r="H32" s="8">
        <v>8</v>
      </c>
      <c r="I32" s="6" t="s">
        <v>886</v>
      </c>
      <c r="J32" s="1">
        <f>VLOOKUP(B32,[1]惠州德邦!$B$1:$I$922,1,FALSE)</f>
        <v>7793306492</v>
      </c>
      <c r="K32" s="2">
        <f>VLOOKUP(B32,[1]惠州德邦!$B$1:$I$922,7,FALSE)</f>
        <v>8</v>
      </c>
      <c r="L32" s="1" t="str">
        <f t="shared" si="0"/>
        <v>无误</v>
      </c>
    </row>
    <row r="33" s="1" customFormat="1" ht="15.6" customHeight="1" spans="1:12">
      <c r="A33" s="6" t="s">
        <v>878</v>
      </c>
      <c r="B33" s="7">
        <v>7793306511</v>
      </c>
      <c r="C33" s="6" t="s">
        <v>923</v>
      </c>
      <c r="D33" s="6" t="s">
        <v>832</v>
      </c>
      <c r="E33" s="6" t="s">
        <v>924</v>
      </c>
      <c r="F33" s="6" t="s">
        <v>897</v>
      </c>
      <c r="G33" s="7">
        <v>1</v>
      </c>
      <c r="H33" s="8">
        <v>6</v>
      </c>
      <c r="I33" s="6" t="s">
        <v>925</v>
      </c>
      <c r="J33" s="1">
        <f>VLOOKUP(B33,[1]惠州德邦!$B$1:$I$922,1,FALSE)</f>
        <v>7793306511</v>
      </c>
      <c r="K33" s="2">
        <f>VLOOKUP(B33,[1]惠州德邦!$B$1:$I$922,7,FALSE)</f>
        <v>6</v>
      </c>
      <c r="L33" s="1" t="str">
        <f t="shared" si="0"/>
        <v>无误</v>
      </c>
    </row>
    <row r="34" s="1" customFormat="1" ht="15.6" customHeight="1" spans="1:12">
      <c r="A34" s="6" t="s">
        <v>878</v>
      </c>
      <c r="B34" s="7">
        <v>7793306514</v>
      </c>
      <c r="C34" s="6" t="s">
        <v>902</v>
      </c>
      <c r="D34" s="6" t="s">
        <v>832</v>
      </c>
      <c r="E34" s="6" t="s">
        <v>926</v>
      </c>
      <c r="F34" s="6" t="s">
        <v>897</v>
      </c>
      <c r="G34" s="7">
        <v>1</v>
      </c>
      <c r="H34" s="8">
        <v>8</v>
      </c>
      <c r="I34" s="6" t="s">
        <v>886</v>
      </c>
      <c r="J34" s="1">
        <f>VLOOKUP(B34,[1]惠州德邦!$B$1:$I$922,1,FALSE)</f>
        <v>7793306514</v>
      </c>
      <c r="K34" s="2">
        <f>VLOOKUP(B34,[1]惠州德邦!$B$1:$I$922,7,FALSE)</f>
        <v>8</v>
      </c>
      <c r="L34" s="1" t="str">
        <f t="shared" si="0"/>
        <v>无误</v>
      </c>
    </row>
    <row r="35" s="1" customFormat="1" ht="15.6" customHeight="1" spans="1:12">
      <c r="A35" s="6" t="s">
        <v>878</v>
      </c>
      <c r="B35" s="7">
        <v>7793306496</v>
      </c>
      <c r="C35" s="6" t="s">
        <v>903</v>
      </c>
      <c r="D35" s="6" t="s">
        <v>832</v>
      </c>
      <c r="E35" s="6" t="s">
        <v>927</v>
      </c>
      <c r="F35" s="6" t="s">
        <v>897</v>
      </c>
      <c r="G35" s="7">
        <v>1</v>
      </c>
      <c r="H35" s="8">
        <v>8</v>
      </c>
      <c r="I35" s="6" t="s">
        <v>886</v>
      </c>
      <c r="J35" s="1">
        <f>VLOOKUP(B35,[1]惠州德邦!$B$1:$I$922,1,FALSE)</f>
        <v>7793306496</v>
      </c>
      <c r="K35" s="2">
        <f>VLOOKUP(B35,[1]惠州德邦!$B$1:$I$922,7,FALSE)</f>
        <v>8</v>
      </c>
      <c r="L35" s="1" t="str">
        <f t="shared" si="0"/>
        <v>无误</v>
      </c>
    </row>
    <row r="36" s="1" customFormat="1" ht="15.6" customHeight="1" spans="1:12">
      <c r="A36" s="6" t="s">
        <v>878</v>
      </c>
      <c r="B36" s="7">
        <v>7793306497</v>
      </c>
      <c r="C36" s="6" t="s">
        <v>928</v>
      </c>
      <c r="D36" s="6" t="s">
        <v>832</v>
      </c>
      <c r="E36" s="6" t="s">
        <v>929</v>
      </c>
      <c r="F36" s="6" t="s">
        <v>897</v>
      </c>
      <c r="G36" s="7">
        <v>1</v>
      </c>
      <c r="H36" s="8">
        <v>8</v>
      </c>
      <c r="I36" s="6" t="s">
        <v>886</v>
      </c>
      <c r="J36" s="1">
        <f>VLOOKUP(B36,[1]惠州德邦!$B$1:$I$922,1,FALSE)</f>
        <v>7793306497</v>
      </c>
      <c r="K36" s="2">
        <f>VLOOKUP(B36,[1]惠州德邦!$B$1:$I$922,7,FALSE)</f>
        <v>8</v>
      </c>
      <c r="L36" s="1" t="str">
        <f t="shared" si="0"/>
        <v>无误</v>
      </c>
    </row>
    <row r="37" s="1" customFormat="1" ht="15.6" customHeight="1" spans="1:12">
      <c r="A37" s="6" t="s">
        <v>878</v>
      </c>
      <c r="B37" s="7">
        <v>7793306499</v>
      </c>
      <c r="C37" s="6" t="s">
        <v>930</v>
      </c>
      <c r="D37" s="6" t="s">
        <v>832</v>
      </c>
      <c r="E37" s="6" t="s">
        <v>121</v>
      </c>
      <c r="F37" s="6" t="s">
        <v>897</v>
      </c>
      <c r="G37" s="7">
        <v>1</v>
      </c>
      <c r="H37" s="8">
        <v>8</v>
      </c>
      <c r="I37" s="6" t="s">
        <v>882</v>
      </c>
      <c r="J37" s="1">
        <f>VLOOKUP(B37,[1]惠州德邦!$B$1:$I$922,1,FALSE)</f>
        <v>7793306499</v>
      </c>
      <c r="K37" s="2">
        <f>VLOOKUP(B37,[1]惠州德邦!$B$1:$I$922,7,FALSE)</f>
        <v>8</v>
      </c>
      <c r="L37" s="1" t="str">
        <f t="shared" si="0"/>
        <v>无误</v>
      </c>
    </row>
    <row r="38" s="1" customFormat="1" ht="15.6" customHeight="1" spans="1:12">
      <c r="A38" s="6" t="s">
        <v>878</v>
      </c>
      <c r="B38" s="7">
        <v>7793306500</v>
      </c>
      <c r="C38" s="6" t="s">
        <v>931</v>
      </c>
      <c r="D38" s="6" t="s">
        <v>832</v>
      </c>
      <c r="E38" s="6" t="s">
        <v>31</v>
      </c>
      <c r="F38" s="6" t="s">
        <v>897</v>
      </c>
      <c r="G38" s="7">
        <v>1</v>
      </c>
      <c r="H38" s="8">
        <v>8</v>
      </c>
      <c r="I38" s="6" t="s">
        <v>882</v>
      </c>
      <c r="J38" s="1">
        <f>VLOOKUP(B38,[1]惠州德邦!$B$1:$I$922,1,FALSE)</f>
        <v>7793306500</v>
      </c>
      <c r="K38" s="2">
        <f>VLOOKUP(B38,[1]惠州德邦!$B$1:$I$922,7,FALSE)</f>
        <v>8</v>
      </c>
      <c r="L38" s="1" t="str">
        <f t="shared" si="0"/>
        <v>无误</v>
      </c>
    </row>
    <row r="39" s="1" customFormat="1" ht="15.6" customHeight="1" spans="1:12">
      <c r="A39" s="6" t="s">
        <v>878</v>
      </c>
      <c r="B39" s="7">
        <v>7793306495</v>
      </c>
      <c r="C39" s="6" t="s">
        <v>932</v>
      </c>
      <c r="D39" s="6" t="s">
        <v>832</v>
      </c>
      <c r="E39" s="6" t="s">
        <v>933</v>
      </c>
      <c r="F39" s="6" t="s">
        <v>897</v>
      </c>
      <c r="G39" s="7">
        <v>1</v>
      </c>
      <c r="H39" s="8">
        <v>8</v>
      </c>
      <c r="I39" s="6" t="s">
        <v>882</v>
      </c>
      <c r="J39" s="1">
        <f>VLOOKUP(B39,[1]惠州德邦!$B$1:$I$922,1,FALSE)</f>
        <v>7793306495</v>
      </c>
      <c r="K39" s="2">
        <f>VLOOKUP(B39,[1]惠州德邦!$B$1:$I$922,7,FALSE)</f>
        <v>8</v>
      </c>
      <c r="L39" s="1" t="str">
        <f t="shared" si="0"/>
        <v>无误</v>
      </c>
    </row>
    <row r="40" s="1" customFormat="1" ht="15.6" customHeight="1" spans="1:12">
      <c r="A40" s="6" t="s">
        <v>878</v>
      </c>
      <c r="B40" s="7">
        <v>7793306493</v>
      </c>
      <c r="C40" s="6" t="s">
        <v>934</v>
      </c>
      <c r="D40" s="6" t="s">
        <v>832</v>
      </c>
      <c r="E40" s="6" t="s">
        <v>935</v>
      </c>
      <c r="F40" s="6" t="s">
        <v>897</v>
      </c>
      <c r="G40" s="7">
        <v>1</v>
      </c>
      <c r="H40" s="8">
        <v>8</v>
      </c>
      <c r="I40" s="6" t="s">
        <v>886</v>
      </c>
      <c r="J40" s="1">
        <f>VLOOKUP(B40,[1]惠州德邦!$B$1:$I$922,1,FALSE)</f>
        <v>7793306493</v>
      </c>
      <c r="K40" s="2">
        <f>VLOOKUP(B40,[1]惠州德邦!$B$1:$I$922,7,FALSE)</f>
        <v>8</v>
      </c>
      <c r="L40" s="1" t="str">
        <f t="shared" si="0"/>
        <v>无误</v>
      </c>
    </row>
    <row r="41" s="1" customFormat="1" ht="15.6" customHeight="1" spans="1:12">
      <c r="A41" s="6" t="s">
        <v>878</v>
      </c>
      <c r="B41" s="7">
        <v>7793306494</v>
      </c>
      <c r="C41" s="6" t="s">
        <v>936</v>
      </c>
      <c r="D41" s="6" t="s">
        <v>832</v>
      </c>
      <c r="E41" s="6" t="s">
        <v>937</v>
      </c>
      <c r="F41" s="6" t="s">
        <v>897</v>
      </c>
      <c r="G41" s="7">
        <v>1</v>
      </c>
      <c r="H41" s="8">
        <v>8</v>
      </c>
      <c r="I41" s="6" t="s">
        <v>882</v>
      </c>
      <c r="J41" s="1">
        <f>VLOOKUP(B41,[1]惠州德邦!$B$1:$I$922,1,FALSE)</f>
        <v>7793306494</v>
      </c>
      <c r="K41" s="2">
        <f>VLOOKUP(B41,[1]惠州德邦!$B$1:$I$922,7,FALSE)</f>
        <v>8</v>
      </c>
      <c r="L41" s="1" t="str">
        <f t="shared" si="0"/>
        <v>无误</v>
      </c>
    </row>
    <row r="42" s="1" customFormat="1" ht="15.6" customHeight="1" spans="1:12">
      <c r="A42" s="6" t="s">
        <v>878</v>
      </c>
      <c r="B42" s="7">
        <v>7793306502</v>
      </c>
      <c r="C42" s="6" t="s">
        <v>913</v>
      </c>
      <c r="D42" s="6" t="s">
        <v>832</v>
      </c>
      <c r="E42" s="6" t="s">
        <v>938</v>
      </c>
      <c r="F42" s="6" t="s">
        <v>897</v>
      </c>
      <c r="G42" s="7">
        <v>35</v>
      </c>
      <c r="H42" s="8">
        <v>36</v>
      </c>
      <c r="I42" s="6" t="s">
        <v>925</v>
      </c>
      <c r="J42" s="1">
        <f>VLOOKUP(B42,[1]惠州德邦!$B$1:$I$922,1,FALSE)</f>
        <v>7793306502</v>
      </c>
      <c r="K42" s="2">
        <f>VLOOKUP(B42,[1]惠州德邦!$B$1:$I$922,7,FALSE)</f>
        <v>36</v>
      </c>
      <c r="L42" s="1" t="str">
        <f t="shared" si="0"/>
        <v>无误</v>
      </c>
    </row>
    <row r="43" s="1" customFormat="1" ht="15.6" customHeight="1" spans="1:12">
      <c r="A43" s="6" t="s">
        <v>878</v>
      </c>
      <c r="B43" s="7">
        <v>7793306513</v>
      </c>
      <c r="C43" s="6" t="s">
        <v>939</v>
      </c>
      <c r="D43" s="6" t="s">
        <v>832</v>
      </c>
      <c r="E43" s="6" t="s">
        <v>118</v>
      </c>
      <c r="F43" s="6" t="s">
        <v>897</v>
      </c>
      <c r="G43" s="7">
        <v>32</v>
      </c>
      <c r="H43" s="8">
        <v>113</v>
      </c>
      <c r="I43" s="6" t="s">
        <v>882</v>
      </c>
      <c r="J43" s="1">
        <f>VLOOKUP(B43,[1]惠州德邦!$B$1:$I$922,1,FALSE)</f>
        <v>7793306513</v>
      </c>
      <c r="K43" s="2">
        <f>VLOOKUP(B43,[1]惠州德邦!$B$1:$I$922,7,FALSE)</f>
        <v>118.8</v>
      </c>
      <c r="L43" s="1">
        <f t="shared" si="0"/>
        <v>-5.8</v>
      </c>
    </row>
    <row r="44" s="1" customFormat="1" ht="15.6" customHeight="1" spans="1:12">
      <c r="A44" s="6" t="s">
        <v>878</v>
      </c>
      <c r="B44" s="7">
        <v>7793306487</v>
      </c>
      <c r="C44" s="6" t="s">
        <v>940</v>
      </c>
      <c r="D44" s="6" t="s">
        <v>832</v>
      </c>
      <c r="E44" s="6" t="s">
        <v>115</v>
      </c>
      <c r="F44" s="6" t="s">
        <v>897</v>
      </c>
      <c r="G44" s="7">
        <v>35</v>
      </c>
      <c r="H44" s="8">
        <v>94</v>
      </c>
      <c r="I44" s="6" t="s">
        <v>882</v>
      </c>
      <c r="J44" s="1">
        <f>VLOOKUP(B44,[1]惠州德邦!$B$1:$I$922,1,FALSE)</f>
        <v>7793306487</v>
      </c>
      <c r="K44" s="2">
        <f>VLOOKUP(B44,[1]惠州德邦!$B$1:$I$922,7,FALSE)</f>
        <v>90.6</v>
      </c>
      <c r="L44" s="1">
        <f t="shared" si="0"/>
        <v>3.40000000000001</v>
      </c>
    </row>
    <row r="45" s="1" customFormat="1" ht="15.6" customHeight="1" spans="1:12">
      <c r="A45" s="6" t="s">
        <v>878</v>
      </c>
      <c r="B45" s="7">
        <v>7793306488</v>
      </c>
      <c r="C45" s="6" t="s">
        <v>902</v>
      </c>
      <c r="D45" s="6" t="s">
        <v>832</v>
      </c>
      <c r="E45" s="6" t="s">
        <v>597</v>
      </c>
      <c r="F45" s="6" t="s">
        <v>897</v>
      </c>
      <c r="G45" s="7">
        <v>35</v>
      </c>
      <c r="H45" s="8">
        <v>86</v>
      </c>
      <c r="I45" s="6" t="s">
        <v>882</v>
      </c>
      <c r="J45" s="1">
        <f>VLOOKUP(B45,[1]惠州德邦!$B$1:$I$922,1,FALSE)</f>
        <v>7793306488</v>
      </c>
      <c r="K45" s="2">
        <f>VLOOKUP(B45,[1]惠州德邦!$B$1:$I$922,7,FALSE)</f>
        <v>86.4</v>
      </c>
      <c r="L45" s="1">
        <f t="shared" si="0"/>
        <v>-0.400000000000006</v>
      </c>
    </row>
    <row r="46" s="1" customFormat="1" ht="15.6" customHeight="1" spans="1:12">
      <c r="A46" s="6" t="s">
        <v>878</v>
      </c>
      <c r="B46" s="7">
        <v>7793306484</v>
      </c>
      <c r="C46" s="6" t="s">
        <v>941</v>
      </c>
      <c r="D46" s="6" t="s">
        <v>832</v>
      </c>
      <c r="E46" s="6" t="s">
        <v>109</v>
      </c>
      <c r="F46" s="6" t="s">
        <v>897</v>
      </c>
      <c r="G46" s="7">
        <v>17</v>
      </c>
      <c r="H46" s="8">
        <v>51</v>
      </c>
      <c r="I46" s="6" t="s">
        <v>882</v>
      </c>
      <c r="J46" s="1">
        <f>VLOOKUP(B46,[1]惠州德邦!$B$1:$I$922,1,FALSE)</f>
        <v>7793306484</v>
      </c>
      <c r="K46" s="2">
        <f>VLOOKUP(B46,[1]惠州德邦!$B$1:$I$922,7,FALSE)</f>
        <v>51.2</v>
      </c>
      <c r="L46" s="1">
        <f t="shared" si="0"/>
        <v>-0.200000000000003</v>
      </c>
    </row>
    <row r="47" s="1" customFormat="1" ht="15.6" customHeight="1" spans="1:12">
      <c r="A47" s="6" t="s">
        <v>925</v>
      </c>
      <c r="B47" s="7">
        <v>8342953053</v>
      </c>
      <c r="C47" s="6" t="s">
        <v>890</v>
      </c>
      <c r="D47" s="6" t="s">
        <v>880</v>
      </c>
      <c r="E47" s="6" t="s">
        <v>18</v>
      </c>
      <c r="F47" s="6" t="s">
        <v>942</v>
      </c>
      <c r="G47" s="7">
        <v>30</v>
      </c>
      <c r="H47" s="8">
        <v>86</v>
      </c>
      <c r="I47" s="6" t="s">
        <v>886</v>
      </c>
      <c r="J47" s="1">
        <f>VLOOKUP(B47,[1]惠州德邦!$B$1:$I$922,1,FALSE)</f>
        <v>8342953053</v>
      </c>
      <c r="K47" s="2">
        <f>VLOOKUP(B47,[1]惠州德邦!$B$1:$I$922,7,FALSE)</f>
        <v>99.8</v>
      </c>
      <c r="L47" s="1">
        <f t="shared" si="0"/>
        <v>-13.8</v>
      </c>
    </row>
    <row r="48" s="1" customFormat="1" ht="15.6" customHeight="1" spans="1:12">
      <c r="A48" s="6" t="s">
        <v>925</v>
      </c>
      <c r="B48" s="7">
        <v>8343027641</v>
      </c>
      <c r="C48" s="6" t="s">
        <v>943</v>
      </c>
      <c r="D48" s="6" t="s">
        <v>880</v>
      </c>
      <c r="E48" s="6" t="s">
        <v>16</v>
      </c>
      <c r="F48" s="6" t="s">
        <v>942</v>
      </c>
      <c r="G48" s="7">
        <v>30</v>
      </c>
      <c r="H48" s="8">
        <v>86</v>
      </c>
      <c r="I48" s="6" t="s">
        <v>882</v>
      </c>
      <c r="J48" s="1">
        <f>VLOOKUP(B48,[1]惠州德邦!$B$1:$I$922,1,FALSE)</f>
        <v>8343027641</v>
      </c>
      <c r="K48" s="2">
        <f>VLOOKUP(B48,[1]惠州德邦!$B$1:$I$922,7,FALSE)</f>
        <v>99.8</v>
      </c>
      <c r="L48" s="1">
        <f t="shared" si="0"/>
        <v>-13.8</v>
      </c>
    </row>
    <row r="49" s="1" customFormat="1" ht="15.6" customHeight="1" spans="1:12">
      <c r="A49" s="6" t="s">
        <v>925</v>
      </c>
      <c r="B49" s="7">
        <v>8342951919</v>
      </c>
      <c r="C49" s="6" t="s">
        <v>944</v>
      </c>
      <c r="D49" s="6" t="s">
        <v>880</v>
      </c>
      <c r="E49" s="6" t="s">
        <v>20</v>
      </c>
      <c r="F49" s="6" t="s">
        <v>945</v>
      </c>
      <c r="G49" s="7">
        <v>30</v>
      </c>
      <c r="H49" s="8">
        <v>35</v>
      </c>
      <c r="I49" s="6" t="s">
        <v>893</v>
      </c>
      <c r="J49" s="1">
        <f>VLOOKUP(B49,[1]惠州德邦!$B$1:$I$922,1,FALSE)</f>
        <v>8342951919</v>
      </c>
      <c r="K49" s="2">
        <f>VLOOKUP(B49,[1]惠州德邦!$B$1:$I$922,7,FALSE)</f>
        <v>40</v>
      </c>
      <c r="L49" s="1">
        <f t="shared" si="0"/>
        <v>-5</v>
      </c>
    </row>
    <row r="50" s="1" customFormat="1" ht="15.6" customHeight="1" spans="1:12">
      <c r="A50" s="6" t="s">
        <v>925</v>
      </c>
      <c r="B50" s="7">
        <v>7793304676</v>
      </c>
      <c r="C50" s="6" t="s">
        <v>906</v>
      </c>
      <c r="D50" s="6" t="s">
        <v>817</v>
      </c>
      <c r="E50" s="6" t="s">
        <v>730</v>
      </c>
      <c r="F50" s="6" t="s">
        <v>897</v>
      </c>
      <c r="G50" s="7">
        <v>1</v>
      </c>
      <c r="H50" s="8">
        <v>8</v>
      </c>
      <c r="I50" s="6" t="s">
        <v>946</v>
      </c>
      <c r="J50" s="1">
        <f>VLOOKUP(B50,[1]惠州德邦!$B$1:$I$922,1,FALSE)</f>
        <v>7793304676</v>
      </c>
      <c r="K50" s="2">
        <f>VLOOKUP(B50,[1]惠州德邦!$B$1:$I$922,7,FALSE)</f>
        <v>8</v>
      </c>
      <c r="L50" s="1" t="str">
        <f t="shared" si="0"/>
        <v>无误</v>
      </c>
    </row>
    <row r="51" s="1" customFormat="1" ht="15.6" customHeight="1" spans="1:12">
      <c r="A51" s="6" t="s">
        <v>925</v>
      </c>
      <c r="B51" s="7">
        <v>8343984438</v>
      </c>
      <c r="C51" s="6" t="s">
        <v>947</v>
      </c>
      <c r="D51" s="6" t="s">
        <v>880</v>
      </c>
      <c r="E51" s="6" t="s">
        <v>81</v>
      </c>
      <c r="F51" s="6" t="s">
        <v>948</v>
      </c>
      <c r="G51" s="7">
        <v>36</v>
      </c>
      <c r="H51" s="8">
        <v>112</v>
      </c>
      <c r="I51" s="6" t="s">
        <v>949</v>
      </c>
      <c r="J51" s="1">
        <f>VLOOKUP(B51,[1]惠州德邦!$B$1:$I$922,1,FALSE)</f>
        <v>8343984438</v>
      </c>
      <c r="K51" s="2">
        <f>VLOOKUP(B51,[1]惠州德邦!$B$1:$I$922,7,FALSE)</f>
        <v>112.2</v>
      </c>
      <c r="L51" s="1">
        <f t="shared" si="0"/>
        <v>-0.200000000000003</v>
      </c>
    </row>
    <row r="52" s="1" customFormat="1" ht="15.6" customHeight="1" spans="1:12">
      <c r="A52" s="6" t="s">
        <v>925</v>
      </c>
      <c r="B52" s="7">
        <v>8343984204</v>
      </c>
      <c r="C52" s="6" t="s">
        <v>950</v>
      </c>
      <c r="D52" s="6" t="s">
        <v>880</v>
      </c>
      <c r="E52" s="6" t="s">
        <v>83</v>
      </c>
      <c r="F52" s="6" t="s">
        <v>948</v>
      </c>
      <c r="G52" s="7">
        <v>36</v>
      </c>
      <c r="H52" s="8">
        <v>95</v>
      </c>
      <c r="I52" s="6" t="s">
        <v>893</v>
      </c>
      <c r="J52" s="1">
        <f>VLOOKUP(B52,[1]惠州德邦!$B$1:$I$922,1,FALSE)</f>
        <v>8343984204</v>
      </c>
      <c r="K52" s="2">
        <f>VLOOKUP(B52,[1]惠州德邦!$B$1:$I$922,7,FALSE)</f>
        <v>95.4</v>
      </c>
      <c r="L52" s="1">
        <f t="shared" si="0"/>
        <v>-0.400000000000006</v>
      </c>
    </row>
    <row r="53" s="1" customFormat="1" ht="15.6" customHeight="1" spans="1:12">
      <c r="A53" s="6" t="s">
        <v>925</v>
      </c>
      <c r="B53" s="7">
        <v>7793304672</v>
      </c>
      <c r="C53" s="6" t="s">
        <v>943</v>
      </c>
      <c r="D53" s="6" t="s">
        <v>817</v>
      </c>
      <c r="E53" s="6" t="s">
        <v>16</v>
      </c>
      <c r="F53" s="6" t="s">
        <v>951</v>
      </c>
      <c r="G53" s="7">
        <v>1</v>
      </c>
      <c r="H53" s="8">
        <v>8</v>
      </c>
      <c r="I53" s="6" t="s">
        <v>882</v>
      </c>
      <c r="J53" s="1">
        <f>VLOOKUP(B53,[1]惠州德邦!$B$1:$I$922,1,FALSE)</f>
        <v>7793304672</v>
      </c>
      <c r="K53" s="2">
        <f>VLOOKUP(B53,[1]惠州德邦!$B$1:$I$922,7,FALSE)</f>
        <v>8</v>
      </c>
      <c r="L53" s="1" t="str">
        <f t="shared" si="0"/>
        <v>无误</v>
      </c>
    </row>
    <row r="54" s="1" customFormat="1" ht="15.6" customHeight="1" spans="1:12">
      <c r="A54" s="6" t="s">
        <v>925</v>
      </c>
      <c r="B54" s="7">
        <v>8344145387</v>
      </c>
      <c r="C54" s="6" t="s">
        <v>952</v>
      </c>
      <c r="D54" s="6" t="s">
        <v>880</v>
      </c>
      <c r="E54" s="6" t="s">
        <v>88</v>
      </c>
      <c r="F54" s="6" t="s">
        <v>953</v>
      </c>
      <c r="G54" s="7">
        <v>31</v>
      </c>
      <c r="H54" s="8">
        <v>87</v>
      </c>
      <c r="I54" s="6" t="s">
        <v>893</v>
      </c>
      <c r="J54" s="1">
        <f>VLOOKUP(B54,[1]惠州德邦!$B$1:$I$922,1,FALSE)</f>
        <v>8344145387</v>
      </c>
      <c r="K54" s="2">
        <f>VLOOKUP(B54,[1]惠州德邦!$B$1:$I$922,7,FALSE)</f>
        <v>87</v>
      </c>
      <c r="L54" s="1" t="str">
        <f t="shared" si="0"/>
        <v>无误</v>
      </c>
    </row>
    <row r="55" s="1" customFormat="1" ht="15.6" customHeight="1" spans="1:12">
      <c r="A55" s="6" t="s">
        <v>925</v>
      </c>
      <c r="B55" s="7">
        <v>7793304674</v>
      </c>
      <c r="C55" s="6" t="s">
        <v>954</v>
      </c>
      <c r="D55" s="6" t="s">
        <v>817</v>
      </c>
      <c r="E55" s="6" t="s">
        <v>731</v>
      </c>
      <c r="F55" s="6" t="s">
        <v>897</v>
      </c>
      <c r="G55" s="7">
        <v>1</v>
      </c>
      <c r="H55" s="8">
        <v>6</v>
      </c>
      <c r="I55" s="6" t="s">
        <v>886</v>
      </c>
      <c r="J55" s="1">
        <f>VLOOKUP(B55,[1]惠州德邦!$B$1:$I$922,1,FALSE)</f>
        <v>7793304674</v>
      </c>
      <c r="K55" s="2">
        <f>VLOOKUP(B55,[1]惠州德邦!$B$1:$I$922,7,FALSE)</f>
        <v>8</v>
      </c>
      <c r="L55" s="1">
        <f t="shared" si="0"/>
        <v>-2</v>
      </c>
    </row>
    <row r="56" s="1" customFormat="1" ht="15.6" customHeight="1" spans="1:12">
      <c r="A56" s="6" t="s">
        <v>925</v>
      </c>
      <c r="B56" s="7">
        <v>8343984163</v>
      </c>
      <c r="C56" s="6" t="s">
        <v>898</v>
      </c>
      <c r="D56" s="6" t="s">
        <v>880</v>
      </c>
      <c r="E56" s="6" t="s">
        <v>79</v>
      </c>
      <c r="F56" s="6" t="s">
        <v>955</v>
      </c>
      <c r="G56" s="7">
        <v>35</v>
      </c>
      <c r="H56" s="8">
        <v>91</v>
      </c>
      <c r="I56" s="6" t="s">
        <v>882</v>
      </c>
      <c r="J56" s="1">
        <f>VLOOKUP(B56,[1]惠州德邦!$B$1:$I$922,1,FALSE)</f>
        <v>8343984163</v>
      </c>
      <c r="K56" s="2">
        <f>VLOOKUP(B56,[1]惠州德邦!$B$1:$I$922,7,FALSE)</f>
        <v>90.6</v>
      </c>
      <c r="L56" s="1">
        <f t="shared" si="0"/>
        <v>0.400000000000006</v>
      </c>
    </row>
    <row r="57" s="1" customFormat="1" ht="15.6" customHeight="1" spans="1:12">
      <c r="A57" s="6" t="s">
        <v>925</v>
      </c>
      <c r="B57" s="7">
        <v>8343983632</v>
      </c>
      <c r="C57" s="6" t="s">
        <v>902</v>
      </c>
      <c r="D57" s="6" t="s">
        <v>880</v>
      </c>
      <c r="E57" s="6" t="s">
        <v>77</v>
      </c>
      <c r="F57" s="6" t="s">
        <v>956</v>
      </c>
      <c r="G57" s="7">
        <v>35</v>
      </c>
      <c r="H57" s="8">
        <v>86</v>
      </c>
      <c r="I57" s="6" t="s">
        <v>946</v>
      </c>
      <c r="J57" s="1">
        <f>VLOOKUP(B57,[1]惠州德邦!$B$1:$I$922,1,FALSE)</f>
        <v>8343983632</v>
      </c>
      <c r="K57" s="2">
        <f>VLOOKUP(B57,[1]惠州德邦!$B$1:$I$922,7,FALSE)</f>
        <v>86.4</v>
      </c>
      <c r="L57" s="1">
        <f t="shared" si="0"/>
        <v>-0.400000000000006</v>
      </c>
    </row>
    <row r="58" s="1" customFormat="1" ht="15.6" customHeight="1" spans="1:12">
      <c r="A58" s="6" t="s">
        <v>925</v>
      </c>
      <c r="B58" s="7">
        <v>8343983396</v>
      </c>
      <c r="C58" s="6" t="s">
        <v>902</v>
      </c>
      <c r="D58" s="6" t="s">
        <v>880</v>
      </c>
      <c r="E58" s="6" t="s">
        <v>80</v>
      </c>
      <c r="F58" s="6" t="s">
        <v>957</v>
      </c>
      <c r="G58" s="7">
        <v>35</v>
      </c>
      <c r="H58" s="8">
        <v>86</v>
      </c>
      <c r="I58" s="6" t="s">
        <v>882</v>
      </c>
      <c r="J58" s="1">
        <f>VLOOKUP(B58,[1]惠州德邦!$B$1:$I$922,1,FALSE)</f>
        <v>8343983396</v>
      </c>
      <c r="K58" s="2">
        <f>VLOOKUP(B58,[1]惠州德邦!$B$1:$I$922,7,FALSE)</f>
        <v>86.4</v>
      </c>
      <c r="L58" s="1">
        <f t="shared" si="0"/>
        <v>-0.400000000000006</v>
      </c>
    </row>
    <row r="59" s="1" customFormat="1" ht="15.6" customHeight="1" spans="1:12">
      <c r="A59" s="6" t="s">
        <v>925</v>
      </c>
      <c r="B59" s="7">
        <v>7793304675</v>
      </c>
      <c r="C59" s="6" t="s">
        <v>898</v>
      </c>
      <c r="D59" s="6" t="s">
        <v>817</v>
      </c>
      <c r="E59" s="6" t="s">
        <v>113</v>
      </c>
      <c r="F59" s="6" t="s">
        <v>897</v>
      </c>
      <c r="G59" s="7">
        <v>1</v>
      </c>
      <c r="H59" s="8">
        <v>8</v>
      </c>
      <c r="I59" s="6" t="s">
        <v>882</v>
      </c>
      <c r="J59" s="1">
        <f>VLOOKUP(B59,[1]惠州德邦!$B$1:$I$922,1,FALSE)</f>
        <v>7793304675</v>
      </c>
      <c r="K59" s="2">
        <f>VLOOKUP(B59,[1]惠州德邦!$B$1:$I$922,7,FALSE)</f>
        <v>8</v>
      </c>
      <c r="L59" s="1" t="str">
        <f t="shared" si="0"/>
        <v>无误</v>
      </c>
    </row>
    <row r="60" s="1" customFormat="1" ht="15.6" customHeight="1" spans="1:12">
      <c r="A60" s="6" t="s">
        <v>925</v>
      </c>
      <c r="B60" s="7">
        <v>8344145981</v>
      </c>
      <c r="C60" s="6" t="s">
        <v>958</v>
      </c>
      <c r="D60" s="6" t="s">
        <v>880</v>
      </c>
      <c r="E60" s="6" t="s">
        <v>50</v>
      </c>
      <c r="F60" s="6" t="s">
        <v>959</v>
      </c>
      <c r="G60" s="7">
        <v>1</v>
      </c>
      <c r="H60" s="8">
        <v>8</v>
      </c>
      <c r="I60" s="6" t="s">
        <v>882</v>
      </c>
      <c r="J60" s="1">
        <f>VLOOKUP(B60,[1]惠州德邦!$B$1:$I$922,1,FALSE)</f>
        <v>8344145981</v>
      </c>
      <c r="K60" s="2">
        <f>VLOOKUP(B60,[1]惠州德邦!$B$1:$I$922,7,FALSE)</f>
        <v>8</v>
      </c>
      <c r="L60" s="1" t="str">
        <f t="shared" si="0"/>
        <v>无误</v>
      </c>
    </row>
    <row r="61" s="1" customFormat="1" ht="15.6" customHeight="1" spans="1:12">
      <c r="A61" s="6" t="s">
        <v>925</v>
      </c>
      <c r="B61" s="7">
        <v>8344147413</v>
      </c>
      <c r="C61" s="6" t="s">
        <v>919</v>
      </c>
      <c r="D61" s="6" t="s">
        <v>880</v>
      </c>
      <c r="E61" s="6" t="s">
        <v>46</v>
      </c>
      <c r="F61" s="6" t="s">
        <v>959</v>
      </c>
      <c r="G61" s="7">
        <v>1</v>
      </c>
      <c r="H61" s="8">
        <v>8</v>
      </c>
      <c r="I61" s="6" t="s">
        <v>882</v>
      </c>
      <c r="J61" s="1">
        <f>VLOOKUP(B61,[1]惠州德邦!$B$1:$I$922,1,FALSE)</f>
        <v>8344147413</v>
      </c>
      <c r="K61" s="2">
        <f>VLOOKUP(B61,[1]惠州德邦!$B$1:$I$922,7,FALSE)</f>
        <v>8</v>
      </c>
      <c r="L61" s="1" t="str">
        <f t="shared" si="0"/>
        <v>无误</v>
      </c>
    </row>
    <row r="62" s="1" customFormat="1" ht="15.6" customHeight="1" spans="1:12">
      <c r="A62" s="6" t="s">
        <v>925</v>
      </c>
      <c r="B62" s="7">
        <v>8344149071</v>
      </c>
      <c r="C62" s="6" t="s">
        <v>919</v>
      </c>
      <c r="D62" s="6" t="s">
        <v>880</v>
      </c>
      <c r="E62" s="6" t="s">
        <v>49</v>
      </c>
      <c r="F62" s="6" t="s">
        <v>959</v>
      </c>
      <c r="G62" s="7">
        <v>1</v>
      </c>
      <c r="H62" s="8">
        <v>8</v>
      </c>
      <c r="I62" s="6" t="s">
        <v>882</v>
      </c>
      <c r="J62" s="1">
        <f>VLOOKUP(B62,[1]惠州德邦!$B$1:$I$922,1,FALSE)</f>
        <v>8344149071</v>
      </c>
      <c r="K62" s="2">
        <f>VLOOKUP(B62,[1]惠州德邦!$B$1:$I$922,7,FALSE)</f>
        <v>8</v>
      </c>
      <c r="L62" s="1" t="str">
        <f t="shared" si="0"/>
        <v>无误</v>
      </c>
    </row>
    <row r="63" s="1" customFormat="1" ht="15.6" customHeight="1" spans="1:12">
      <c r="A63" s="6" t="s">
        <v>925</v>
      </c>
      <c r="B63" s="7">
        <v>8344146714</v>
      </c>
      <c r="C63" s="6" t="s">
        <v>958</v>
      </c>
      <c r="D63" s="6" t="s">
        <v>880</v>
      </c>
      <c r="E63" s="6" t="s">
        <v>44</v>
      </c>
      <c r="F63" s="6" t="s">
        <v>959</v>
      </c>
      <c r="G63" s="7">
        <v>1</v>
      </c>
      <c r="H63" s="8">
        <v>8</v>
      </c>
      <c r="I63" s="6" t="s">
        <v>882</v>
      </c>
      <c r="J63" s="1">
        <f>VLOOKUP(B63,[1]惠州德邦!$B$1:$I$922,1,FALSE)</f>
        <v>8344146714</v>
      </c>
      <c r="K63" s="2">
        <f>VLOOKUP(B63,[1]惠州德邦!$B$1:$I$922,7,FALSE)</f>
        <v>8</v>
      </c>
      <c r="L63" s="1" t="str">
        <f t="shared" si="0"/>
        <v>无误</v>
      </c>
    </row>
    <row r="64" s="1" customFormat="1" ht="15.6" customHeight="1" spans="1:12">
      <c r="A64" s="6" t="s">
        <v>925</v>
      </c>
      <c r="B64" s="7">
        <v>8343983744</v>
      </c>
      <c r="C64" s="6" t="s">
        <v>960</v>
      </c>
      <c r="D64" s="6" t="s">
        <v>880</v>
      </c>
      <c r="E64" s="6" t="s">
        <v>74</v>
      </c>
      <c r="F64" s="6" t="s">
        <v>961</v>
      </c>
      <c r="G64" s="7">
        <v>14</v>
      </c>
      <c r="H64" s="8">
        <v>43</v>
      </c>
      <c r="I64" s="6" t="s">
        <v>882</v>
      </c>
      <c r="J64" s="1">
        <f>VLOOKUP(B64,[1]惠州德邦!$B$1:$I$922,1,FALSE)</f>
        <v>8343983744</v>
      </c>
      <c r="K64" s="2">
        <f>VLOOKUP(B64,[1]惠州德邦!$B$1:$I$922,7,FALSE)</f>
        <v>43.1</v>
      </c>
      <c r="L64" s="1">
        <f t="shared" si="0"/>
        <v>-0.100000000000001</v>
      </c>
    </row>
    <row r="65" s="1" customFormat="1" ht="15.6" customHeight="1" spans="1:12">
      <c r="A65" s="6" t="s">
        <v>925</v>
      </c>
      <c r="B65" s="7">
        <v>8344166779</v>
      </c>
      <c r="C65" s="6" t="s">
        <v>950</v>
      </c>
      <c r="D65" s="6" t="s">
        <v>880</v>
      </c>
      <c r="E65" s="6" t="s">
        <v>83</v>
      </c>
      <c r="F65" s="6" t="s">
        <v>85</v>
      </c>
      <c r="G65" s="7">
        <v>5.5</v>
      </c>
      <c r="H65" s="8">
        <v>22</v>
      </c>
      <c r="I65" s="6" t="s">
        <v>893</v>
      </c>
      <c r="J65" s="1">
        <f>VLOOKUP(B65,[1]惠州德邦!$B$1:$I$922,1,FALSE)</f>
        <v>8344166779</v>
      </c>
      <c r="K65" s="2">
        <f>VLOOKUP(B65,[1]惠州德邦!$B$1:$I$922,7,FALSE)</f>
        <v>10.7</v>
      </c>
      <c r="L65" s="1">
        <f t="shared" si="0"/>
        <v>11.3</v>
      </c>
    </row>
    <row r="66" s="1" customFormat="1" ht="15.6" customHeight="1" spans="1:12">
      <c r="A66" s="6" t="s">
        <v>925</v>
      </c>
      <c r="B66" s="7">
        <v>8344197033</v>
      </c>
      <c r="C66" s="6" t="s">
        <v>962</v>
      </c>
      <c r="D66" s="6" t="s">
        <v>880</v>
      </c>
      <c r="E66" s="6" t="s">
        <v>91</v>
      </c>
      <c r="F66" s="6" t="s">
        <v>963</v>
      </c>
      <c r="G66" s="7">
        <v>16</v>
      </c>
      <c r="H66" s="8">
        <v>49</v>
      </c>
      <c r="I66" s="6" t="s">
        <v>882</v>
      </c>
      <c r="J66" s="1">
        <f>VLOOKUP(B66,[1]惠州德邦!$B$1:$I$922,1,FALSE)</f>
        <v>8344197033</v>
      </c>
      <c r="K66" s="2">
        <f>VLOOKUP(B66,[1]惠州德邦!$B$1:$I$922,7,FALSE)</f>
        <v>48.5</v>
      </c>
      <c r="L66" s="1">
        <f t="shared" si="0"/>
        <v>0.5</v>
      </c>
    </row>
    <row r="67" s="1" customFormat="1" ht="15.6" customHeight="1" spans="1:12">
      <c r="A67" s="6" t="s">
        <v>925</v>
      </c>
      <c r="B67" s="7">
        <v>8344201410</v>
      </c>
      <c r="C67" s="6" t="s">
        <v>964</v>
      </c>
      <c r="D67" s="6" t="s">
        <v>880</v>
      </c>
      <c r="E67" s="6" t="s">
        <v>86</v>
      </c>
      <c r="F67" s="6" t="s">
        <v>965</v>
      </c>
      <c r="G67" s="7">
        <v>35</v>
      </c>
      <c r="H67" s="8">
        <v>76</v>
      </c>
      <c r="I67" s="6" t="s">
        <v>882</v>
      </c>
      <c r="J67" s="1">
        <f>VLOOKUP(B67,[1]惠州德邦!$B$1:$I$922,1,FALSE)</f>
        <v>8344201410</v>
      </c>
      <c r="K67" s="2">
        <f>VLOOKUP(B67,[1]惠州德邦!$B$1:$I$922,7,FALSE)</f>
        <v>76.2</v>
      </c>
      <c r="L67" s="1">
        <f t="shared" ref="L67:L130" si="1">IFERROR(IF(K67=H67,"无误",H67-K67),H67)</f>
        <v>-0.200000000000003</v>
      </c>
    </row>
    <row r="68" s="1" customFormat="1" ht="15.6" customHeight="1" spans="1:12">
      <c r="A68" s="6" t="s">
        <v>925</v>
      </c>
      <c r="B68" s="7">
        <v>8344093345</v>
      </c>
      <c r="C68" s="6" t="s">
        <v>966</v>
      </c>
      <c r="D68" s="6" t="s">
        <v>880</v>
      </c>
      <c r="E68" s="6" t="s">
        <v>93</v>
      </c>
      <c r="F68" s="6" t="s">
        <v>967</v>
      </c>
      <c r="G68" s="7">
        <v>70</v>
      </c>
      <c r="H68" s="8">
        <v>118</v>
      </c>
      <c r="I68" s="6" t="s">
        <v>882</v>
      </c>
      <c r="J68" s="1" t="e">
        <f>VLOOKUP(B68,[1]惠州德邦!$B$1:$I$922,1,FALSE)</f>
        <v>#N/A</v>
      </c>
      <c r="K68" s="2" t="e">
        <f>VLOOKUP(B68,[1]惠州德邦!$B$1:$I$922,7,FALSE)</f>
        <v>#N/A</v>
      </c>
      <c r="L68" s="1">
        <f t="shared" si="1"/>
        <v>118</v>
      </c>
    </row>
    <row r="69" s="1" customFormat="1" ht="15.6" customHeight="1" spans="1:12">
      <c r="A69" s="6" t="s">
        <v>886</v>
      </c>
      <c r="B69" s="7">
        <v>8344276282</v>
      </c>
      <c r="C69" s="6" t="s">
        <v>968</v>
      </c>
      <c r="D69" s="6" t="s">
        <v>880</v>
      </c>
      <c r="E69" s="6" t="s">
        <v>64</v>
      </c>
      <c r="F69" s="6" t="s">
        <v>969</v>
      </c>
      <c r="G69" s="7">
        <v>35</v>
      </c>
      <c r="H69" s="8">
        <v>94</v>
      </c>
      <c r="I69" s="6" t="s">
        <v>946</v>
      </c>
      <c r="J69" s="1">
        <f>VLOOKUP(B69,[1]惠州德邦!$B$1:$I$922,1,FALSE)</f>
        <v>8344276282</v>
      </c>
      <c r="K69" s="2">
        <f>VLOOKUP(B69,[1]惠州德邦!$B$1:$I$922,7,FALSE)</f>
        <v>94.2</v>
      </c>
      <c r="L69" s="1">
        <f t="shared" si="1"/>
        <v>-0.200000000000003</v>
      </c>
    </row>
    <row r="70" s="1" customFormat="1" ht="15.6" customHeight="1" spans="1:12">
      <c r="A70" s="6" t="s">
        <v>886</v>
      </c>
      <c r="B70" s="7">
        <v>8344276296</v>
      </c>
      <c r="C70" s="6" t="s">
        <v>902</v>
      </c>
      <c r="D70" s="6" t="s">
        <v>880</v>
      </c>
      <c r="E70" s="6" t="s">
        <v>57</v>
      </c>
      <c r="F70" s="6" t="s">
        <v>970</v>
      </c>
      <c r="G70" s="7">
        <v>35</v>
      </c>
      <c r="H70" s="8">
        <v>86</v>
      </c>
      <c r="I70" s="6" t="s">
        <v>946</v>
      </c>
      <c r="J70" s="1">
        <f>VLOOKUP(B70,[1]惠州德邦!$B$1:$I$922,1,FALSE)</f>
        <v>8344276296</v>
      </c>
      <c r="K70" s="2">
        <f>VLOOKUP(B70,[1]惠州德邦!$B$1:$I$922,7,FALSE)</f>
        <v>86.4</v>
      </c>
      <c r="L70" s="1">
        <f t="shared" si="1"/>
        <v>-0.400000000000006</v>
      </c>
    </row>
    <row r="71" s="1" customFormat="1" ht="15.6" customHeight="1" spans="1:12">
      <c r="A71" s="6" t="s">
        <v>886</v>
      </c>
      <c r="B71" s="7">
        <v>8344276233</v>
      </c>
      <c r="C71" s="6" t="s">
        <v>971</v>
      </c>
      <c r="D71" s="6" t="s">
        <v>880</v>
      </c>
      <c r="E71" s="6" t="s">
        <v>53</v>
      </c>
      <c r="F71" s="6" t="s">
        <v>972</v>
      </c>
      <c r="G71" s="7">
        <v>35</v>
      </c>
      <c r="H71" s="8">
        <v>91</v>
      </c>
      <c r="I71" s="6" t="s">
        <v>893</v>
      </c>
      <c r="J71" s="1">
        <f>VLOOKUP(B71,[1]惠州德邦!$B$1:$I$922,1,FALSE)</f>
        <v>8344276233</v>
      </c>
      <c r="K71" s="2">
        <f>VLOOKUP(B71,[1]惠州德邦!$B$1:$I$922,7,FALSE)</f>
        <v>90.6</v>
      </c>
      <c r="L71" s="1">
        <f t="shared" si="1"/>
        <v>0.400000000000006</v>
      </c>
    </row>
    <row r="72" s="1" customFormat="1" ht="15.6" customHeight="1" spans="1:12">
      <c r="A72" s="6" t="s">
        <v>886</v>
      </c>
      <c r="B72" s="7">
        <v>8344148594</v>
      </c>
      <c r="C72" s="6" t="s">
        <v>973</v>
      </c>
      <c r="D72" s="6" t="s">
        <v>880</v>
      </c>
      <c r="E72" s="6" t="s">
        <v>60</v>
      </c>
      <c r="F72" s="6" t="s">
        <v>974</v>
      </c>
      <c r="G72" s="7">
        <v>14</v>
      </c>
      <c r="H72" s="8">
        <v>43</v>
      </c>
      <c r="I72" s="6" t="s">
        <v>946</v>
      </c>
      <c r="J72" s="1">
        <f>VLOOKUP(B72,[1]惠州德邦!$B$1:$I$922,1,FALSE)</f>
        <v>8344148594</v>
      </c>
      <c r="K72" s="2">
        <f>VLOOKUP(B72,[1]惠州德邦!$B$1:$I$922,7,FALSE)</f>
        <v>43.1</v>
      </c>
      <c r="L72" s="1">
        <f t="shared" si="1"/>
        <v>-0.100000000000001</v>
      </c>
    </row>
    <row r="73" s="1" customFormat="1" ht="15.6" customHeight="1" spans="1:12">
      <c r="A73" s="6" t="s">
        <v>886</v>
      </c>
      <c r="B73" s="7">
        <v>8344148161</v>
      </c>
      <c r="C73" s="6" t="s">
        <v>975</v>
      </c>
      <c r="D73" s="6" t="s">
        <v>880</v>
      </c>
      <c r="E73" s="6" t="s">
        <v>58</v>
      </c>
      <c r="F73" s="6" t="s">
        <v>976</v>
      </c>
      <c r="G73" s="7">
        <v>14</v>
      </c>
      <c r="H73" s="8">
        <v>43</v>
      </c>
      <c r="I73" s="6" t="s">
        <v>893</v>
      </c>
      <c r="J73" s="1">
        <f>VLOOKUP(B73,[1]惠州德邦!$B$1:$I$922,1,FALSE)</f>
        <v>8344148161</v>
      </c>
      <c r="K73" s="2">
        <f>VLOOKUP(B73,[1]惠州德邦!$B$1:$I$922,7,FALSE)</f>
        <v>43.1</v>
      </c>
      <c r="L73" s="1">
        <f t="shared" si="1"/>
        <v>-0.100000000000001</v>
      </c>
    </row>
    <row r="74" s="1" customFormat="1" ht="15.6" customHeight="1" spans="1:12">
      <c r="A74" s="6" t="s">
        <v>886</v>
      </c>
      <c r="B74" s="7">
        <v>8343983032</v>
      </c>
      <c r="C74" s="6" t="s">
        <v>977</v>
      </c>
      <c r="D74" s="6" t="s">
        <v>880</v>
      </c>
      <c r="E74" s="6" t="s">
        <v>107</v>
      </c>
      <c r="F74" s="6" t="s">
        <v>978</v>
      </c>
      <c r="G74" s="7">
        <v>38</v>
      </c>
      <c r="H74" s="8">
        <v>124</v>
      </c>
      <c r="I74" s="6" t="s">
        <v>979</v>
      </c>
      <c r="J74" s="1" t="e">
        <f>VLOOKUP(B74,[1]惠州德邦!$B$1:$I$922,1,FALSE)</f>
        <v>#N/A</v>
      </c>
      <c r="K74" s="2" t="e">
        <f>VLOOKUP(B74,[1]惠州德邦!$B$1:$I$922,7,FALSE)</f>
        <v>#N/A</v>
      </c>
      <c r="L74" s="1">
        <f t="shared" si="1"/>
        <v>124</v>
      </c>
    </row>
    <row r="75" s="1" customFormat="1" ht="15.6" customHeight="1" spans="1:12">
      <c r="A75" s="6" t="s">
        <v>886</v>
      </c>
      <c r="B75" s="7">
        <v>8344276306</v>
      </c>
      <c r="C75" s="6" t="s">
        <v>931</v>
      </c>
      <c r="D75" s="6" t="s">
        <v>880</v>
      </c>
      <c r="E75" s="6" t="s">
        <v>66</v>
      </c>
      <c r="F75" s="6" t="s">
        <v>972</v>
      </c>
      <c r="G75" s="7">
        <v>35</v>
      </c>
      <c r="H75" s="8">
        <v>86</v>
      </c>
      <c r="I75" s="6" t="s">
        <v>893</v>
      </c>
      <c r="J75" s="1">
        <f>VLOOKUP(B75,[1]惠州德邦!$B$1:$I$922,1,FALSE)</f>
        <v>8344276306</v>
      </c>
      <c r="K75" s="2">
        <f>VLOOKUP(B75,[1]惠州德邦!$B$1:$I$922,7,FALSE)</f>
        <v>86.4</v>
      </c>
      <c r="L75" s="1">
        <f t="shared" si="1"/>
        <v>-0.400000000000006</v>
      </c>
    </row>
    <row r="76" s="1" customFormat="1" ht="15.6" customHeight="1" spans="1:12">
      <c r="A76" s="6" t="s">
        <v>886</v>
      </c>
      <c r="B76" s="7">
        <v>8344276219</v>
      </c>
      <c r="C76" s="6" t="s">
        <v>980</v>
      </c>
      <c r="D76" s="6" t="s">
        <v>880</v>
      </c>
      <c r="E76" s="6" t="s">
        <v>71</v>
      </c>
      <c r="F76" s="6" t="s">
        <v>972</v>
      </c>
      <c r="G76" s="7">
        <v>35</v>
      </c>
      <c r="H76" s="8">
        <v>92</v>
      </c>
      <c r="I76" s="6" t="s">
        <v>946</v>
      </c>
      <c r="J76" s="1">
        <f>VLOOKUP(B76,[1]惠州德邦!$B$1:$I$922,1,FALSE)</f>
        <v>8344276219</v>
      </c>
      <c r="K76" s="2">
        <f>VLOOKUP(B76,[1]惠州德邦!$B$1:$I$922,7,FALSE)</f>
        <v>92.4</v>
      </c>
      <c r="L76" s="1">
        <f t="shared" si="1"/>
        <v>-0.400000000000006</v>
      </c>
    </row>
    <row r="77" s="1" customFormat="1" ht="15.6" customHeight="1" spans="1:12">
      <c r="A77" s="6" t="s">
        <v>886</v>
      </c>
      <c r="B77" s="7">
        <v>8344277045</v>
      </c>
      <c r="C77" s="6" t="s">
        <v>892</v>
      </c>
      <c r="D77" s="6" t="s">
        <v>880</v>
      </c>
      <c r="E77" s="6" t="s">
        <v>55</v>
      </c>
      <c r="F77" s="6" t="s">
        <v>972</v>
      </c>
      <c r="G77" s="7">
        <v>35</v>
      </c>
      <c r="H77" s="8">
        <v>110</v>
      </c>
      <c r="I77" s="6" t="s">
        <v>949</v>
      </c>
      <c r="J77" s="1">
        <f>VLOOKUP(B77,[1]惠州德邦!$B$1:$I$922,1,FALSE)</f>
        <v>8344277045</v>
      </c>
      <c r="K77" s="2">
        <f>VLOOKUP(B77,[1]惠州德邦!$B$1:$I$922,7,FALSE)</f>
        <v>110.4</v>
      </c>
      <c r="L77" s="1">
        <f t="shared" si="1"/>
        <v>-0.400000000000006</v>
      </c>
    </row>
    <row r="78" s="1" customFormat="1" ht="15.6" customHeight="1" spans="1:12">
      <c r="A78" s="6" t="s">
        <v>886</v>
      </c>
      <c r="B78" s="7">
        <v>8344276272</v>
      </c>
      <c r="C78" s="6" t="s">
        <v>981</v>
      </c>
      <c r="D78" s="6" t="s">
        <v>880</v>
      </c>
      <c r="E78" s="6" t="s">
        <v>62</v>
      </c>
      <c r="F78" s="6" t="s">
        <v>982</v>
      </c>
      <c r="G78" s="7">
        <v>35</v>
      </c>
      <c r="H78" s="8">
        <v>76</v>
      </c>
      <c r="I78" s="6" t="s">
        <v>946</v>
      </c>
      <c r="J78" s="1">
        <f>VLOOKUP(B78,[1]惠州德邦!$B$1:$I$922,1,FALSE)</f>
        <v>8344276272</v>
      </c>
      <c r="K78" s="2">
        <f>VLOOKUP(B78,[1]惠州德邦!$B$1:$I$922,7,FALSE)</f>
        <v>76.2</v>
      </c>
      <c r="L78" s="1">
        <f t="shared" si="1"/>
        <v>-0.200000000000003</v>
      </c>
    </row>
    <row r="79" s="1" customFormat="1" ht="15.6" customHeight="1" spans="1:12">
      <c r="A79" s="6" t="s">
        <v>886</v>
      </c>
      <c r="B79" s="7">
        <v>8344276351</v>
      </c>
      <c r="C79" s="6" t="s">
        <v>919</v>
      </c>
      <c r="D79" s="6" t="s">
        <v>880</v>
      </c>
      <c r="E79" s="6" t="s">
        <v>52</v>
      </c>
      <c r="F79" s="6" t="s">
        <v>983</v>
      </c>
      <c r="G79" s="7">
        <v>35</v>
      </c>
      <c r="H79" s="8">
        <v>91</v>
      </c>
      <c r="I79" s="6" t="s">
        <v>893</v>
      </c>
      <c r="J79" s="1">
        <f>VLOOKUP(B79,[1]惠州德邦!$B$1:$I$922,1,FALSE)</f>
        <v>8344276351</v>
      </c>
      <c r="K79" s="2">
        <f>VLOOKUP(B79,[1]惠州德邦!$B$1:$I$922,7,FALSE)</f>
        <v>90.6</v>
      </c>
      <c r="L79" s="1">
        <f t="shared" si="1"/>
        <v>0.400000000000006</v>
      </c>
    </row>
    <row r="80" s="1" customFormat="1" ht="15.6" customHeight="1" spans="1:12">
      <c r="A80" s="6" t="s">
        <v>886</v>
      </c>
      <c r="B80" s="7">
        <v>8344276209</v>
      </c>
      <c r="C80" s="6" t="s">
        <v>984</v>
      </c>
      <c r="D80" s="6" t="s">
        <v>880</v>
      </c>
      <c r="E80" s="6" t="s">
        <v>95</v>
      </c>
      <c r="F80" s="6" t="s">
        <v>985</v>
      </c>
      <c r="G80" s="7">
        <v>1</v>
      </c>
      <c r="H80" s="8">
        <v>8</v>
      </c>
      <c r="I80" s="6" t="s">
        <v>893</v>
      </c>
      <c r="J80" s="1">
        <f>VLOOKUP(B80,[1]惠州德邦!$B$1:$I$922,1,FALSE)</f>
        <v>8344276209</v>
      </c>
      <c r="K80" s="2">
        <f>VLOOKUP(B80,[1]惠州德邦!$B$1:$I$922,7,FALSE)</f>
        <v>8</v>
      </c>
      <c r="L80" s="1" t="str">
        <f t="shared" si="1"/>
        <v>无误</v>
      </c>
    </row>
    <row r="81" s="1" customFormat="1" ht="15.6" customHeight="1" spans="1:12">
      <c r="A81" s="6" t="s">
        <v>886</v>
      </c>
      <c r="B81" s="7">
        <v>9889193892</v>
      </c>
      <c r="C81" s="6" t="s">
        <v>960</v>
      </c>
      <c r="D81" s="6" t="s">
        <v>806</v>
      </c>
      <c r="E81" s="6" t="s">
        <v>481</v>
      </c>
      <c r="F81" s="6" t="s">
        <v>986</v>
      </c>
      <c r="G81" s="7">
        <v>1</v>
      </c>
      <c r="H81" s="8">
        <v>8</v>
      </c>
      <c r="I81" s="6" t="s">
        <v>946</v>
      </c>
      <c r="J81" s="1">
        <f>VLOOKUP(B81,[1]惠州德邦!$B$1:$I$922,1,FALSE)</f>
        <v>9889193892</v>
      </c>
      <c r="K81" s="2">
        <f>VLOOKUP(B81,[1]惠州德邦!$B$1:$I$922,7,FALSE)</f>
        <v>8</v>
      </c>
      <c r="L81" s="1" t="str">
        <f t="shared" si="1"/>
        <v>无误</v>
      </c>
    </row>
    <row r="82" s="1" customFormat="1" ht="15.6" customHeight="1" spans="1:12">
      <c r="A82" s="6" t="s">
        <v>886</v>
      </c>
      <c r="B82" s="7">
        <v>9889207128</v>
      </c>
      <c r="C82" s="6" t="s">
        <v>915</v>
      </c>
      <c r="D82" s="6" t="s">
        <v>806</v>
      </c>
      <c r="E82" s="6" t="s">
        <v>226</v>
      </c>
      <c r="F82" s="6" t="s">
        <v>987</v>
      </c>
      <c r="G82" s="7">
        <v>1</v>
      </c>
      <c r="H82" s="8">
        <v>6</v>
      </c>
      <c r="I82" s="6" t="s">
        <v>882</v>
      </c>
      <c r="J82" s="1">
        <f>VLOOKUP(B82,[1]惠州德邦!$B$1:$I$922,1,FALSE)</f>
        <v>9889207128</v>
      </c>
      <c r="K82" s="2">
        <f>VLOOKUP(B82,[1]惠州德邦!$B$1:$I$922,7,FALSE)</f>
        <v>6</v>
      </c>
      <c r="L82" s="1" t="str">
        <f t="shared" si="1"/>
        <v>无误</v>
      </c>
    </row>
    <row r="83" s="1" customFormat="1" ht="15.6" customHeight="1" spans="1:12">
      <c r="A83" s="6" t="s">
        <v>886</v>
      </c>
      <c r="B83" s="7">
        <v>9889203925</v>
      </c>
      <c r="C83" s="6" t="s">
        <v>988</v>
      </c>
      <c r="D83" s="6" t="s">
        <v>806</v>
      </c>
      <c r="E83" s="6" t="s">
        <v>322</v>
      </c>
      <c r="F83" s="6" t="s">
        <v>987</v>
      </c>
      <c r="G83" s="7">
        <v>1</v>
      </c>
      <c r="H83" s="8">
        <v>8</v>
      </c>
      <c r="I83" s="6" t="s">
        <v>949</v>
      </c>
      <c r="J83" s="1">
        <f>VLOOKUP(B83,[1]惠州德邦!$B$1:$I$922,1,FALSE)</f>
        <v>9889203925</v>
      </c>
      <c r="K83" s="2">
        <f>VLOOKUP(B83,[1]惠州德邦!$B$1:$I$922,7,FALSE)</f>
        <v>8</v>
      </c>
      <c r="L83" s="1" t="str">
        <f t="shared" si="1"/>
        <v>无误</v>
      </c>
    </row>
    <row r="84" s="1" customFormat="1" ht="15.6" customHeight="1" spans="1:12">
      <c r="A84" s="6" t="s">
        <v>886</v>
      </c>
      <c r="B84" s="7">
        <v>9889199306</v>
      </c>
      <c r="C84" s="6" t="s">
        <v>989</v>
      </c>
      <c r="D84" s="6" t="s">
        <v>806</v>
      </c>
      <c r="E84" s="6" t="s">
        <v>295</v>
      </c>
      <c r="F84" s="6" t="s">
        <v>990</v>
      </c>
      <c r="G84" s="7">
        <v>1</v>
      </c>
      <c r="H84" s="8">
        <v>8</v>
      </c>
      <c r="I84" s="6" t="s">
        <v>893</v>
      </c>
      <c r="J84" s="1">
        <f>VLOOKUP(B84,[1]惠州德邦!$B$1:$I$922,1,FALSE)</f>
        <v>9889199306</v>
      </c>
      <c r="K84" s="2">
        <f>VLOOKUP(B84,[1]惠州德邦!$B$1:$I$922,7,FALSE)</f>
        <v>8</v>
      </c>
      <c r="L84" s="1" t="str">
        <f t="shared" si="1"/>
        <v>无误</v>
      </c>
    </row>
    <row r="85" s="1" customFormat="1" ht="15.6" customHeight="1" spans="1:12">
      <c r="A85" s="6" t="s">
        <v>886</v>
      </c>
      <c r="B85" s="7">
        <v>9889202402</v>
      </c>
      <c r="C85" s="6" t="s">
        <v>889</v>
      </c>
      <c r="D85" s="6" t="s">
        <v>806</v>
      </c>
      <c r="E85" s="6" t="s">
        <v>295</v>
      </c>
      <c r="F85" s="6" t="s">
        <v>986</v>
      </c>
      <c r="G85" s="7">
        <v>1</v>
      </c>
      <c r="H85" s="8">
        <v>8</v>
      </c>
      <c r="I85" s="6" t="s">
        <v>893</v>
      </c>
      <c r="J85" s="1">
        <f>VLOOKUP(B85,[1]惠州德邦!$B$1:$I$922,1,FALSE)</f>
        <v>9889202402</v>
      </c>
      <c r="K85" s="2">
        <f>VLOOKUP(B85,[1]惠州德邦!$B$1:$I$922,7,FALSE)</f>
        <v>8</v>
      </c>
      <c r="L85" s="1" t="str">
        <f t="shared" si="1"/>
        <v>无误</v>
      </c>
    </row>
    <row r="86" s="1" customFormat="1" ht="15.6" customHeight="1" spans="1:12">
      <c r="A86" s="6" t="s">
        <v>882</v>
      </c>
      <c r="B86" s="7">
        <v>8344935119</v>
      </c>
      <c r="C86" s="6" t="s">
        <v>930</v>
      </c>
      <c r="D86" s="6" t="s">
        <v>880</v>
      </c>
      <c r="E86" s="6" t="s">
        <v>130</v>
      </c>
      <c r="F86" s="6" t="s">
        <v>991</v>
      </c>
      <c r="G86" s="7">
        <v>35</v>
      </c>
      <c r="H86" s="8">
        <v>105</v>
      </c>
      <c r="I86" s="6" t="s">
        <v>949</v>
      </c>
      <c r="J86" s="1">
        <f>VLOOKUP(B86,[1]惠州德邦!$B$1:$I$922,1,FALSE)</f>
        <v>8344935119</v>
      </c>
      <c r="K86" s="2">
        <f>VLOOKUP(B86,[1]惠州德邦!$B$1:$I$922,7,FALSE)</f>
        <v>105</v>
      </c>
      <c r="L86" s="1" t="str">
        <f t="shared" si="1"/>
        <v>无误</v>
      </c>
    </row>
    <row r="87" s="1" customFormat="1" ht="15.6" customHeight="1" spans="1:12">
      <c r="A87" s="6" t="s">
        <v>882</v>
      </c>
      <c r="B87" s="7">
        <v>8344931151</v>
      </c>
      <c r="C87" s="6" t="s">
        <v>992</v>
      </c>
      <c r="D87" s="6" t="s">
        <v>880</v>
      </c>
      <c r="E87" s="6" t="s">
        <v>129</v>
      </c>
      <c r="F87" s="6" t="s">
        <v>993</v>
      </c>
      <c r="G87" s="7">
        <v>16</v>
      </c>
      <c r="H87" s="8">
        <v>49</v>
      </c>
      <c r="I87" s="6" t="s">
        <v>949</v>
      </c>
      <c r="J87" s="1">
        <f>VLOOKUP(B87,[1]惠州德邦!$B$1:$I$922,1,FALSE)</f>
        <v>8344931151</v>
      </c>
      <c r="K87" s="2">
        <f>VLOOKUP(B87,[1]惠州德邦!$B$1:$I$922,7,FALSE)</f>
        <v>48.5</v>
      </c>
      <c r="L87" s="1">
        <f t="shared" si="1"/>
        <v>0.5</v>
      </c>
    </row>
    <row r="88" s="1" customFormat="1" ht="15.6" customHeight="1" spans="1:12">
      <c r="A88" s="6" t="s">
        <v>882</v>
      </c>
      <c r="B88" s="7">
        <v>8344937050</v>
      </c>
      <c r="C88" s="6" t="s">
        <v>902</v>
      </c>
      <c r="D88" s="6" t="s">
        <v>880</v>
      </c>
      <c r="E88" s="6" t="s">
        <v>77</v>
      </c>
      <c r="F88" s="6" t="s">
        <v>994</v>
      </c>
      <c r="G88" s="7">
        <v>1</v>
      </c>
      <c r="H88" s="8">
        <v>8</v>
      </c>
      <c r="I88" s="6" t="s">
        <v>946</v>
      </c>
      <c r="J88" s="1">
        <f>VLOOKUP(B88,[1]惠州德邦!$B$1:$I$922,1,FALSE)</f>
        <v>8344937050</v>
      </c>
      <c r="K88" s="2">
        <f>VLOOKUP(B88,[1]惠州德邦!$B$1:$I$922,7,FALSE)</f>
        <v>8</v>
      </c>
      <c r="L88" s="1" t="str">
        <f t="shared" si="1"/>
        <v>无误</v>
      </c>
    </row>
    <row r="89" s="1" customFormat="1" ht="15.6" customHeight="1" spans="1:12">
      <c r="A89" s="6" t="s">
        <v>882</v>
      </c>
      <c r="B89" s="7">
        <v>8344936067</v>
      </c>
      <c r="C89" s="6" t="s">
        <v>995</v>
      </c>
      <c r="D89" s="6" t="s">
        <v>880</v>
      </c>
      <c r="E89" s="6" t="s">
        <v>127</v>
      </c>
      <c r="F89" s="6" t="s">
        <v>996</v>
      </c>
      <c r="G89" s="7">
        <v>1</v>
      </c>
      <c r="H89" s="8">
        <v>8</v>
      </c>
      <c r="I89" s="6" t="s">
        <v>949</v>
      </c>
      <c r="J89" s="1">
        <f>VLOOKUP(B89,[1]惠州德邦!$B$1:$I$922,1,FALSE)</f>
        <v>8344936067</v>
      </c>
      <c r="K89" s="2">
        <f>VLOOKUP(B89,[1]惠州德邦!$B$1:$I$922,7,FALSE)</f>
        <v>8</v>
      </c>
      <c r="L89" s="1" t="str">
        <f t="shared" si="1"/>
        <v>无误</v>
      </c>
    </row>
    <row r="90" s="1" customFormat="1" ht="15.6" customHeight="1" spans="1:12">
      <c r="A90" s="6" t="s">
        <v>882</v>
      </c>
      <c r="B90" s="7">
        <v>9889732689</v>
      </c>
      <c r="C90" s="6" t="s">
        <v>902</v>
      </c>
      <c r="D90" s="6" t="s">
        <v>806</v>
      </c>
      <c r="E90" s="6" t="s">
        <v>997</v>
      </c>
      <c r="F90" s="6" t="s">
        <v>990</v>
      </c>
      <c r="G90" s="7">
        <v>1</v>
      </c>
      <c r="H90" s="8">
        <v>8</v>
      </c>
      <c r="I90" s="6" t="s">
        <v>946</v>
      </c>
      <c r="J90" s="1">
        <f>VLOOKUP(B90,[1]惠州德邦!$B$1:$I$922,1,FALSE)</f>
        <v>9889732689</v>
      </c>
      <c r="K90" s="2">
        <f>VLOOKUP(B90,[1]惠州德邦!$B$1:$I$922,7,FALSE)</f>
        <v>8</v>
      </c>
      <c r="L90" s="1" t="str">
        <f t="shared" si="1"/>
        <v>无误</v>
      </c>
    </row>
    <row r="91" s="1" customFormat="1" ht="15.6" customHeight="1" spans="1:12">
      <c r="A91" s="6" t="s">
        <v>882</v>
      </c>
      <c r="B91" s="7">
        <v>9889722370</v>
      </c>
      <c r="C91" s="6" t="s">
        <v>998</v>
      </c>
      <c r="D91" s="6" t="s">
        <v>806</v>
      </c>
      <c r="E91" s="6" t="s">
        <v>999</v>
      </c>
      <c r="F91" s="6" t="s">
        <v>986</v>
      </c>
      <c r="G91" s="7">
        <v>1</v>
      </c>
      <c r="H91" s="8">
        <v>6</v>
      </c>
      <c r="I91" s="6" t="s">
        <v>893</v>
      </c>
      <c r="J91" s="1">
        <f>VLOOKUP(B91,[1]惠州德邦!$B$1:$I$922,1,FALSE)</f>
        <v>9889722370</v>
      </c>
      <c r="K91" s="2">
        <f>VLOOKUP(B91,[1]惠州德邦!$B$1:$I$922,7,FALSE)</f>
        <v>8</v>
      </c>
      <c r="L91" s="1">
        <f t="shared" si="1"/>
        <v>-2</v>
      </c>
    </row>
    <row r="92" s="1" customFormat="1" ht="15.6" customHeight="1" spans="1:12">
      <c r="A92" s="6" t="s">
        <v>882</v>
      </c>
      <c r="B92" s="7">
        <v>9889327331</v>
      </c>
      <c r="C92" s="6" t="s">
        <v>1000</v>
      </c>
      <c r="D92" s="6" t="s">
        <v>806</v>
      </c>
      <c r="E92" s="6" t="s">
        <v>226</v>
      </c>
      <c r="F92" s="6" t="s">
        <v>986</v>
      </c>
      <c r="G92" s="7">
        <v>35</v>
      </c>
      <c r="H92" s="8">
        <v>105</v>
      </c>
      <c r="I92" s="6" t="s">
        <v>949</v>
      </c>
      <c r="J92" s="1">
        <f>VLOOKUP(B92,[1]惠州德邦!$B$1:$I$922,1,FALSE)</f>
        <v>9889327331</v>
      </c>
      <c r="K92" s="2">
        <f>VLOOKUP(B92,[1]惠州德邦!$B$1:$I$922,7,FALSE)</f>
        <v>8</v>
      </c>
      <c r="L92" s="1">
        <f t="shared" si="1"/>
        <v>97</v>
      </c>
    </row>
    <row r="93" s="1" customFormat="1" ht="15.6" customHeight="1" spans="1:12">
      <c r="A93" s="6" t="s">
        <v>882</v>
      </c>
      <c r="B93" s="7">
        <v>9889746021</v>
      </c>
      <c r="C93" s="6" t="s">
        <v>1001</v>
      </c>
      <c r="D93" s="6" t="s">
        <v>806</v>
      </c>
      <c r="E93" s="6" t="s">
        <v>324</v>
      </c>
      <c r="F93" s="6" t="s">
        <v>986</v>
      </c>
      <c r="G93" s="7">
        <v>35</v>
      </c>
      <c r="H93" s="8">
        <v>76</v>
      </c>
      <c r="I93" s="6" t="s">
        <v>946</v>
      </c>
      <c r="J93" s="1">
        <f>VLOOKUP(B93,[1]惠州德邦!$B$1:$I$922,1,FALSE)</f>
        <v>9889746021</v>
      </c>
      <c r="K93" s="2">
        <f>VLOOKUP(B93,[1]惠州德邦!$B$1:$I$922,7,FALSE)</f>
        <v>76.2</v>
      </c>
      <c r="L93" s="1">
        <f t="shared" si="1"/>
        <v>-0.200000000000003</v>
      </c>
    </row>
    <row r="94" s="1" customFormat="1" ht="15.6" customHeight="1" spans="1:12">
      <c r="A94" s="6" t="s">
        <v>882</v>
      </c>
      <c r="B94" s="7">
        <v>9889750236</v>
      </c>
      <c r="C94" s="6" t="s">
        <v>980</v>
      </c>
      <c r="D94" s="6" t="s">
        <v>806</v>
      </c>
      <c r="E94" s="6" t="s">
        <v>408</v>
      </c>
      <c r="F94" s="6" t="s">
        <v>986</v>
      </c>
      <c r="G94" s="7">
        <v>1</v>
      </c>
      <c r="H94" s="8">
        <v>8</v>
      </c>
      <c r="I94" s="6" t="s">
        <v>946</v>
      </c>
      <c r="J94" s="1">
        <f>VLOOKUP(B94,[1]惠州德邦!$B$1:$I$922,1,FALSE)</f>
        <v>9889750236</v>
      </c>
      <c r="K94" s="2">
        <f>VLOOKUP(B94,[1]惠州德邦!$B$1:$I$922,7,FALSE)</f>
        <v>8</v>
      </c>
      <c r="L94" s="1" t="str">
        <f t="shared" si="1"/>
        <v>无误</v>
      </c>
    </row>
    <row r="95" s="1" customFormat="1" ht="15.6" customHeight="1" spans="1:12">
      <c r="A95" s="6" t="s">
        <v>882</v>
      </c>
      <c r="B95" s="7">
        <v>9889331614</v>
      </c>
      <c r="C95" s="6" t="s">
        <v>890</v>
      </c>
      <c r="D95" s="6" t="s">
        <v>806</v>
      </c>
      <c r="E95" s="6" t="s">
        <v>1002</v>
      </c>
      <c r="F95" s="6" t="s">
        <v>1003</v>
      </c>
      <c r="G95" s="7">
        <v>1</v>
      </c>
      <c r="H95" s="8">
        <v>8</v>
      </c>
      <c r="I95" s="6" t="s">
        <v>946</v>
      </c>
      <c r="J95" s="1">
        <f>VLOOKUP(B95,[1]惠州德邦!$B$1:$I$922,1,FALSE)</f>
        <v>9889331614</v>
      </c>
      <c r="K95" s="2">
        <f>VLOOKUP(B95,[1]惠州德邦!$B$1:$I$922,7,FALSE)</f>
        <v>8</v>
      </c>
      <c r="L95" s="1" t="str">
        <f t="shared" si="1"/>
        <v>无误</v>
      </c>
    </row>
    <row r="96" s="1" customFormat="1" ht="15.6" customHeight="1" spans="1:12">
      <c r="A96" s="6" t="s">
        <v>882</v>
      </c>
      <c r="B96" s="7">
        <v>9889730084</v>
      </c>
      <c r="C96" s="6" t="s">
        <v>1004</v>
      </c>
      <c r="D96" s="6" t="s">
        <v>806</v>
      </c>
      <c r="E96" s="6" t="s">
        <v>226</v>
      </c>
      <c r="F96" s="6" t="s">
        <v>986</v>
      </c>
      <c r="G96" s="7">
        <v>35</v>
      </c>
      <c r="H96" s="8">
        <v>91</v>
      </c>
      <c r="I96" s="6" t="s">
        <v>949</v>
      </c>
      <c r="J96" s="1">
        <f>VLOOKUP(B96,[1]惠州德邦!$B$1:$I$922,1,FALSE)</f>
        <v>9889730084</v>
      </c>
      <c r="K96" s="2">
        <f>VLOOKUP(B96,[1]惠州德邦!$B$1:$I$922,7,FALSE)</f>
        <v>90.6</v>
      </c>
      <c r="L96" s="1">
        <f t="shared" si="1"/>
        <v>0.400000000000006</v>
      </c>
    </row>
    <row r="97" s="1" customFormat="1" ht="15.6" customHeight="1" spans="1:12">
      <c r="A97" s="6" t="s">
        <v>882</v>
      </c>
      <c r="B97" s="7">
        <v>9889727341</v>
      </c>
      <c r="C97" s="6" t="s">
        <v>931</v>
      </c>
      <c r="D97" s="6" t="s">
        <v>806</v>
      </c>
      <c r="E97" s="6" t="s">
        <v>1005</v>
      </c>
      <c r="F97" s="6" t="s">
        <v>986</v>
      </c>
      <c r="G97" s="7">
        <v>35</v>
      </c>
      <c r="H97" s="8">
        <v>86</v>
      </c>
      <c r="I97" s="6" t="s">
        <v>946</v>
      </c>
      <c r="J97" s="1">
        <f>VLOOKUP(B97,[1]惠州德邦!$B$1:$I$922,1,FALSE)</f>
        <v>9889727341</v>
      </c>
      <c r="K97" s="2">
        <f>VLOOKUP(B97,[1]惠州德邦!$B$1:$I$922,7,FALSE)</f>
        <v>86.4</v>
      </c>
      <c r="L97" s="1">
        <f t="shared" si="1"/>
        <v>-0.400000000000006</v>
      </c>
    </row>
    <row r="98" s="1" customFormat="1" ht="15.6" customHeight="1" spans="1:12">
      <c r="A98" s="6" t="s">
        <v>882</v>
      </c>
      <c r="B98" s="7">
        <v>9889722369</v>
      </c>
      <c r="C98" s="6" t="s">
        <v>1006</v>
      </c>
      <c r="D98" s="6" t="s">
        <v>806</v>
      </c>
      <c r="E98" s="6" t="s">
        <v>228</v>
      </c>
      <c r="F98" s="6" t="s">
        <v>987</v>
      </c>
      <c r="G98" s="7">
        <v>1</v>
      </c>
      <c r="H98" s="8">
        <v>8</v>
      </c>
      <c r="I98" s="6" t="s">
        <v>949</v>
      </c>
      <c r="J98" s="1">
        <f>VLOOKUP(B98,[1]惠州德邦!$B$1:$I$922,1,FALSE)</f>
        <v>9889722369</v>
      </c>
      <c r="K98" s="2">
        <f>VLOOKUP(B98,[1]惠州德邦!$B$1:$I$922,7,FALSE)</f>
        <v>8</v>
      </c>
      <c r="L98" s="1" t="str">
        <f t="shared" si="1"/>
        <v>无误</v>
      </c>
    </row>
    <row r="99" s="1" customFormat="1" ht="15.6" customHeight="1" spans="1:12">
      <c r="A99" s="6" t="s">
        <v>882</v>
      </c>
      <c r="B99" s="7">
        <v>9889752338</v>
      </c>
      <c r="C99" s="6" t="s">
        <v>913</v>
      </c>
      <c r="D99" s="6" t="s">
        <v>806</v>
      </c>
      <c r="E99" s="6" t="s">
        <v>315</v>
      </c>
      <c r="F99" s="6" t="s">
        <v>986</v>
      </c>
      <c r="G99" s="7">
        <v>35</v>
      </c>
      <c r="H99" s="8">
        <v>36</v>
      </c>
      <c r="I99" s="6" t="s">
        <v>893</v>
      </c>
      <c r="J99" s="1">
        <f>VLOOKUP(B99,[1]惠州德邦!$B$1:$I$922,1,FALSE)</f>
        <v>9889752338</v>
      </c>
      <c r="K99" s="2">
        <f>VLOOKUP(B99,[1]惠州德邦!$B$1:$I$922,7,FALSE)</f>
        <v>36</v>
      </c>
      <c r="L99" s="1" t="str">
        <f t="shared" si="1"/>
        <v>无误</v>
      </c>
    </row>
    <row r="100" s="1" customFormat="1" ht="15.6" customHeight="1" spans="1:12">
      <c r="A100" s="6" t="s">
        <v>882</v>
      </c>
      <c r="B100" s="7">
        <v>9889748170</v>
      </c>
      <c r="C100" s="6" t="s">
        <v>1007</v>
      </c>
      <c r="D100" s="6" t="s">
        <v>806</v>
      </c>
      <c r="E100" s="6" t="s">
        <v>295</v>
      </c>
      <c r="F100" s="6" t="s">
        <v>987</v>
      </c>
      <c r="G100" s="7">
        <v>1</v>
      </c>
      <c r="H100" s="8">
        <v>6</v>
      </c>
      <c r="I100" s="6" t="s">
        <v>893</v>
      </c>
      <c r="J100" s="1">
        <f>VLOOKUP(B100,[1]惠州德邦!$B$1:$I$922,1,FALSE)</f>
        <v>9889748170</v>
      </c>
      <c r="K100" s="2">
        <f>VLOOKUP(B100,[1]惠州德邦!$B$1:$I$922,7,FALSE)</f>
        <v>6</v>
      </c>
      <c r="L100" s="1" t="str">
        <f t="shared" si="1"/>
        <v>无误</v>
      </c>
    </row>
    <row r="101" s="1" customFormat="1" ht="15.6" customHeight="1" spans="1:12">
      <c r="A101" s="6" t="s">
        <v>893</v>
      </c>
      <c r="B101" s="7">
        <v>8345121475</v>
      </c>
      <c r="C101" s="6" t="s">
        <v>923</v>
      </c>
      <c r="D101" s="6" t="s">
        <v>880</v>
      </c>
      <c r="E101" s="6" t="s">
        <v>131</v>
      </c>
      <c r="F101" s="6" t="s">
        <v>1008</v>
      </c>
      <c r="G101" s="7">
        <v>14</v>
      </c>
      <c r="H101" s="8">
        <v>19</v>
      </c>
      <c r="I101" s="6" t="s">
        <v>946</v>
      </c>
      <c r="J101" s="1">
        <f>VLOOKUP(B101,[1]惠州德邦!$B$1:$I$922,1,FALSE)</f>
        <v>8345121475</v>
      </c>
      <c r="K101" s="2">
        <f>VLOOKUP(B101,[1]惠州德邦!$B$1:$I$922,7,FALSE)</f>
        <v>19</v>
      </c>
      <c r="L101" s="1" t="str">
        <f t="shared" si="1"/>
        <v>无误</v>
      </c>
    </row>
    <row r="102" s="1" customFormat="1" ht="15.6" customHeight="1" spans="1:12">
      <c r="A102" s="6" t="s">
        <v>893</v>
      </c>
      <c r="B102" s="7">
        <v>9890314268</v>
      </c>
      <c r="C102" s="6" t="s">
        <v>1009</v>
      </c>
      <c r="D102" s="6" t="s">
        <v>806</v>
      </c>
      <c r="E102" s="6" t="s">
        <v>1010</v>
      </c>
      <c r="F102" s="6" t="s">
        <v>1011</v>
      </c>
      <c r="G102" s="7">
        <v>35</v>
      </c>
      <c r="H102" s="8">
        <v>76</v>
      </c>
      <c r="I102" s="6" t="s">
        <v>979</v>
      </c>
      <c r="J102" s="1">
        <f>VLOOKUP(B102,[1]惠州德邦!$B$1:$I$922,1,FALSE)</f>
        <v>9890314268</v>
      </c>
      <c r="K102" s="2">
        <f>VLOOKUP(B102,[1]惠州德邦!$B$1:$I$922,7,FALSE)</f>
        <v>76.2</v>
      </c>
      <c r="L102" s="1">
        <f t="shared" si="1"/>
        <v>-0.200000000000003</v>
      </c>
    </row>
    <row r="103" s="1" customFormat="1" ht="15.6" customHeight="1" spans="1:12">
      <c r="A103" s="6" t="s">
        <v>893</v>
      </c>
      <c r="B103" s="7">
        <v>9890305298</v>
      </c>
      <c r="C103" s="6" t="s">
        <v>940</v>
      </c>
      <c r="D103" s="6" t="s">
        <v>806</v>
      </c>
      <c r="E103" s="6" t="s">
        <v>324</v>
      </c>
      <c r="F103" s="6" t="s">
        <v>986</v>
      </c>
      <c r="G103" s="7">
        <v>35</v>
      </c>
      <c r="H103" s="8">
        <v>94</v>
      </c>
      <c r="I103" s="6" t="s">
        <v>979</v>
      </c>
      <c r="J103" s="1">
        <f>VLOOKUP(B103,[1]惠州德邦!$B$1:$I$922,1,FALSE)</f>
        <v>9890305298</v>
      </c>
      <c r="K103" s="2">
        <f>VLOOKUP(B103,[1]惠州德邦!$B$1:$I$922,7,FALSE)</f>
        <v>93.6</v>
      </c>
      <c r="L103" s="1">
        <f t="shared" si="1"/>
        <v>0.400000000000006</v>
      </c>
    </row>
    <row r="104" s="1" customFormat="1" ht="15.6" customHeight="1" spans="1:12">
      <c r="A104" s="6" t="s">
        <v>893</v>
      </c>
      <c r="B104" s="7">
        <v>9890310516</v>
      </c>
      <c r="C104" s="6" t="s">
        <v>913</v>
      </c>
      <c r="D104" s="6" t="s">
        <v>806</v>
      </c>
      <c r="E104" s="6" t="s">
        <v>324</v>
      </c>
      <c r="F104" s="6" t="s">
        <v>987</v>
      </c>
      <c r="G104" s="7">
        <v>34</v>
      </c>
      <c r="H104" s="8">
        <v>39</v>
      </c>
      <c r="I104" s="6" t="s">
        <v>946</v>
      </c>
      <c r="J104" s="1">
        <f>VLOOKUP(B104,[1]惠州德邦!$B$1:$I$922,1,FALSE)</f>
        <v>9890310516</v>
      </c>
      <c r="K104" s="2">
        <f>VLOOKUP(B104,[1]惠州德邦!$B$1:$I$922,7,FALSE)</f>
        <v>22</v>
      </c>
      <c r="L104" s="1">
        <f t="shared" si="1"/>
        <v>17</v>
      </c>
    </row>
    <row r="105" s="1" customFormat="1" ht="15.6" customHeight="1" spans="1:12">
      <c r="A105" s="6" t="s">
        <v>946</v>
      </c>
      <c r="B105" s="7">
        <v>8345662667</v>
      </c>
      <c r="C105" s="6" t="s">
        <v>1006</v>
      </c>
      <c r="D105" s="6" t="s">
        <v>880</v>
      </c>
      <c r="E105" s="6" t="s">
        <v>148</v>
      </c>
      <c r="F105" s="6" t="s">
        <v>974</v>
      </c>
      <c r="G105" s="7">
        <v>1</v>
      </c>
      <c r="H105" s="8">
        <v>8</v>
      </c>
      <c r="I105" s="6" t="s">
        <v>979</v>
      </c>
      <c r="J105" s="1">
        <f>VLOOKUP(B105,[1]惠州德邦!$B$1:$I$922,1,FALSE)</f>
        <v>8345662667</v>
      </c>
      <c r="K105" s="2">
        <f>VLOOKUP(B105,[1]惠州德邦!$B$1:$I$922,7,FALSE)</f>
        <v>8</v>
      </c>
      <c r="L105" s="1" t="str">
        <f t="shared" si="1"/>
        <v>无误</v>
      </c>
    </row>
    <row r="106" s="1" customFormat="1" ht="15.6" customHeight="1" spans="1:12">
      <c r="A106" s="6" t="s">
        <v>946</v>
      </c>
      <c r="B106" s="7">
        <v>8345656830</v>
      </c>
      <c r="C106" s="6" t="s">
        <v>1012</v>
      </c>
      <c r="D106" s="6" t="s">
        <v>880</v>
      </c>
      <c r="E106" s="6" t="s">
        <v>153</v>
      </c>
      <c r="F106" s="6" t="s">
        <v>974</v>
      </c>
      <c r="G106" s="7">
        <v>1</v>
      </c>
      <c r="H106" s="8">
        <v>8</v>
      </c>
      <c r="I106" s="6" t="s">
        <v>979</v>
      </c>
      <c r="J106" s="1">
        <f>VLOOKUP(B106,[1]惠州德邦!$B$1:$I$922,1,FALSE)</f>
        <v>8345656830</v>
      </c>
      <c r="K106" s="2">
        <f>VLOOKUP(B106,[1]惠州德邦!$B$1:$I$922,7,FALSE)</f>
        <v>8</v>
      </c>
      <c r="L106" s="1" t="str">
        <f t="shared" si="1"/>
        <v>无误</v>
      </c>
    </row>
    <row r="107" s="1" customFormat="1" ht="15.6" customHeight="1" spans="1:12">
      <c r="A107" s="6" t="s">
        <v>946</v>
      </c>
      <c r="B107" s="7">
        <v>8345658736</v>
      </c>
      <c r="C107" s="6" t="s">
        <v>890</v>
      </c>
      <c r="D107" s="6" t="s">
        <v>880</v>
      </c>
      <c r="E107" s="6" t="s">
        <v>146</v>
      </c>
      <c r="F107" s="6" t="s">
        <v>974</v>
      </c>
      <c r="G107" s="7">
        <v>1</v>
      </c>
      <c r="H107" s="8">
        <v>8</v>
      </c>
      <c r="I107" s="6" t="s">
        <v>979</v>
      </c>
      <c r="J107" s="1">
        <f>VLOOKUP(B107,[1]惠州德邦!$B$1:$I$922,1,FALSE)</f>
        <v>8345658736</v>
      </c>
      <c r="K107" s="2">
        <f>VLOOKUP(B107,[1]惠州德邦!$B$1:$I$922,7,FALSE)</f>
        <v>8</v>
      </c>
      <c r="L107" s="1" t="str">
        <f t="shared" si="1"/>
        <v>无误</v>
      </c>
    </row>
    <row r="108" s="1" customFormat="1" ht="15.6" customHeight="1" spans="1:12">
      <c r="A108" s="6" t="s">
        <v>946</v>
      </c>
      <c r="B108" s="7">
        <v>8345659729</v>
      </c>
      <c r="C108" s="6" t="s">
        <v>930</v>
      </c>
      <c r="D108" s="6" t="s">
        <v>880</v>
      </c>
      <c r="E108" s="6" t="s">
        <v>152</v>
      </c>
      <c r="F108" s="6" t="s">
        <v>974</v>
      </c>
      <c r="G108" s="7">
        <v>1</v>
      </c>
      <c r="H108" s="8">
        <v>8</v>
      </c>
      <c r="I108" s="6" t="s">
        <v>1013</v>
      </c>
      <c r="J108" s="1">
        <f>VLOOKUP(B108,[1]惠州德邦!$B$1:$I$922,1,FALSE)</f>
        <v>8345659729</v>
      </c>
      <c r="K108" s="2">
        <f>VLOOKUP(B108,[1]惠州德邦!$B$1:$I$922,7,FALSE)</f>
        <v>8</v>
      </c>
      <c r="L108" s="1" t="str">
        <f t="shared" si="1"/>
        <v>无误</v>
      </c>
    </row>
    <row r="109" s="1" customFormat="1" ht="15.6" customHeight="1" spans="1:12">
      <c r="A109" s="6" t="s">
        <v>946</v>
      </c>
      <c r="B109" s="7">
        <v>8345660951</v>
      </c>
      <c r="C109" s="6" t="s">
        <v>919</v>
      </c>
      <c r="D109" s="6" t="s">
        <v>880</v>
      </c>
      <c r="E109" s="6" t="s">
        <v>151</v>
      </c>
      <c r="F109" s="6" t="s">
        <v>974</v>
      </c>
      <c r="G109" s="7">
        <v>1</v>
      </c>
      <c r="H109" s="8">
        <v>8</v>
      </c>
      <c r="I109" s="6" t="s">
        <v>979</v>
      </c>
      <c r="J109" s="1">
        <f>VLOOKUP(B109,[1]惠州德邦!$B$1:$I$922,1,FALSE)</f>
        <v>8345660951</v>
      </c>
      <c r="K109" s="2">
        <f>VLOOKUP(B109,[1]惠州德邦!$B$1:$I$922,7,FALSE)</f>
        <v>8</v>
      </c>
      <c r="L109" s="1" t="str">
        <f t="shared" si="1"/>
        <v>无误</v>
      </c>
    </row>
    <row r="110" s="1" customFormat="1" ht="15.6" customHeight="1" spans="1:12">
      <c r="A110" s="6" t="s">
        <v>946</v>
      </c>
      <c r="B110" s="7">
        <v>8345661839</v>
      </c>
      <c r="C110" s="6" t="s">
        <v>1000</v>
      </c>
      <c r="D110" s="6" t="s">
        <v>880</v>
      </c>
      <c r="E110" s="6" t="s">
        <v>150</v>
      </c>
      <c r="F110" s="6" t="s">
        <v>974</v>
      </c>
      <c r="G110" s="7">
        <v>1</v>
      </c>
      <c r="H110" s="8">
        <v>8</v>
      </c>
      <c r="I110" s="6" t="s">
        <v>1013</v>
      </c>
      <c r="J110" s="1">
        <f>VLOOKUP(B110,[1]惠州德邦!$B$1:$I$922,1,FALSE)</f>
        <v>8345661839</v>
      </c>
      <c r="K110" s="2">
        <f>VLOOKUP(B110,[1]惠州德邦!$B$1:$I$922,7,FALSE)</f>
        <v>8</v>
      </c>
      <c r="L110" s="1" t="str">
        <f t="shared" si="1"/>
        <v>无误</v>
      </c>
    </row>
    <row r="111" s="1" customFormat="1" ht="15.6" customHeight="1" spans="1:12">
      <c r="A111" s="6" t="s">
        <v>946</v>
      </c>
      <c r="B111" s="7">
        <v>8345658080</v>
      </c>
      <c r="C111" s="6" t="s">
        <v>879</v>
      </c>
      <c r="D111" s="6" t="s">
        <v>880</v>
      </c>
      <c r="E111" s="6" t="s">
        <v>154</v>
      </c>
      <c r="F111" s="6" t="s">
        <v>974</v>
      </c>
      <c r="G111" s="7">
        <v>1</v>
      </c>
      <c r="H111" s="8">
        <v>8</v>
      </c>
      <c r="I111" s="6" t="s">
        <v>1014</v>
      </c>
      <c r="J111" s="1">
        <f>VLOOKUP(B111,[1]惠州德邦!$B$1:$I$922,1,FALSE)</f>
        <v>8345658080</v>
      </c>
      <c r="K111" s="2">
        <f>VLOOKUP(B111,[1]惠州德邦!$B$1:$I$922,7,FALSE)</f>
        <v>8</v>
      </c>
      <c r="L111" s="1" t="str">
        <f t="shared" si="1"/>
        <v>无误</v>
      </c>
    </row>
    <row r="112" s="1" customFormat="1" ht="15.6" customHeight="1" spans="1:12">
      <c r="A112" s="6" t="s">
        <v>946</v>
      </c>
      <c r="B112" s="7">
        <v>8346230652</v>
      </c>
      <c r="C112" s="6" t="s">
        <v>1015</v>
      </c>
      <c r="D112" s="6" t="s">
        <v>880</v>
      </c>
      <c r="E112" s="6" t="s">
        <v>1016</v>
      </c>
      <c r="F112" s="6" t="s">
        <v>1017</v>
      </c>
      <c r="G112" s="7">
        <v>1</v>
      </c>
      <c r="H112" s="8">
        <v>8</v>
      </c>
      <c r="I112" s="6" t="s">
        <v>1013</v>
      </c>
      <c r="J112" s="1">
        <f>VLOOKUP(B112,[1]惠州德邦!$B$1:$I$922,1,FALSE)</f>
        <v>8346230652</v>
      </c>
      <c r="K112" s="2">
        <f>VLOOKUP(B112,[1]惠州德邦!$B$1:$I$922,7,FALSE)</f>
        <v>8</v>
      </c>
      <c r="L112" s="1" t="str">
        <f t="shared" si="1"/>
        <v>无误</v>
      </c>
    </row>
    <row r="113" s="1" customFormat="1" ht="15.6" customHeight="1" spans="1:12">
      <c r="A113" s="6" t="s">
        <v>946</v>
      </c>
      <c r="B113" s="7">
        <v>8346236058</v>
      </c>
      <c r="C113" s="6" t="s">
        <v>913</v>
      </c>
      <c r="D113" s="6" t="s">
        <v>880</v>
      </c>
      <c r="E113" s="6" t="s">
        <v>142</v>
      </c>
      <c r="F113" s="6" t="s">
        <v>1017</v>
      </c>
      <c r="G113" s="7">
        <v>1</v>
      </c>
      <c r="H113" s="8">
        <v>6</v>
      </c>
      <c r="I113" s="6" t="s">
        <v>1018</v>
      </c>
      <c r="J113" s="1">
        <f>VLOOKUP(B113,[1]惠州德邦!$B$1:$I$922,1,FALSE)</f>
        <v>8346236058</v>
      </c>
      <c r="K113" s="2">
        <f>VLOOKUP(B113,[1]惠州德邦!$B$1:$I$922,7,FALSE)</f>
        <v>8</v>
      </c>
      <c r="L113" s="1">
        <f t="shared" si="1"/>
        <v>-2</v>
      </c>
    </row>
    <row r="114" s="1" customFormat="1" ht="15.6" customHeight="1" spans="1:12">
      <c r="A114" s="6" t="s">
        <v>946</v>
      </c>
      <c r="B114" s="7">
        <v>9890834609</v>
      </c>
      <c r="C114" s="6" t="s">
        <v>1019</v>
      </c>
      <c r="D114" s="6" t="s">
        <v>806</v>
      </c>
      <c r="E114" s="6" t="s">
        <v>295</v>
      </c>
      <c r="F114" s="6" t="s">
        <v>1020</v>
      </c>
      <c r="G114" s="7">
        <v>38</v>
      </c>
      <c r="H114" s="8">
        <v>96</v>
      </c>
      <c r="I114" s="6" t="s">
        <v>1013</v>
      </c>
      <c r="J114" s="1">
        <f>VLOOKUP(B114,[1]惠州德邦!$B$1:$I$922,1,FALSE)</f>
        <v>9890834609</v>
      </c>
      <c r="K114" s="2">
        <f>VLOOKUP(B114,[1]惠州德邦!$B$1:$I$922,7,FALSE)</f>
        <v>10.7</v>
      </c>
      <c r="L114" s="1">
        <f t="shared" si="1"/>
        <v>85.3</v>
      </c>
    </row>
    <row r="115" s="1" customFormat="1" ht="15.6" customHeight="1" spans="1:12">
      <c r="A115" s="6" t="s">
        <v>946</v>
      </c>
      <c r="B115" s="7">
        <v>9890481030</v>
      </c>
      <c r="C115" s="6" t="s">
        <v>930</v>
      </c>
      <c r="D115" s="6" t="s">
        <v>806</v>
      </c>
      <c r="E115" s="6" t="s">
        <v>390</v>
      </c>
      <c r="F115" s="6" t="s">
        <v>987</v>
      </c>
      <c r="G115" s="7">
        <v>34</v>
      </c>
      <c r="H115" s="8">
        <v>97</v>
      </c>
      <c r="I115" s="6" t="s">
        <v>1013</v>
      </c>
      <c r="J115" s="1">
        <f>VLOOKUP(B115,[1]惠州德邦!$B$1:$I$922,1,FALSE)</f>
        <v>9890481030</v>
      </c>
      <c r="K115" s="2">
        <f>VLOOKUP(B115,[1]惠州德邦!$B$1:$I$922,7,FALSE)</f>
        <v>51.2</v>
      </c>
      <c r="L115" s="1">
        <f t="shared" si="1"/>
        <v>45.8</v>
      </c>
    </row>
    <row r="116" s="1" customFormat="1" ht="15.6" customHeight="1" spans="1:12">
      <c r="A116" s="6" t="s">
        <v>946</v>
      </c>
      <c r="B116" s="7">
        <v>9890846634</v>
      </c>
      <c r="C116" s="6" t="s">
        <v>919</v>
      </c>
      <c r="D116" s="6" t="s">
        <v>806</v>
      </c>
      <c r="E116" s="6" t="s">
        <v>377</v>
      </c>
      <c r="F116" s="6" t="s">
        <v>1011</v>
      </c>
      <c r="G116" s="7">
        <v>70</v>
      </c>
      <c r="H116" s="8">
        <v>154</v>
      </c>
      <c r="I116" s="6" t="s">
        <v>979</v>
      </c>
      <c r="J116" s="1">
        <f>VLOOKUP(B116,[1]惠州德邦!$B$1:$I$922,1,FALSE)</f>
        <v>9890846634</v>
      </c>
      <c r="K116" s="2">
        <f>VLOOKUP(B116,[1]惠州德邦!$B$1:$I$922,7,FALSE)</f>
        <v>90.6</v>
      </c>
      <c r="L116" s="1">
        <f t="shared" si="1"/>
        <v>63.4</v>
      </c>
    </row>
    <row r="117" s="1" customFormat="1" ht="15.6" customHeight="1" spans="1:12">
      <c r="A117" s="6" t="s">
        <v>946</v>
      </c>
      <c r="B117" s="7">
        <v>9890845503</v>
      </c>
      <c r="C117" s="6" t="s">
        <v>930</v>
      </c>
      <c r="D117" s="6" t="s">
        <v>806</v>
      </c>
      <c r="E117" s="6" t="s">
        <v>1021</v>
      </c>
      <c r="F117" s="6" t="s">
        <v>990</v>
      </c>
      <c r="G117" s="7">
        <v>31</v>
      </c>
      <c r="H117" s="8">
        <v>95</v>
      </c>
      <c r="I117" s="6" t="s">
        <v>1018</v>
      </c>
      <c r="J117" s="1">
        <f>VLOOKUP(B117,[1]惠州德邦!$B$1:$I$922,1,FALSE)</f>
        <v>9890845503</v>
      </c>
      <c r="K117" s="2">
        <f>VLOOKUP(B117,[1]惠州德邦!$B$1:$I$922,7,FALSE)</f>
        <v>95.4</v>
      </c>
      <c r="L117" s="1">
        <f t="shared" si="1"/>
        <v>-0.400000000000006</v>
      </c>
    </row>
    <row r="118" s="1" customFormat="1" ht="15.6" customHeight="1" spans="1:12">
      <c r="A118" s="6" t="s">
        <v>946</v>
      </c>
      <c r="B118" s="7">
        <v>9890849404</v>
      </c>
      <c r="C118" s="6" t="s">
        <v>930</v>
      </c>
      <c r="D118" s="6" t="s">
        <v>806</v>
      </c>
      <c r="E118" s="6" t="s">
        <v>228</v>
      </c>
      <c r="F118" s="6" t="s">
        <v>1022</v>
      </c>
      <c r="G118" s="7">
        <v>36</v>
      </c>
      <c r="H118" s="8">
        <v>107</v>
      </c>
      <c r="I118" s="6" t="s">
        <v>1018</v>
      </c>
      <c r="J118" s="1">
        <f>VLOOKUP(B118,[1]惠州德邦!$B$1:$I$922,1,FALSE)</f>
        <v>9890849404</v>
      </c>
      <c r="K118" s="2">
        <f>VLOOKUP(B118,[1]惠州德邦!$B$1:$I$922,7,FALSE)</f>
        <v>107.4</v>
      </c>
      <c r="L118" s="1">
        <f t="shared" si="1"/>
        <v>-0.400000000000006</v>
      </c>
    </row>
    <row r="119" s="1" customFormat="1" ht="15.6" customHeight="1" spans="1:12">
      <c r="A119" s="6" t="s">
        <v>946</v>
      </c>
      <c r="B119" s="7">
        <v>9890286655</v>
      </c>
      <c r="C119" s="6" t="s">
        <v>1023</v>
      </c>
      <c r="D119" s="6" t="s">
        <v>806</v>
      </c>
      <c r="E119" s="6" t="s">
        <v>1005</v>
      </c>
      <c r="F119" s="6" t="s">
        <v>986</v>
      </c>
      <c r="G119" s="7">
        <v>1</v>
      </c>
      <c r="H119" s="8">
        <v>8</v>
      </c>
      <c r="I119" s="6" t="s">
        <v>979</v>
      </c>
      <c r="J119" s="1">
        <f>VLOOKUP(B119,[1]惠州德邦!$B$1:$I$922,1,FALSE)</f>
        <v>9890286655</v>
      </c>
      <c r="K119" s="2">
        <f>VLOOKUP(B119,[1]惠州德邦!$B$1:$I$922,7,FALSE)</f>
        <v>8</v>
      </c>
      <c r="L119" s="1" t="str">
        <f t="shared" si="1"/>
        <v>无误</v>
      </c>
    </row>
    <row r="120" s="1" customFormat="1" ht="15.6" customHeight="1" spans="1:12">
      <c r="A120" s="6" t="s">
        <v>946</v>
      </c>
      <c r="B120" s="7">
        <v>9890482807</v>
      </c>
      <c r="C120" s="6" t="s">
        <v>904</v>
      </c>
      <c r="D120" s="6" t="s">
        <v>806</v>
      </c>
      <c r="E120" s="6" t="s">
        <v>315</v>
      </c>
      <c r="F120" s="6" t="s">
        <v>990</v>
      </c>
      <c r="G120" s="7">
        <v>1</v>
      </c>
      <c r="H120" s="8">
        <v>8</v>
      </c>
      <c r="I120" s="6" t="s">
        <v>1018</v>
      </c>
      <c r="J120" s="1">
        <f>VLOOKUP(B120,[1]惠州德邦!$B$1:$I$922,1,FALSE)</f>
        <v>9890482807</v>
      </c>
      <c r="K120" s="2">
        <f>VLOOKUP(B120,[1]惠州德邦!$B$1:$I$922,7,FALSE)</f>
        <v>8</v>
      </c>
      <c r="L120" s="1" t="str">
        <f t="shared" si="1"/>
        <v>无误</v>
      </c>
    </row>
    <row r="121" s="1" customFormat="1" ht="15.6" customHeight="1" spans="1:12">
      <c r="A121" s="6" t="s">
        <v>946</v>
      </c>
      <c r="B121" s="7">
        <v>9890284289</v>
      </c>
      <c r="C121" s="6" t="s">
        <v>1006</v>
      </c>
      <c r="D121" s="6" t="s">
        <v>806</v>
      </c>
      <c r="E121" s="6" t="s">
        <v>1024</v>
      </c>
      <c r="F121" s="6" t="s">
        <v>1003</v>
      </c>
      <c r="G121" s="7">
        <v>1</v>
      </c>
      <c r="H121" s="8">
        <v>8</v>
      </c>
      <c r="I121" s="6" t="s">
        <v>1013</v>
      </c>
      <c r="J121" s="1">
        <f>VLOOKUP(B121,[1]惠州德邦!$B$1:$I$922,1,FALSE)</f>
        <v>9890284289</v>
      </c>
      <c r="K121" s="2">
        <f>VLOOKUP(B121,[1]惠州德邦!$B$1:$I$922,7,FALSE)</f>
        <v>8</v>
      </c>
      <c r="L121" s="1" t="str">
        <f t="shared" si="1"/>
        <v>无误</v>
      </c>
    </row>
    <row r="122" s="1" customFormat="1" ht="15.6" customHeight="1" spans="1:12">
      <c r="A122" s="6" t="s">
        <v>946</v>
      </c>
      <c r="B122" s="7">
        <v>9890930001</v>
      </c>
      <c r="C122" s="6" t="s">
        <v>1006</v>
      </c>
      <c r="D122" s="6" t="s">
        <v>806</v>
      </c>
      <c r="E122" s="6" t="s">
        <v>1025</v>
      </c>
      <c r="F122" s="6" t="s">
        <v>1011</v>
      </c>
      <c r="G122" s="7">
        <v>1</v>
      </c>
      <c r="H122" s="8">
        <v>8</v>
      </c>
      <c r="I122" s="6" t="s">
        <v>1013</v>
      </c>
      <c r="J122" s="1">
        <f>VLOOKUP(B122,[1]惠州德邦!$B$1:$I$922,1,FALSE)</f>
        <v>9890930001</v>
      </c>
      <c r="K122" s="2">
        <f>VLOOKUP(B122,[1]惠州德邦!$B$1:$I$922,7,FALSE)</f>
        <v>8</v>
      </c>
      <c r="L122" s="1" t="str">
        <f t="shared" si="1"/>
        <v>无误</v>
      </c>
    </row>
    <row r="123" s="1" customFormat="1" ht="15.6" customHeight="1" spans="1:12">
      <c r="A123" s="6" t="s">
        <v>946</v>
      </c>
      <c r="B123" s="7">
        <v>9890922758</v>
      </c>
      <c r="C123" s="6" t="s">
        <v>1026</v>
      </c>
      <c r="D123" s="6" t="s">
        <v>806</v>
      </c>
      <c r="E123" s="6" t="s">
        <v>295</v>
      </c>
      <c r="F123" s="6" t="s">
        <v>987</v>
      </c>
      <c r="G123" s="7">
        <v>1</v>
      </c>
      <c r="H123" s="8">
        <v>8</v>
      </c>
      <c r="I123" s="6" t="s">
        <v>979</v>
      </c>
      <c r="J123" s="1">
        <f>VLOOKUP(B123,[1]惠州德邦!$B$1:$I$922,1,FALSE)</f>
        <v>9890922758</v>
      </c>
      <c r="K123" s="2">
        <f>VLOOKUP(B123,[1]惠州德邦!$B$1:$I$922,7,FALSE)</f>
        <v>8</v>
      </c>
      <c r="L123" s="1" t="str">
        <f t="shared" si="1"/>
        <v>无误</v>
      </c>
    </row>
    <row r="124" s="1" customFormat="1" ht="15.6" customHeight="1" spans="1:12">
      <c r="A124" s="6" t="s">
        <v>946</v>
      </c>
      <c r="B124" s="7">
        <v>9890311811</v>
      </c>
      <c r="C124" s="6" t="s">
        <v>903</v>
      </c>
      <c r="D124" s="6" t="s">
        <v>806</v>
      </c>
      <c r="E124" s="6" t="s">
        <v>1027</v>
      </c>
      <c r="F124" s="6" t="s">
        <v>987</v>
      </c>
      <c r="G124" s="7">
        <v>1</v>
      </c>
      <c r="H124" s="8">
        <v>8</v>
      </c>
      <c r="I124" s="6" t="s">
        <v>1018</v>
      </c>
      <c r="J124" s="1">
        <f>VLOOKUP(B124,[1]惠州德邦!$B$1:$I$922,1,FALSE)</f>
        <v>9890311811</v>
      </c>
      <c r="K124" s="2">
        <f>VLOOKUP(B124,[1]惠州德邦!$B$1:$I$922,7,FALSE)</f>
        <v>8</v>
      </c>
      <c r="L124" s="1" t="str">
        <f t="shared" si="1"/>
        <v>无误</v>
      </c>
    </row>
    <row r="125" s="1" customFormat="1" ht="15.6" customHeight="1" spans="1:12">
      <c r="A125" s="6" t="s">
        <v>946</v>
      </c>
      <c r="B125" s="7">
        <v>9890922759</v>
      </c>
      <c r="C125" s="6" t="s">
        <v>890</v>
      </c>
      <c r="D125" s="6" t="s">
        <v>806</v>
      </c>
      <c r="E125" s="6" t="s">
        <v>321</v>
      </c>
      <c r="F125" s="6" t="s">
        <v>990</v>
      </c>
      <c r="G125" s="7">
        <v>1</v>
      </c>
      <c r="H125" s="8">
        <v>8</v>
      </c>
      <c r="I125" s="6" t="s">
        <v>979</v>
      </c>
      <c r="J125" s="1">
        <f>VLOOKUP(B125,[1]惠州德邦!$B$1:$I$922,1,FALSE)</f>
        <v>9890922759</v>
      </c>
      <c r="K125" s="2">
        <f>VLOOKUP(B125,[1]惠州德邦!$B$1:$I$922,7,FALSE)</f>
        <v>8</v>
      </c>
      <c r="L125" s="1" t="str">
        <f t="shared" si="1"/>
        <v>无误</v>
      </c>
    </row>
    <row r="126" s="1" customFormat="1" ht="15.6" customHeight="1" spans="1:12">
      <c r="A126" s="6" t="s">
        <v>946</v>
      </c>
      <c r="B126" s="7">
        <v>9890309614</v>
      </c>
      <c r="C126" s="6" t="s">
        <v>939</v>
      </c>
      <c r="D126" s="6" t="s">
        <v>806</v>
      </c>
      <c r="E126" s="6" t="s">
        <v>1028</v>
      </c>
      <c r="F126" s="6" t="s">
        <v>986</v>
      </c>
      <c r="G126" s="7">
        <v>1</v>
      </c>
      <c r="H126" s="8">
        <v>9</v>
      </c>
      <c r="I126" s="6" t="s">
        <v>1013</v>
      </c>
      <c r="J126" s="1">
        <f>VLOOKUP(B126,[1]惠州德邦!$B$1:$I$922,1,FALSE)</f>
        <v>9890309614</v>
      </c>
      <c r="K126" s="2">
        <f>VLOOKUP(B126,[1]惠州德邦!$B$1:$I$922,7,FALSE)</f>
        <v>9</v>
      </c>
      <c r="L126" s="1" t="str">
        <f t="shared" si="1"/>
        <v>无误</v>
      </c>
    </row>
    <row r="127" s="1" customFormat="1" ht="15.6" customHeight="1" spans="1:12">
      <c r="A127" s="6" t="s">
        <v>946</v>
      </c>
      <c r="B127" s="7">
        <v>9890296950</v>
      </c>
      <c r="C127" s="6" t="s">
        <v>1029</v>
      </c>
      <c r="D127" s="6" t="s">
        <v>806</v>
      </c>
      <c r="E127" s="6" t="s">
        <v>1025</v>
      </c>
      <c r="F127" s="6" t="s">
        <v>987</v>
      </c>
      <c r="G127" s="7">
        <v>1</v>
      </c>
      <c r="H127" s="8">
        <v>8</v>
      </c>
      <c r="I127" s="6" t="s">
        <v>1013</v>
      </c>
      <c r="J127" s="1">
        <f>VLOOKUP(B127,[1]惠州德邦!$B$1:$I$922,1,FALSE)</f>
        <v>9890296950</v>
      </c>
      <c r="K127" s="2">
        <f>VLOOKUP(B127,[1]惠州德邦!$B$1:$I$922,7,FALSE)</f>
        <v>8</v>
      </c>
      <c r="L127" s="1" t="str">
        <f t="shared" si="1"/>
        <v>无误</v>
      </c>
    </row>
    <row r="128" s="1" customFormat="1" ht="15.6" customHeight="1" spans="1:12">
      <c r="A128" s="6" t="s">
        <v>946</v>
      </c>
      <c r="B128" s="7">
        <v>9890932682</v>
      </c>
      <c r="C128" s="6" t="s">
        <v>930</v>
      </c>
      <c r="D128" s="6" t="s">
        <v>806</v>
      </c>
      <c r="E128" s="6" t="s">
        <v>324</v>
      </c>
      <c r="F128" s="6" t="s">
        <v>1011</v>
      </c>
      <c r="G128" s="7">
        <v>1</v>
      </c>
      <c r="H128" s="8">
        <v>8</v>
      </c>
      <c r="I128" s="6" t="s">
        <v>1013</v>
      </c>
      <c r="J128" s="1">
        <f>VLOOKUP(B128,[1]惠州德邦!$B$1:$I$922,1,FALSE)</f>
        <v>9890932682</v>
      </c>
      <c r="K128" s="2">
        <f>VLOOKUP(B128,[1]惠州德邦!$B$1:$I$922,7,FALSE)</f>
        <v>8</v>
      </c>
      <c r="L128" s="1" t="str">
        <f t="shared" si="1"/>
        <v>无误</v>
      </c>
    </row>
    <row r="129" s="1" customFormat="1" ht="15.6" customHeight="1" spans="1:12">
      <c r="A129" s="6" t="s">
        <v>946</v>
      </c>
      <c r="B129" s="7">
        <v>9890334257</v>
      </c>
      <c r="C129" s="6" t="s">
        <v>891</v>
      </c>
      <c r="D129" s="6" t="s">
        <v>806</v>
      </c>
      <c r="E129" s="6" t="s">
        <v>1030</v>
      </c>
      <c r="F129" s="6" t="s">
        <v>1003</v>
      </c>
      <c r="G129" s="7">
        <v>1</v>
      </c>
      <c r="H129" s="8">
        <v>8</v>
      </c>
      <c r="I129" s="6" t="s">
        <v>979</v>
      </c>
      <c r="J129" s="1">
        <f>VLOOKUP(B129,[1]惠州德邦!$B$1:$I$922,1,FALSE)</f>
        <v>9890334257</v>
      </c>
      <c r="K129" s="2">
        <f>VLOOKUP(B129,[1]惠州德邦!$B$1:$I$922,7,FALSE)</f>
        <v>22.85</v>
      </c>
      <c r="L129" s="1">
        <f t="shared" si="1"/>
        <v>-14.85</v>
      </c>
    </row>
    <row r="130" s="1" customFormat="1" ht="15.6" customHeight="1" spans="1:12">
      <c r="A130" s="6" t="s">
        <v>979</v>
      </c>
      <c r="B130" s="7">
        <v>8346569426</v>
      </c>
      <c r="C130" s="6" t="s">
        <v>902</v>
      </c>
      <c r="D130" s="6" t="s">
        <v>880</v>
      </c>
      <c r="E130" s="6" t="s">
        <v>183</v>
      </c>
      <c r="F130" s="6" t="s">
        <v>1031</v>
      </c>
      <c r="G130" s="7">
        <v>35</v>
      </c>
      <c r="H130" s="8">
        <v>86</v>
      </c>
      <c r="I130" s="6" t="s">
        <v>1018</v>
      </c>
      <c r="J130" s="1">
        <f>VLOOKUP(B130,[1]惠州德邦!$B$1:$I$922,1,FALSE)</f>
        <v>8346569426</v>
      </c>
      <c r="K130" s="2">
        <f>VLOOKUP(B130,[1]惠州德邦!$B$1:$I$922,7,FALSE)</f>
        <v>86.4</v>
      </c>
      <c r="L130" s="1">
        <f t="shared" si="1"/>
        <v>-0.400000000000006</v>
      </c>
    </row>
    <row r="131" s="1" customFormat="1" ht="15.6" customHeight="1" spans="1:12">
      <c r="A131" s="6" t="s">
        <v>979</v>
      </c>
      <c r="B131" s="7">
        <v>8346816900</v>
      </c>
      <c r="C131" s="6" t="s">
        <v>930</v>
      </c>
      <c r="D131" s="6" t="s">
        <v>880</v>
      </c>
      <c r="E131" s="6" t="s">
        <v>205</v>
      </c>
      <c r="F131" s="6" t="s">
        <v>1032</v>
      </c>
      <c r="G131" s="7">
        <v>19</v>
      </c>
      <c r="H131" s="8">
        <v>57</v>
      </c>
      <c r="I131" s="6" t="s">
        <v>1033</v>
      </c>
      <c r="J131" s="1">
        <f>VLOOKUP(B131,[1]惠州德邦!$B$1:$I$922,1,FALSE)</f>
        <v>8346816900</v>
      </c>
      <c r="K131" s="2">
        <f>VLOOKUP(B131,[1]惠州德邦!$B$1:$I$922,7,FALSE)</f>
        <v>56.6</v>
      </c>
      <c r="L131" s="1">
        <f t="shared" ref="L131:L194" si="2">IFERROR(IF(K131=H131,"无误",H131-K131),H131)</f>
        <v>0.399999999999999</v>
      </c>
    </row>
    <row r="132" s="1" customFormat="1" ht="15.6" customHeight="1" spans="1:12">
      <c r="A132" s="6" t="s">
        <v>979</v>
      </c>
      <c r="B132" s="7">
        <v>8346574154</v>
      </c>
      <c r="C132" s="6" t="s">
        <v>902</v>
      </c>
      <c r="D132" s="6" t="s">
        <v>880</v>
      </c>
      <c r="E132" s="6" t="s">
        <v>183</v>
      </c>
      <c r="F132" s="6" t="s">
        <v>184</v>
      </c>
      <c r="G132" s="7">
        <v>2</v>
      </c>
      <c r="H132" s="8">
        <v>11</v>
      </c>
      <c r="I132" s="6" t="s">
        <v>1018</v>
      </c>
      <c r="J132" s="1">
        <f>VLOOKUP(B132,[1]惠州德邦!$B$1:$I$922,1,FALSE)</f>
        <v>8346574154</v>
      </c>
      <c r="K132" s="2">
        <f>VLOOKUP(B132,[1]惠州德邦!$B$1:$I$922,7,FALSE)</f>
        <v>23.66</v>
      </c>
      <c r="L132" s="1">
        <f t="shared" si="2"/>
        <v>-12.66</v>
      </c>
    </row>
    <row r="133" s="1" customFormat="1" ht="15.6" customHeight="1" spans="1:12">
      <c r="A133" s="6" t="s">
        <v>979</v>
      </c>
      <c r="B133" s="7">
        <v>8346815876</v>
      </c>
      <c r="C133" s="6" t="s">
        <v>923</v>
      </c>
      <c r="D133" s="6" t="s">
        <v>880</v>
      </c>
      <c r="E133" s="6" t="s">
        <v>204</v>
      </c>
      <c r="F133" s="6" t="s">
        <v>1034</v>
      </c>
      <c r="G133" s="7">
        <v>14</v>
      </c>
      <c r="H133" s="8">
        <v>19</v>
      </c>
      <c r="I133" s="6" t="s">
        <v>1013</v>
      </c>
      <c r="J133" s="1">
        <f>VLOOKUP(B133,[1]惠州德邦!$B$1:$I$922,1,FALSE)</f>
        <v>8346815876</v>
      </c>
      <c r="K133" s="2">
        <f>VLOOKUP(B133,[1]惠州德邦!$B$1:$I$922,7,FALSE)</f>
        <v>19</v>
      </c>
      <c r="L133" s="1" t="str">
        <f t="shared" si="2"/>
        <v>无误</v>
      </c>
    </row>
    <row r="134" s="1" customFormat="1" ht="15.6" customHeight="1" spans="1:12">
      <c r="A134" s="6" t="s">
        <v>979</v>
      </c>
      <c r="B134" s="7">
        <v>8346410431</v>
      </c>
      <c r="C134" s="6" t="s">
        <v>998</v>
      </c>
      <c r="D134" s="6" t="s">
        <v>880</v>
      </c>
      <c r="E134" s="6" t="s">
        <v>185</v>
      </c>
      <c r="F134" s="6" t="s">
        <v>1035</v>
      </c>
      <c r="G134" s="7">
        <v>35</v>
      </c>
      <c r="H134" s="8">
        <v>36</v>
      </c>
      <c r="I134" s="6" t="s">
        <v>1013</v>
      </c>
      <c r="J134" s="1">
        <f>VLOOKUP(B134,[1]惠州德邦!$B$1:$I$922,1,FALSE)</f>
        <v>8346410431</v>
      </c>
      <c r="K134" s="2">
        <f>VLOOKUP(B134,[1]惠州德邦!$B$1:$I$922,7,FALSE)</f>
        <v>36</v>
      </c>
      <c r="L134" s="1" t="str">
        <f t="shared" si="2"/>
        <v>无误</v>
      </c>
    </row>
    <row r="135" s="1" customFormat="1" ht="15.6" customHeight="1" spans="1:12">
      <c r="A135" s="6" t="s">
        <v>979</v>
      </c>
      <c r="B135" s="7">
        <v>8346411391</v>
      </c>
      <c r="C135" s="6" t="s">
        <v>1036</v>
      </c>
      <c r="D135" s="6" t="s">
        <v>880</v>
      </c>
      <c r="E135" s="6" t="s">
        <v>187</v>
      </c>
      <c r="F135" s="6" t="s">
        <v>959</v>
      </c>
      <c r="G135" s="7">
        <v>1</v>
      </c>
      <c r="H135" s="8">
        <v>8</v>
      </c>
      <c r="I135" s="6" t="s">
        <v>1018</v>
      </c>
      <c r="J135" s="1">
        <f>VLOOKUP(B135,[1]惠州德邦!$B$1:$I$922,1,FALSE)</f>
        <v>8346411391</v>
      </c>
      <c r="K135" s="2">
        <f>VLOOKUP(B135,[1]惠州德邦!$B$1:$I$922,7,FALSE)</f>
        <v>23.66</v>
      </c>
      <c r="L135" s="1">
        <f t="shared" si="2"/>
        <v>-15.66</v>
      </c>
    </row>
    <row r="136" s="1" customFormat="1" ht="15.6" customHeight="1" spans="1:12">
      <c r="A136" s="6" t="s">
        <v>979</v>
      </c>
      <c r="B136" s="7">
        <v>8346411548</v>
      </c>
      <c r="C136" s="6" t="s">
        <v>1037</v>
      </c>
      <c r="D136" s="6" t="s">
        <v>880</v>
      </c>
      <c r="E136" s="6" t="s">
        <v>189</v>
      </c>
      <c r="F136" s="6" t="s">
        <v>959</v>
      </c>
      <c r="G136" s="7">
        <v>1</v>
      </c>
      <c r="H136" s="8">
        <v>8</v>
      </c>
      <c r="I136" s="6" t="s">
        <v>1018</v>
      </c>
      <c r="J136" s="1">
        <f>VLOOKUP(B136,[1]惠州德邦!$B$1:$I$922,1,FALSE)</f>
        <v>8346411548</v>
      </c>
      <c r="K136" s="2">
        <f>VLOOKUP(B136,[1]惠州德邦!$B$1:$I$922,7,FALSE)</f>
        <v>8</v>
      </c>
      <c r="L136" s="1" t="str">
        <f t="shared" si="2"/>
        <v>无误</v>
      </c>
    </row>
    <row r="137" s="1" customFormat="1" ht="15.6" customHeight="1" spans="1:12">
      <c r="A137" s="6" t="s">
        <v>979</v>
      </c>
      <c r="B137" s="7">
        <v>8346616115</v>
      </c>
      <c r="C137" s="6" t="s">
        <v>931</v>
      </c>
      <c r="D137" s="6" t="s">
        <v>880</v>
      </c>
      <c r="E137" s="6" t="s">
        <v>140</v>
      </c>
      <c r="F137" s="6" t="s">
        <v>1017</v>
      </c>
      <c r="G137" s="7">
        <v>1</v>
      </c>
      <c r="H137" s="8">
        <v>8</v>
      </c>
      <c r="I137" s="6" t="s">
        <v>1018</v>
      </c>
      <c r="J137" s="1">
        <f>VLOOKUP(B137,[1]惠州德邦!$B$1:$I$922,1,FALSE)</f>
        <v>8346616115</v>
      </c>
      <c r="K137" s="2">
        <f>VLOOKUP(B137,[1]惠州德邦!$B$1:$I$922,7,FALSE)</f>
        <v>8</v>
      </c>
      <c r="L137" s="1" t="str">
        <f t="shared" si="2"/>
        <v>无误</v>
      </c>
    </row>
    <row r="138" s="1" customFormat="1" ht="15.6" customHeight="1" spans="1:12">
      <c r="A138" s="6" t="s">
        <v>979</v>
      </c>
      <c r="B138" s="7">
        <v>9891327709</v>
      </c>
      <c r="C138" s="6" t="s">
        <v>1036</v>
      </c>
      <c r="D138" s="6" t="s">
        <v>806</v>
      </c>
      <c r="E138" s="6" t="s">
        <v>326</v>
      </c>
      <c r="F138" s="6" t="s">
        <v>987</v>
      </c>
      <c r="G138" s="7">
        <v>17</v>
      </c>
      <c r="H138" s="8">
        <v>51</v>
      </c>
      <c r="I138" s="6" t="s">
        <v>1018</v>
      </c>
      <c r="J138" s="1">
        <f>VLOOKUP(B138,[1]惠州德邦!$B$1:$I$922,1,FALSE)</f>
        <v>9891327709</v>
      </c>
      <c r="K138" s="2">
        <f>VLOOKUP(B138,[1]惠州德邦!$B$1:$I$922,7,FALSE)</f>
        <v>51.2</v>
      </c>
      <c r="L138" s="1">
        <f t="shared" si="2"/>
        <v>-0.200000000000003</v>
      </c>
    </row>
    <row r="139" s="1" customFormat="1" ht="15.6" customHeight="1" spans="1:12">
      <c r="A139" s="6" t="s">
        <v>979</v>
      </c>
      <c r="B139" s="7">
        <v>9891261493</v>
      </c>
      <c r="C139" s="6" t="s">
        <v>1038</v>
      </c>
      <c r="D139" s="6" t="s">
        <v>806</v>
      </c>
      <c r="E139" s="6" t="s">
        <v>1039</v>
      </c>
      <c r="F139" s="6" t="s">
        <v>1011</v>
      </c>
      <c r="G139" s="7">
        <v>35</v>
      </c>
      <c r="H139" s="8">
        <v>91</v>
      </c>
      <c r="I139" s="6" t="s">
        <v>1018</v>
      </c>
      <c r="J139" s="1">
        <f>VLOOKUP(B139,[1]惠州德邦!$B$1:$I$922,1,FALSE)</f>
        <v>9891261493</v>
      </c>
      <c r="K139" s="2">
        <f>VLOOKUP(B139,[1]惠州德邦!$B$1:$I$922,7,FALSE)</f>
        <v>90.6</v>
      </c>
      <c r="L139" s="1">
        <f t="shared" si="2"/>
        <v>0.400000000000006</v>
      </c>
    </row>
    <row r="140" s="1" customFormat="1" ht="15.6" customHeight="1" spans="1:12">
      <c r="A140" s="6" t="s">
        <v>979</v>
      </c>
      <c r="B140" s="7">
        <v>9891270980</v>
      </c>
      <c r="C140" s="6" t="s">
        <v>1040</v>
      </c>
      <c r="D140" s="6" t="s">
        <v>806</v>
      </c>
      <c r="E140" s="6" t="s">
        <v>315</v>
      </c>
      <c r="F140" s="6" t="s">
        <v>987</v>
      </c>
      <c r="G140" s="7">
        <v>1</v>
      </c>
      <c r="H140" s="8">
        <v>6</v>
      </c>
      <c r="I140" s="6" t="s">
        <v>1013</v>
      </c>
      <c r="J140" s="1">
        <f>VLOOKUP(B140,[1]惠州德邦!$B$1:$I$922,1,FALSE)</f>
        <v>9891270980</v>
      </c>
      <c r="K140" s="2">
        <f>VLOOKUP(B140,[1]惠州德邦!$B$1:$I$922,7,FALSE)</f>
        <v>8</v>
      </c>
      <c r="L140" s="1">
        <f t="shared" si="2"/>
        <v>-2</v>
      </c>
    </row>
    <row r="141" s="1" customFormat="1" ht="15.6" customHeight="1" spans="1:12">
      <c r="A141" s="6" t="s">
        <v>979</v>
      </c>
      <c r="B141" s="7">
        <v>9891261153</v>
      </c>
      <c r="C141" s="6" t="s">
        <v>1041</v>
      </c>
      <c r="D141" s="6" t="s">
        <v>806</v>
      </c>
      <c r="E141" s="6" t="s">
        <v>1042</v>
      </c>
      <c r="F141" s="6" t="s">
        <v>1011</v>
      </c>
      <c r="G141" s="7">
        <v>1</v>
      </c>
      <c r="H141" s="8">
        <v>8</v>
      </c>
      <c r="I141" s="6" t="s">
        <v>1033</v>
      </c>
      <c r="J141" s="1">
        <f>VLOOKUP(B141,[1]惠州德邦!$B$1:$I$922,1,FALSE)</f>
        <v>9891261153</v>
      </c>
      <c r="K141" s="2">
        <f>VLOOKUP(B141,[1]惠州德邦!$B$1:$I$922,7,FALSE)</f>
        <v>8</v>
      </c>
      <c r="L141" s="1" t="str">
        <f t="shared" si="2"/>
        <v>无误</v>
      </c>
    </row>
    <row r="142" s="1" customFormat="1" ht="15.6" customHeight="1" spans="1:12">
      <c r="A142" s="6" t="s">
        <v>979</v>
      </c>
      <c r="B142" s="7">
        <v>9891743746</v>
      </c>
      <c r="C142" s="6" t="s">
        <v>1029</v>
      </c>
      <c r="D142" s="6" t="s">
        <v>806</v>
      </c>
      <c r="E142" s="6" t="s">
        <v>1043</v>
      </c>
      <c r="F142" s="6" t="s">
        <v>1011</v>
      </c>
      <c r="G142" s="7">
        <v>1</v>
      </c>
      <c r="H142" s="8">
        <v>8</v>
      </c>
      <c r="I142" s="6" t="s">
        <v>1033</v>
      </c>
      <c r="J142" s="1">
        <f>VLOOKUP(B142,[1]惠州德邦!$B$1:$I$922,1,FALSE)</f>
        <v>9891743746</v>
      </c>
      <c r="K142" s="2">
        <f>VLOOKUP(B142,[1]惠州德邦!$B$1:$I$922,7,FALSE)</f>
        <v>8</v>
      </c>
      <c r="L142" s="1" t="str">
        <f t="shared" si="2"/>
        <v>无误</v>
      </c>
    </row>
    <row r="143" s="1" customFormat="1" ht="15.6" customHeight="1" spans="1:12">
      <c r="A143" s="6" t="s">
        <v>979</v>
      </c>
      <c r="B143" s="7">
        <v>9891741435</v>
      </c>
      <c r="C143" s="6" t="s">
        <v>1044</v>
      </c>
      <c r="D143" s="6" t="s">
        <v>806</v>
      </c>
      <c r="E143" s="6" t="s">
        <v>226</v>
      </c>
      <c r="F143" s="6" t="s">
        <v>1011</v>
      </c>
      <c r="G143" s="7">
        <v>35</v>
      </c>
      <c r="H143" s="8">
        <v>94</v>
      </c>
      <c r="I143" s="6" t="s">
        <v>1033</v>
      </c>
      <c r="J143" s="1" t="e">
        <f>VLOOKUP(B143,[1]惠州德邦!$B$1:$I$922,1,FALSE)</f>
        <v>#N/A</v>
      </c>
      <c r="K143" s="2" t="e">
        <f>VLOOKUP(B143,[1]惠州德邦!$B$1:$I$922,7,FALSE)</f>
        <v>#N/A</v>
      </c>
      <c r="L143" s="1">
        <f t="shared" si="2"/>
        <v>94</v>
      </c>
    </row>
    <row r="144" s="1" customFormat="1" ht="15.6" customHeight="1" spans="1:12">
      <c r="A144" s="6" t="s">
        <v>979</v>
      </c>
      <c r="B144" s="7">
        <v>9891318642</v>
      </c>
      <c r="C144" s="6" t="s">
        <v>913</v>
      </c>
      <c r="D144" s="6" t="s">
        <v>806</v>
      </c>
      <c r="E144" s="6" t="s">
        <v>354</v>
      </c>
      <c r="F144" s="6" t="s">
        <v>1011</v>
      </c>
      <c r="G144" s="7">
        <v>35</v>
      </c>
      <c r="H144" s="8">
        <v>36</v>
      </c>
      <c r="I144" s="6" t="s">
        <v>1018</v>
      </c>
      <c r="J144" s="1">
        <f>VLOOKUP(B144,[1]惠州德邦!$B$1:$I$922,1,FALSE)</f>
        <v>9891318642</v>
      </c>
      <c r="K144" s="2">
        <f>VLOOKUP(B144,[1]惠州德邦!$B$1:$I$922,7,FALSE)</f>
        <v>36</v>
      </c>
      <c r="L144" s="1" t="str">
        <f t="shared" si="2"/>
        <v>无误</v>
      </c>
    </row>
    <row r="145" s="1" customFormat="1" ht="15.6" customHeight="1" spans="1:12">
      <c r="A145" s="6" t="s">
        <v>979</v>
      </c>
      <c r="B145" s="7">
        <v>8346410808</v>
      </c>
      <c r="C145" s="6" t="s">
        <v>884</v>
      </c>
      <c r="D145" s="6" t="s">
        <v>880</v>
      </c>
      <c r="E145" s="6" t="s">
        <v>181</v>
      </c>
      <c r="F145" s="6" t="s">
        <v>1045</v>
      </c>
      <c r="G145" s="7">
        <v>44</v>
      </c>
      <c r="H145" s="8">
        <v>181</v>
      </c>
      <c r="I145" s="6" t="s">
        <v>1033</v>
      </c>
      <c r="J145" s="1" t="e">
        <f>VLOOKUP(B145,[1]惠州德邦!$B$1:$I$922,1,FALSE)</f>
        <v>#N/A</v>
      </c>
      <c r="K145" s="2" t="e">
        <f>VLOOKUP(B145,[1]惠州德邦!$B$1:$I$922,7,FALSE)</f>
        <v>#N/A</v>
      </c>
      <c r="L145" s="1">
        <f t="shared" si="2"/>
        <v>181</v>
      </c>
    </row>
    <row r="146" s="1" customFormat="1" ht="15.6" customHeight="1" spans="1:12">
      <c r="A146" s="6" t="s">
        <v>979</v>
      </c>
      <c r="B146" s="7">
        <v>9891251276</v>
      </c>
      <c r="C146" s="6" t="s">
        <v>1046</v>
      </c>
      <c r="D146" s="6" t="s">
        <v>806</v>
      </c>
      <c r="E146" s="6" t="s">
        <v>228</v>
      </c>
      <c r="F146" s="6" t="s">
        <v>987</v>
      </c>
      <c r="G146" s="7">
        <v>17</v>
      </c>
      <c r="H146" s="8">
        <v>51</v>
      </c>
      <c r="I146" s="6" t="s">
        <v>1018</v>
      </c>
      <c r="J146" s="1">
        <f>VLOOKUP(B146,[1]惠州德邦!$B$1:$I$922,1,FALSE)</f>
        <v>9891251276</v>
      </c>
      <c r="K146" s="2">
        <f>VLOOKUP(B146,[1]惠州德邦!$B$1:$I$922,7,FALSE)</f>
        <v>51.2</v>
      </c>
      <c r="L146" s="1">
        <f t="shared" si="2"/>
        <v>-0.200000000000003</v>
      </c>
    </row>
    <row r="147" s="1" customFormat="1" ht="15.6" customHeight="1" spans="1:12">
      <c r="A147" s="6" t="s">
        <v>979</v>
      </c>
      <c r="B147" s="7">
        <v>9891276622</v>
      </c>
      <c r="C147" s="6" t="s">
        <v>1047</v>
      </c>
      <c r="D147" s="6" t="s">
        <v>806</v>
      </c>
      <c r="E147" s="6" t="s">
        <v>1048</v>
      </c>
      <c r="F147" s="6" t="s">
        <v>1049</v>
      </c>
      <c r="G147" s="7">
        <v>14</v>
      </c>
      <c r="H147" s="8">
        <v>61</v>
      </c>
      <c r="I147" s="6" t="s">
        <v>1050</v>
      </c>
      <c r="J147" s="1">
        <f>VLOOKUP(B147,[1]惠州德邦!$B$1:$I$922,1,FALSE)</f>
        <v>9891276622</v>
      </c>
      <c r="K147" s="2">
        <f>VLOOKUP(B147,[1]惠州德邦!$B$1:$I$922,7,FALSE)</f>
        <v>61</v>
      </c>
      <c r="L147" s="1" t="str">
        <f t="shared" si="2"/>
        <v>无误</v>
      </c>
    </row>
    <row r="148" s="1" customFormat="1" ht="15.6" customHeight="1" spans="1:12">
      <c r="A148" s="6" t="s">
        <v>979</v>
      </c>
      <c r="B148" s="7">
        <v>9891706821</v>
      </c>
      <c r="C148" s="6" t="s">
        <v>902</v>
      </c>
      <c r="D148" s="6" t="s">
        <v>806</v>
      </c>
      <c r="E148" s="6" t="s">
        <v>295</v>
      </c>
      <c r="F148" s="6" t="s">
        <v>1022</v>
      </c>
      <c r="G148" s="7">
        <v>35</v>
      </c>
      <c r="H148" s="8">
        <v>86</v>
      </c>
      <c r="I148" s="6" t="s">
        <v>1033</v>
      </c>
      <c r="J148" s="1">
        <f>VLOOKUP(B148,[1]惠州德邦!$B$1:$I$922,1,FALSE)</f>
        <v>9891706821</v>
      </c>
      <c r="K148" s="2">
        <f>VLOOKUP(B148,[1]惠州德邦!$B$1:$I$922,7,FALSE)</f>
        <v>87.6</v>
      </c>
      <c r="L148" s="1">
        <f t="shared" si="2"/>
        <v>-1.59999999999999</v>
      </c>
    </row>
    <row r="149" s="1" customFormat="1" ht="15.6" customHeight="1" spans="1:12">
      <c r="A149" s="6" t="s">
        <v>979</v>
      </c>
      <c r="B149" s="7">
        <v>9891322755</v>
      </c>
      <c r="C149" s="6" t="s">
        <v>913</v>
      </c>
      <c r="D149" s="6" t="s">
        <v>806</v>
      </c>
      <c r="E149" s="6" t="s">
        <v>1051</v>
      </c>
      <c r="F149" s="6" t="s">
        <v>1003</v>
      </c>
      <c r="G149" s="7">
        <v>1</v>
      </c>
      <c r="H149" s="8">
        <v>6</v>
      </c>
      <c r="I149" s="6" t="s">
        <v>1013</v>
      </c>
      <c r="J149" s="1">
        <f>VLOOKUP(B149,[1]惠州德邦!$B$1:$I$922,1,FALSE)</f>
        <v>9891322755</v>
      </c>
      <c r="K149" s="2">
        <f>VLOOKUP(B149,[1]惠州德邦!$B$1:$I$922,7,FALSE)</f>
        <v>6</v>
      </c>
      <c r="L149" s="1" t="str">
        <f t="shared" si="2"/>
        <v>无误</v>
      </c>
    </row>
    <row r="150" s="1" customFormat="1" ht="15.6" customHeight="1" spans="1:12">
      <c r="A150" s="6" t="s">
        <v>979</v>
      </c>
      <c r="B150" s="7">
        <v>9891258626</v>
      </c>
      <c r="C150" s="6" t="s">
        <v>1052</v>
      </c>
      <c r="D150" s="6" t="s">
        <v>806</v>
      </c>
      <c r="E150" s="6" t="s">
        <v>295</v>
      </c>
      <c r="F150" s="6" t="s">
        <v>1011</v>
      </c>
      <c r="G150" s="7">
        <v>35</v>
      </c>
      <c r="H150" s="8">
        <v>110</v>
      </c>
      <c r="I150" s="6" t="s">
        <v>1033</v>
      </c>
      <c r="J150" s="1">
        <f>VLOOKUP(B150,[1]惠州德邦!$B$1:$I$922,1,FALSE)</f>
        <v>9891258626</v>
      </c>
      <c r="K150" s="2">
        <f>VLOOKUP(B150,[1]惠州德邦!$B$1:$I$922,7,FALSE)</f>
        <v>110.4</v>
      </c>
      <c r="L150" s="1">
        <f t="shared" si="2"/>
        <v>-0.400000000000006</v>
      </c>
    </row>
    <row r="151" s="1" customFormat="1" ht="15.6" customHeight="1" spans="1:12">
      <c r="A151" s="6" t="s">
        <v>979</v>
      </c>
      <c r="B151" s="7">
        <v>9891278826</v>
      </c>
      <c r="C151" s="6" t="s">
        <v>1015</v>
      </c>
      <c r="D151" s="6" t="s">
        <v>806</v>
      </c>
      <c r="E151" s="6" t="s">
        <v>228</v>
      </c>
      <c r="F151" s="6" t="s">
        <v>1003</v>
      </c>
      <c r="G151" s="7">
        <v>1</v>
      </c>
      <c r="H151" s="8">
        <v>8</v>
      </c>
      <c r="I151" s="6" t="s">
        <v>1018</v>
      </c>
      <c r="J151" s="1">
        <f>VLOOKUP(B151,[1]惠州德邦!$B$1:$I$922,1,FALSE)</f>
        <v>9891278826</v>
      </c>
      <c r="K151" s="2">
        <f>VLOOKUP(B151,[1]惠州德邦!$B$1:$I$922,7,FALSE)</f>
        <v>8</v>
      </c>
      <c r="L151" s="1" t="str">
        <f t="shared" si="2"/>
        <v>无误</v>
      </c>
    </row>
    <row r="152" s="1" customFormat="1" ht="15.6" customHeight="1" spans="1:12">
      <c r="A152" s="6" t="s">
        <v>979</v>
      </c>
      <c r="B152" s="7">
        <v>9891276568</v>
      </c>
      <c r="C152" s="6" t="s">
        <v>1053</v>
      </c>
      <c r="D152" s="6" t="s">
        <v>806</v>
      </c>
      <c r="E152" s="6" t="s">
        <v>1054</v>
      </c>
      <c r="F152" s="6" t="s">
        <v>1011</v>
      </c>
      <c r="G152" s="7">
        <v>1</v>
      </c>
      <c r="H152" s="8">
        <v>9</v>
      </c>
      <c r="I152" s="6" t="s">
        <v>1033</v>
      </c>
      <c r="J152" s="1">
        <f>VLOOKUP(B152,[1]惠州德邦!$B$1:$I$922,1,FALSE)</f>
        <v>9891276568</v>
      </c>
      <c r="K152" s="2">
        <f>VLOOKUP(B152,[1]惠州德邦!$B$1:$I$922,7,FALSE)</f>
        <v>9</v>
      </c>
      <c r="L152" s="1" t="str">
        <f t="shared" si="2"/>
        <v>无误</v>
      </c>
    </row>
    <row r="153" s="1" customFormat="1" ht="15.6" customHeight="1" spans="1:12">
      <c r="A153" s="6" t="s">
        <v>979</v>
      </c>
      <c r="B153" s="7">
        <v>9891308955</v>
      </c>
      <c r="C153" s="6" t="s">
        <v>1055</v>
      </c>
      <c r="D153" s="6" t="s">
        <v>806</v>
      </c>
      <c r="E153" s="6" t="s">
        <v>1056</v>
      </c>
      <c r="F153" s="6" t="s">
        <v>1011</v>
      </c>
      <c r="G153" s="7">
        <v>35</v>
      </c>
      <c r="H153" s="8">
        <v>91</v>
      </c>
      <c r="I153" s="6" t="s">
        <v>1050</v>
      </c>
      <c r="J153" s="1">
        <f>VLOOKUP(B153,[1]惠州德邦!$B$1:$I$922,1,FALSE)</f>
        <v>9891308955</v>
      </c>
      <c r="K153" s="2">
        <f>VLOOKUP(B153,[1]惠州德邦!$B$1:$I$922,7,FALSE)</f>
        <v>90.6</v>
      </c>
      <c r="L153" s="1">
        <f t="shared" si="2"/>
        <v>0.400000000000006</v>
      </c>
    </row>
    <row r="154" s="1" customFormat="1" ht="15.6" customHeight="1" spans="1:12">
      <c r="A154" s="6" t="s">
        <v>979</v>
      </c>
      <c r="B154" s="7">
        <v>9891727881</v>
      </c>
      <c r="C154" s="6" t="s">
        <v>1026</v>
      </c>
      <c r="D154" s="6" t="s">
        <v>806</v>
      </c>
      <c r="E154" s="6" t="s">
        <v>228</v>
      </c>
      <c r="F154" s="6" t="s">
        <v>987</v>
      </c>
      <c r="G154" s="7">
        <v>1</v>
      </c>
      <c r="H154" s="8">
        <v>8</v>
      </c>
      <c r="I154" s="6" t="s">
        <v>1018</v>
      </c>
      <c r="J154" s="1" t="e">
        <f>VLOOKUP(B154,[1]惠州德邦!$B$1:$I$922,1,FALSE)</f>
        <v>#N/A</v>
      </c>
      <c r="K154" s="2" t="e">
        <f>VLOOKUP(B154,[1]惠州德邦!$B$1:$I$922,7,FALSE)</f>
        <v>#N/A</v>
      </c>
      <c r="L154" s="1">
        <f t="shared" si="2"/>
        <v>8</v>
      </c>
    </row>
    <row r="155" s="1" customFormat="1" ht="15.6" customHeight="1" spans="1:12">
      <c r="A155" s="6" t="s">
        <v>1013</v>
      </c>
      <c r="B155" s="7">
        <v>8346955909</v>
      </c>
      <c r="C155" s="6" t="s">
        <v>1019</v>
      </c>
      <c r="D155" s="6" t="s">
        <v>880</v>
      </c>
      <c r="E155" s="6" t="s">
        <v>237</v>
      </c>
      <c r="F155" s="6" t="s">
        <v>1057</v>
      </c>
      <c r="G155" s="7">
        <v>17</v>
      </c>
      <c r="H155" s="8">
        <v>51</v>
      </c>
      <c r="I155" s="6" t="s">
        <v>1050</v>
      </c>
      <c r="J155" s="1">
        <f>VLOOKUP(B155,[1]惠州德邦!$B$1:$I$922,1,FALSE)</f>
        <v>8346955909</v>
      </c>
      <c r="K155" s="2">
        <f>VLOOKUP(B155,[1]惠州德邦!$B$1:$I$922,7,FALSE)</f>
        <v>51.2</v>
      </c>
      <c r="L155" s="1">
        <f t="shared" si="2"/>
        <v>-0.200000000000003</v>
      </c>
    </row>
    <row r="156" s="1" customFormat="1" ht="15.6" customHeight="1" spans="1:12">
      <c r="A156" s="6" t="s">
        <v>1013</v>
      </c>
      <c r="B156" s="7">
        <v>8347148317</v>
      </c>
      <c r="C156" s="6" t="s">
        <v>980</v>
      </c>
      <c r="D156" s="6" t="s">
        <v>880</v>
      </c>
      <c r="E156" s="6" t="s">
        <v>73</v>
      </c>
      <c r="F156" s="6" t="s">
        <v>1058</v>
      </c>
      <c r="G156" s="7">
        <v>4.4</v>
      </c>
      <c r="H156" s="8">
        <v>16</v>
      </c>
      <c r="I156" s="6" t="s">
        <v>1033</v>
      </c>
      <c r="J156" s="1">
        <f>VLOOKUP(B156,[1]惠州德邦!$B$1:$I$922,1,FALSE)</f>
        <v>8347148317</v>
      </c>
      <c r="K156" s="2">
        <f>VLOOKUP(B156,[1]惠州德邦!$B$1:$I$922,7,FALSE)</f>
        <v>8</v>
      </c>
      <c r="L156" s="1">
        <f t="shared" si="2"/>
        <v>8</v>
      </c>
    </row>
    <row r="157" s="1" customFormat="1" ht="15.6" customHeight="1" spans="1:12">
      <c r="A157" s="6" t="s">
        <v>1013</v>
      </c>
      <c r="B157" s="7">
        <v>8347140136</v>
      </c>
      <c r="C157" s="6" t="s">
        <v>931</v>
      </c>
      <c r="D157" s="6" t="s">
        <v>880</v>
      </c>
      <c r="E157" s="6" t="s">
        <v>252</v>
      </c>
      <c r="F157" s="6" t="s">
        <v>1058</v>
      </c>
      <c r="G157" s="7">
        <v>2.4</v>
      </c>
      <c r="H157" s="8">
        <v>11</v>
      </c>
      <c r="I157" s="6" t="s">
        <v>1033</v>
      </c>
      <c r="J157" s="1">
        <f>VLOOKUP(B157,[1]惠州德邦!$B$1:$I$922,1,FALSE)</f>
        <v>8347140136</v>
      </c>
      <c r="K157" s="2">
        <f>VLOOKUP(B157,[1]惠州德邦!$B$1:$I$922,7,FALSE)</f>
        <v>8</v>
      </c>
      <c r="L157" s="1">
        <f t="shared" si="2"/>
        <v>3</v>
      </c>
    </row>
    <row r="158" s="1" customFormat="1" ht="15.6" customHeight="1" spans="1:12">
      <c r="A158" s="6" t="s">
        <v>1013</v>
      </c>
      <c r="B158" s="7">
        <v>8347155806</v>
      </c>
      <c r="C158" s="6" t="s">
        <v>977</v>
      </c>
      <c r="D158" s="6" t="s">
        <v>880</v>
      </c>
      <c r="E158" s="6" t="s">
        <v>107</v>
      </c>
      <c r="F158" s="6" t="s">
        <v>1058</v>
      </c>
      <c r="G158" s="7">
        <v>4.4</v>
      </c>
      <c r="H158" s="8">
        <v>21</v>
      </c>
      <c r="I158" s="6" t="s">
        <v>1059</v>
      </c>
      <c r="J158" s="1">
        <f>VLOOKUP(B158,[1]惠州德邦!$B$1:$I$922,1,FALSE)</f>
        <v>8347155806</v>
      </c>
      <c r="K158" s="2">
        <f>VLOOKUP(B158,[1]惠州德邦!$B$1:$I$922,7,FALSE)</f>
        <v>9</v>
      </c>
      <c r="L158" s="1">
        <f t="shared" si="2"/>
        <v>12</v>
      </c>
    </row>
    <row r="159" s="1" customFormat="1" ht="15.6" customHeight="1" spans="1:12">
      <c r="A159" s="6" t="s">
        <v>1013</v>
      </c>
      <c r="B159" s="7">
        <v>8347141879</v>
      </c>
      <c r="C159" s="6" t="s">
        <v>902</v>
      </c>
      <c r="D159" s="6" t="s">
        <v>880</v>
      </c>
      <c r="E159" s="6" t="s">
        <v>183</v>
      </c>
      <c r="F159" s="6" t="s">
        <v>1017</v>
      </c>
      <c r="G159" s="7">
        <v>1</v>
      </c>
      <c r="H159" s="8">
        <v>8</v>
      </c>
      <c r="I159" s="6" t="s">
        <v>1033</v>
      </c>
      <c r="J159" s="1">
        <f>VLOOKUP(B159,[1]惠州德邦!$B$1:$I$922,1,FALSE)</f>
        <v>8347141879</v>
      </c>
      <c r="K159" s="2">
        <f>VLOOKUP(B159,[1]惠州德邦!$B$1:$I$922,7,FALSE)</f>
        <v>8</v>
      </c>
      <c r="L159" s="1" t="str">
        <f t="shared" si="2"/>
        <v>无误</v>
      </c>
    </row>
    <row r="160" s="1" customFormat="1" ht="15.6" customHeight="1" spans="1:12">
      <c r="A160" s="6" t="s">
        <v>1013</v>
      </c>
      <c r="B160" s="7">
        <v>8346958701</v>
      </c>
      <c r="C160" s="6" t="s">
        <v>1060</v>
      </c>
      <c r="D160" s="6" t="s">
        <v>880</v>
      </c>
      <c r="E160" s="6" t="s">
        <v>235</v>
      </c>
      <c r="F160" s="6" t="s">
        <v>959</v>
      </c>
      <c r="G160" s="7">
        <v>1</v>
      </c>
      <c r="H160" s="8">
        <v>8</v>
      </c>
      <c r="I160" s="6" t="s">
        <v>1033</v>
      </c>
      <c r="J160" s="1">
        <f>VLOOKUP(B160,[1]惠州德邦!$B$1:$I$922,1,FALSE)</f>
        <v>8346958701</v>
      </c>
      <c r="K160" s="2">
        <f>VLOOKUP(B160,[1]惠州德邦!$B$1:$I$922,7,FALSE)</f>
        <v>8</v>
      </c>
      <c r="L160" s="1" t="str">
        <f t="shared" si="2"/>
        <v>无误</v>
      </c>
    </row>
    <row r="161" s="1" customFormat="1" ht="15.6" customHeight="1" spans="1:12">
      <c r="A161" s="6" t="s">
        <v>1013</v>
      </c>
      <c r="B161" s="7">
        <v>8346958641</v>
      </c>
      <c r="C161" s="6" t="s">
        <v>1061</v>
      </c>
      <c r="D161" s="6" t="s">
        <v>880</v>
      </c>
      <c r="E161" s="6" t="s">
        <v>233</v>
      </c>
      <c r="F161" s="6" t="s">
        <v>959</v>
      </c>
      <c r="G161" s="7">
        <v>1</v>
      </c>
      <c r="H161" s="8">
        <v>6</v>
      </c>
      <c r="I161" s="6" t="s">
        <v>1018</v>
      </c>
      <c r="J161" s="1">
        <f>VLOOKUP(B161,[1]惠州德邦!$B$1:$I$922,1,FALSE)</f>
        <v>8346958641</v>
      </c>
      <c r="K161" s="2">
        <f>VLOOKUP(B161,[1]惠州德邦!$B$1:$I$922,7,FALSE)</f>
        <v>6</v>
      </c>
      <c r="L161" s="1" t="str">
        <f t="shared" si="2"/>
        <v>无误</v>
      </c>
    </row>
    <row r="162" s="1" customFormat="1" ht="15.6" customHeight="1" spans="1:12">
      <c r="A162" s="6" t="s">
        <v>1013</v>
      </c>
      <c r="B162" s="7">
        <v>8346957526</v>
      </c>
      <c r="C162" s="6" t="s">
        <v>1062</v>
      </c>
      <c r="D162" s="6" t="s">
        <v>880</v>
      </c>
      <c r="E162" s="6" t="s">
        <v>230</v>
      </c>
      <c r="F162" s="6" t="s">
        <v>959</v>
      </c>
      <c r="G162" s="7">
        <v>1</v>
      </c>
      <c r="H162" s="8">
        <v>6</v>
      </c>
      <c r="I162" s="6" t="s">
        <v>1033</v>
      </c>
      <c r="J162" s="1">
        <f>VLOOKUP(B162,[1]惠州德邦!$B$1:$I$922,1,FALSE)</f>
        <v>8346957526</v>
      </c>
      <c r="K162" s="2">
        <f>VLOOKUP(B162,[1]惠州德邦!$B$1:$I$922,7,FALSE)</f>
        <v>6</v>
      </c>
      <c r="L162" s="1" t="str">
        <f t="shared" si="2"/>
        <v>无误</v>
      </c>
    </row>
    <row r="163" s="1" customFormat="1" ht="15.6" customHeight="1" spans="1:12">
      <c r="A163" s="6" t="s">
        <v>1013</v>
      </c>
      <c r="B163" s="7">
        <v>8346957605</v>
      </c>
      <c r="C163" s="6" t="s">
        <v>1052</v>
      </c>
      <c r="D163" s="6" t="s">
        <v>880</v>
      </c>
      <c r="E163" s="6" t="s">
        <v>232</v>
      </c>
      <c r="F163" s="6" t="s">
        <v>959</v>
      </c>
      <c r="G163" s="7">
        <v>1</v>
      </c>
      <c r="H163" s="8">
        <v>9</v>
      </c>
      <c r="I163" s="6" t="s">
        <v>1050</v>
      </c>
      <c r="J163" s="1">
        <f>VLOOKUP(B163,[1]惠州德邦!$B$1:$I$922,1,FALSE)</f>
        <v>8346957605</v>
      </c>
      <c r="K163" s="2">
        <f>VLOOKUP(B163,[1]惠州德邦!$B$1:$I$922,7,FALSE)</f>
        <v>8</v>
      </c>
      <c r="L163" s="1">
        <f t="shared" si="2"/>
        <v>1</v>
      </c>
    </row>
    <row r="164" s="1" customFormat="1" ht="15.6" customHeight="1" spans="1:12">
      <c r="A164" s="6" t="s">
        <v>1013</v>
      </c>
      <c r="B164" s="7">
        <v>8346957297</v>
      </c>
      <c r="C164" s="6" t="s">
        <v>898</v>
      </c>
      <c r="D164" s="6" t="s">
        <v>880</v>
      </c>
      <c r="E164" s="6" t="s">
        <v>229</v>
      </c>
      <c r="F164" s="6" t="s">
        <v>959</v>
      </c>
      <c r="G164" s="7">
        <v>1</v>
      </c>
      <c r="H164" s="8">
        <v>8</v>
      </c>
      <c r="I164" s="6" t="s">
        <v>1033</v>
      </c>
      <c r="J164" s="1">
        <f>VLOOKUP(B164,[1]惠州德邦!$B$1:$I$922,1,FALSE)</f>
        <v>8346957297</v>
      </c>
      <c r="K164" s="2">
        <f>VLOOKUP(B164,[1]惠州德邦!$B$1:$I$922,7,FALSE)</f>
        <v>8</v>
      </c>
      <c r="L164" s="1" t="str">
        <f t="shared" si="2"/>
        <v>无误</v>
      </c>
    </row>
    <row r="165" s="1" customFormat="1" ht="15.6" customHeight="1" spans="1:12">
      <c r="A165" s="6" t="s">
        <v>1013</v>
      </c>
      <c r="B165" s="7">
        <v>8346957006</v>
      </c>
      <c r="C165" s="6" t="s">
        <v>1063</v>
      </c>
      <c r="D165" s="6" t="s">
        <v>880</v>
      </c>
      <c r="E165" s="6" t="s">
        <v>1064</v>
      </c>
      <c r="F165" s="6" t="s">
        <v>959</v>
      </c>
      <c r="G165" s="7">
        <v>1</v>
      </c>
      <c r="H165" s="8">
        <v>9</v>
      </c>
      <c r="I165" s="6" t="s">
        <v>1050</v>
      </c>
      <c r="J165" s="1">
        <f>VLOOKUP(B165,[1]惠州德邦!$B$1:$I$922,1,FALSE)</f>
        <v>8346957006</v>
      </c>
      <c r="K165" s="2">
        <f>VLOOKUP(B165,[1]惠州德邦!$B$1:$I$922,7,FALSE)</f>
        <v>32.6</v>
      </c>
      <c r="L165" s="1">
        <f t="shared" si="2"/>
        <v>-23.6</v>
      </c>
    </row>
    <row r="166" s="1" customFormat="1" ht="15.6" customHeight="1" spans="1:12">
      <c r="A166" s="6" t="s">
        <v>1013</v>
      </c>
      <c r="B166" s="7">
        <v>8346611866</v>
      </c>
      <c r="C166" s="6" t="s">
        <v>1065</v>
      </c>
      <c r="D166" s="6" t="s">
        <v>880</v>
      </c>
      <c r="E166" s="6" t="s">
        <v>206</v>
      </c>
      <c r="F166" s="6" t="s">
        <v>974</v>
      </c>
      <c r="G166" s="7">
        <v>1</v>
      </c>
      <c r="H166" s="8">
        <v>8</v>
      </c>
      <c r="I166" s="6" t="s">
        <v>1033</v>
      </c>
      <c r="J166" s="1">
        <f>VLOOKUP(B166,[1]惠州德邦!$B$1:$I$922,1,FALSE)</f>
        <v>8346611866</v>
      </c>
      <c r="K166" s="2">
        <f>VLOOKUP(B166,[1]惠州德邦!$B$1:$I$922,7,FALSE)</f>
        <v>23.66</v>
      </c>
      <c r="L166" s="1">
        <f t="shared" si="2"/>
        <v>-15.66</v>
      </c>
    </row>
    <row r="167" s="1" customFormat="1" ht="15.6" customHeight="1" spans="1:12">
      <c r="A167" s="6" t="s">
        <v>1013</v>
      </c>
      <c r="B167" s="7">
        <v>8346611813</v>
      </c>
      <c r="C167" s="6" t="s">
        <v>980</v>
      </c>
      <c r="D167" s="6" t="s">
        <v>880</v>
      </c>
      <c r="E167" s="6" t="s">
        <v>207</v>
      </c>
      <c r="F167" s="6" t="s">
        <v>974</v>
      </c>
      <c r="G167" s="7">
        <v>1</v>
      </c>
      <c r="H167" s="8">
        <v>8</v>
      </c>
      <c r="I167" s="6" t="s">
        <v>1033</v>
      </c>
      <c r="J167" s="1">
        <f>VLOOKUP(B167,[1]惠州德邦!$B$1:$I$922,1,FALSE)</f>
        <v>8346611813</v>
      </c>
      <c r="K167" s="2">
        <f>VLOOKUP(B167,[1]惠州德邦!$B$1:$I$922,7,FALSE)</f>
        <v>8</v>
      </c>
      <c r="L167" s="1" t="str">
        <f t="shared" si="2"/>
        <v>无误</v>
      </c>
    </row>
    <row r="168" s="1" customFormat="1" ht="15.6" customHeight="1" spans="1:12">
      <c r="A168" s="6" t="s">
        <v>1013</v>
      </c>
      <c r="B168" s="7">
        <v>8346611632</v>
      </c>
      <c r="C168" s="6" t="s">
        <v>954</v>
      </c>
      <c r="D168" s="6" t="s">
        <v>880</v>
      </c>
      <c r="E168" s="6" t="s">
        <v>208</v>
      </c>
      <c r="F168" s="6" t="s">
        <v>974</v>
      </c>
      <c r="G168" s="7">
        <v>1</v>
      </c>
      <c r="H168" s="8">
        <v>6</v>
      </c>
      <c r="I168" s="6" t="s">
        <v>1018</v>
      </c>
      <c r="J168" s="1">
        <f>VLOOKUP(B168,[1]惠州德邦!$B$1:$I$922,1,FALSE)</f>
        <v>8346611632</v>
      </c>
      <c r="K168" s="2">
        <f>VLOOKUP(B168,[1]惠州德邦!$B$1:$I$922,7,FALSE)</f>
        <v>6</v>
      </c>
      <c r="L168" s="1" t="str">
        <f t="shared" si="2"/>
        <v>无误</v>
      </c>
    </row>
    <row r="169" s="1" customFormat="1" ht="15.6" customHeight="1" spans="1:12">
      <c r="A169" s="6" t="s">
        <v>1013</v>
      </c>
      <c r="B169" s="7">
        <v>8346611524</v>
      </c>
      <c r="C169" s="6" t="s">
        <v>1066</v>
      </c>
      <c r="D169" s="6" t="s">
        <v>880</v>
      </c>
      <c r="E169" s="6" t="s">
        <v>211</v>
      </c>
      <c r="F169" s="6" t="s">
        <v>974</v>
      </c>
      <c r="G169" s="7">
        <v>1</v>
      </c>
      <c r="H169" s="8">
        <v>8</v>
      </c>
      <c r="I169" s="6" t="s">
        <v>1050</v>
      </c>
      <c r="J169" s="1">
        <f>VLOOKUP(B169,[1]惠州德邦!$B$1:$I$922,1,FALSE)</f>
        <v>8346611524</v>
      </c>
      <c r="K169" s="2">
        <f>VLOOKUP(B169,[1]惠州德邦!$B$1:$I$922,7,FALSE)</f>
        <v>8</v>
      </c>
      <c r="L169" s="1" t="str">
        <f t="shared" si="2"/>
        <v>无误</v>
      </c>
    </row>
    <row r="170" s="1" customFormat="1" ht="15.6" customHeight="1" spans="1:12">
      <c r="A170" s="6" t="s">
        <v>1013</v>
      </c>
      <c r="B170" s="7">
        <v>8346611554</v>
      </c>
      <c r="C170" s="6" t="s">
        <v>1067</v>
      </c>
      <c r="D170" s="6" t="s">
        <v>880</v>
      </c>
      <c r="E170" s="6" t="s">
        <v>210</v>
      </c>
      <c r="F170" s="6" t="s">
        <v>974</v>
      </c>
      <c r="G170" s="7">
        <v>1</v>
      </c>
      <c r="H170" s="8">
        <v>6</v>
      </c>
      <c r="I170" s="6" t="s">
        <v>1018</v>
      </c>
      <c r="J170" s="1">
        <f>VLOOKUP(B170,[1]惠州德邦!$B$1:$I$922,1,FALSE)</f>
        <v>8346611554</v>
      </c>
      <c r="K170" s="2">
        <f>VLOOKUP(B170,[1]惠州德邦!$B$1:$I$922,7,FALSE)</f>
        <v>6</v>
      </c>
      <c r="L170" s="1" t="str">
        <f t="shared" si="2"/>
        <v>无误</v>
      </c>
    </row>
    <row r="171" s="1" customFormat="1" ht="15.6" customHeight="1" spans="1:12">
      <c r="A171" s="6" t="s">
        <v>1013</v>
      </c>
      <c r="B171" s="7">
        <v>9892201264</v>
      </c>
      <c r="C171" s="6" t="s">
        <v>1068</v>
      </c>
      <c r="D171" s="6" t="s">
        <v>806</v>
      </c>
      <c r="E171" s="6" t="s">
        <v>315</v>
      </c>
      <c r="F171" s="6" t="s">
        <v>1011</v>
      </c>
      <c r="G171" s="7">
        <v>1</v>
      </c>
      <c r="H171" s="8">
        <v>8</v>
      </c>
      <c r="I171" s="6" t="s">
        <v>1050</v>
      </c>
      <c r="J171" s="1">
        <f>VLOOKUP(B171,[1]惠州德邦!$B$1:$I$922,1,FALSE)</f>
        <v>9892201264</v>
      </c>
      <c r="K171" s="2">
        <f>VLOOKUP(B171,[1]惠州德邦!$B$1:$I$922,7,FALSE)</f>
        <v>8</v>
      </c>
      <c r="L171" s="1" t="str">
        <f t="shared" si="2"/>
        <v>无误</v>
      </c>
    </row>
    <row r="172" s="1" customFormat="1" ht="15.6" customHeight="1" spans="1:12">
      <c r="A172" s="6" t="s">
        <v>1013</v>
      </c>
      <c r="B172" s="7">
        <v>9892196848</v>
      </c>
      <c r="C172" s="6" t="s">
        <v>1036</v>
      </c>
      <c r="D172" s="6" t="s">
        <v>806</v>
      </c>
      <c r="E172" s="6" t="s">
        <v>325</v>
      </c>
      <c r="F172" s="6" t="s">
        <v>1011</v>
      </c>
      <c r="G172" s="7">
        <v>1</v>
      </c>
      <c r="H172" s="8">
        <v>8</v>
      </c>
      <c r="I172" s="6" t="s">
        <v>1033</v>
      </c>
      <c r="J172" s="1">
        <f>VLOOKUP(B172,[1]惠州德邦!$B$1:$I$922,1,FALSE)</f>
        <v>9892196848</v>
      </c>
      <c r="K172" s="2">
        <f>VLOOKUP(B172,[1]惠州德邦!$B$1:$I$922,7,FALSE)</f>
        <v>8</v>
      </c>
      <c r="L172" s="1" t="str">
        <f t="shared" si="2"/>
        <v>无误</v>
      </c>
    </row>
    <row r="173" s="1" customFormat="1" ht="15.6" customHeight="1" spans="1:12">
      <c r="A173" s="6" t="s">
        <v>1013</v>
      </c>
      <c r="B173" s="7">
        <v>9891861074</v>
      </c>
      <c r="C173" s="6" t="s">
        <v>1069</v>
      </c>
      <c r="D173" s="6" t="s">
        <v>806</v>
      </c>
      <c r="E173" s="6" t="s">
        <v>1070</v>
      </c>
      <c r="F173" s="6" t="s">
        <v>1011</v>
      </c>
      <c r="G173" s="7">
        <v>1</v>
      </c>
      <c r="H173" s="8">
        <v>8</v>
      </c>
      <c r="I173" s="6" t="s">
        <v>1033</v>
      </c>
      <c r="J173" s="1">
        <f>VLOOKUP(B173,[1]惠州德邦!$B$1:$I$922,1,FALSE)</f>
        <v>9891861074</v>
      </c>
      <c r="K173" s="2">
        <f>VLOOKUP(B173,[1]惠州德邦!$B$1:$I$922,7,FALSE)</f>
        <v>8</v>
      </c>
      <c r="L173" s="1" t="str">
        <f t="shared" si="2"/>
        <v>无误</v>
      </c>
    </row>
    <row r="174" s="1" customFormat="1" ht="15.6" customHeight="1" spans="1:12">
      <c r="A174" s="6" t="s">
        <v>1013</v>
      </c>
      <c r="B174" s="7">
        <v>9891853337</v>
      </c>
      <c r="C174" s="6" t="s">
        <v>984</v>
      </c>
      <c r="D174" s="6" t="s">
        <v>806</v>
      </c>
      <c r="E174" s="6" t="s">
        <v>315</v>
      </c>
      <c r="F174" s="6" t="s">
        <v>990</v>
      </c>
      <c r="G174" s="7">
        <v>1</v>
      </c>
      <c r="H174" s="8">
        <v>8</v>
      </c>
      <c r="I174" s="6" t="s">
        <v>1033</v>
      </c>
      <c r="J174" s="1">
        <f>VLOOKUP(B174,[1]惠州德邦!$B$1:$I$922,1,FALSE)</f>
        <v>9891853337</v>
      </c>
      <c r="K174" s="2">
        <f>VLOOKUP(B174,[1]惠州德邦!$B$1:$I$922,7,FALSE)</f>
        <v>8</v>
      </c>
      <c r="L174" s="1" t="str">
        <f t="shared" si="2"/>
        <v>无误</v>
      </c>
    </row>
    <row r="175" s="1" customFormat="1" ht="15.6" customHeight="1" spans="1:12">
      <c r="A175" s="6" t="s">
        <v>1013</v>
      </c>
      <c r="B175" s="7">
        <v>8347127824</v>
      </c>
      <c r="C175" s="6" t="s">
        <v>954</v>
      </c>
      <c r="D175" s="6" t="s">
        <v>880</v>
      </c>
      <c r="E175" s="6" t="s">
        <v>240</v>
      </c>
      <c r="F175" s="6" t="s">
        <v>1071</v>
      </c>
      <c r="G175" s="7">
        <v>175</v>
      </c>
      <c r="H175" s="8">
        <v>204</v>
      </c>
      <c r="I175" s="6" t="s">
        <v>1018</v>
      </c>
      <c r="J175" s="1" t="e">
        <f>VLOOKUP(B175,[1]惠州德邦!$B$1:$I$922,1,FALSE)</f>
        <v>#N/A</v>
      </c>
      <c r="K175" s="2" t="e">
        <f>VLOOKUP(B175,[1]惠州德邦!$B$1:$I$922,7,FALSE)</f>
        <v>#N/A</v>
      </c>
      <c r="L175" s="1">
        <f t="shared" si="2"/>
        <v>204</v>
      </c>
    </row>
    <row r="176" s="1" customFormat="1" ht="15.6" customHeight="1" spans="1:12">
      <c r="A176" s="6" t="s">
        <v>1013</v>
      </c>
      <c r="B176" s="7">
        <v>9891850743</v>
      </c>
      <c r="C176" s="6" t="s">
        <v>898</v>
      </c>
      <c r="D176" s="6" t="s">
        <v>806</v>
      </c>
      <c r="E176" s="6" t="s">
        <v>1054</v>
      </c>
      <c r="F176" s="6" t="s">
        <v>1011</v>
      </c>
      <c r="G176" s="7">
        <v>35</v>
      </c>
      <c r="H176" s="8">
        <v>91</v>
      </c>
      <c r="I176" s="6" t="s">
        <v>1033</v>
      </c>
      <c r="J176" s="1">
        <f>VLOOKUP(B176,[1]惠州德邦!$B$1:$I$922,1,FALSE)</f>
        <v>9891850743</v>
      </c>
      <c r="K176" s="2">
        <f>VLOOKUP(B176,[1]惠州德邦!$B$1:$I$922,7,FALSE)</f>
        <v>90.6</v>
      </c>
      <c r="L176" s="1">
        <f t="shared" si="2"/>
        <v>0.400000000000006</v>
      </c>
    </row>
    <row r="177" s="1" customFormat="1" ht="15.6" customHeight="1" spans="1:12">
      <c r="A177" s="6" t="s">
        <v>1013</v>
      </c>
      <c r="B177" s="7">
        <v>9891838473</v>
      </c>
      <c r="C177" s="6" t="s">
        <v>913</v>
      </c>
      <c r="D177" s="6" t="s">
        <v>806</v>
      </c>
      <c r="E177" s="6" t="s">
        <v>1027</v>
      </c>
      <c r="F177" s="6" t="s">
        <v>987</v>
      </c>
      <c r="G177" s="7">
        <v>17</v>
      </c>
      <c r="H177" s="8">
        <v>22</v>
      </c>
      <c r="I177" s="6" t="s">
        <v>1033</v>
      </c>
      <c r="J177" s="1">
        <f>VLOOKUP(B177,[1]惠州德邦!$B$1:$I$922,1,FALSE)</f>
        <v>9891838473</v>
      </c>
      <c r="K177" s="2">
        <f>VLOOKUP(B177,[1]惠州德邦!$B$1:$I$922,7,FALSE)</f>
        <v>11.9</v>
      </c>
      <c r="L177" s="1">
        <f t="shared" si="2"/>
        <v>10.1</v>
      </c>
    </row>
    <row r="178" s="1" customFormat="1" ht="15.6" customHeight="1" spans="1:12">
      <c r="A178" s="6" t="s">
        <v>1013</v>
      </c>
      <c r="B178" s="7">
        <v>9891911288</v>
      </c>
      <c r="C178" s="6" t="s">
        <v>1072</v>
      </c>
      <c r="D178" s="6" t="s">
        <v>806</v>
      </c>
      <c r="E178" s="6" t="s">
        <v>226</v>
      </c>
      <c r="F178" s="6" t="s">
        <v>1011</v>
      </c>
      <c r="G178" s="7">
        <v>35</v>
      </c>
      <c r="H178" s="8">
        <v>119</v>
      </c>
      <c r="I178" s="6" t="s">
        <v>916</v>
      </c>
      <c r="J178" s="1">
        <f>VLOOKUP(B178,[1]惠州德邦!$B$1:$I$922,1,FALSE)</f>
        <v>9891911288</v>
      </c>
      <c r="K178" s="2">
        <f>VLOOKUP(B178,[1]惠州德邦!$B$1:$I$922,7,FALSE)</f>
        <v>120.6</v>
      </c>
      <c r="L178" s="1">
        <f t="shared" si="2"/>
        <v>-1.59999999999999</v>
      </c>
    </row>
    <row r="179" s="1" customFormat="1" ht="15.6" customHeight="1" spans="1:12">
      <c r="A179" s="6" t="s">
        <v>1013</v>
      </c>
      <c r="B179" s="7">
        <v>9892164687</v>
      </c>
      <c r="C179" s="6" t="s">
        <v>892</v>
      </c>
      <c r="D179" s="6" t="s">
        <v>806</v>
      </c>
      <c r="E179" s="6" t="s">
        <v>324</v>
      </c>
      <c r="F179" s="6" t="s">
        <v>1011</v>
      </c>
      <c r="G179" s="7">
        <v>35</v>
      </c>
      <c r="H179" s="8">
        <v>110</v>
      </c>
      <c r="I179" s="6" t="s">
        <v>1050</v>
      </c>
      <c r="J179" s="1">
        <f>VLOOKUP(B179,[1]惠州德邦!$B$1:$I$922,1,FALSE)</f>
        <v>9892164687</v>
      </c>
      <c r="K179" s="2">
        <f>VLOOKUP(B179,[1]惠州德邦!$B$1:$I$922,7,FALSE)</f>
        <v>110.4</v>
      </c>
      <c r="L179" s="1">
        <f t="shared" si="2"/>
        <v>-0.400000000000006</v>
      </c>
    </row>
    <row r="180" s="1" customFormat="1" ht="15.6" customHeight="1" spans="1:12">
      <c r="A180" s="6" t="s">
        <v>1013</v>
      </c>
      <c r="B180" s="7">
        <v>9892209167</v>
      </c>
      <c r="C180" s="6" t="s">
        <v>998</v>
      </c>
      <c r="D180" s="6" t="s">
        <v>806</v>
      </c>
      <c r="E180" s="6" t="s">
        <v>1027</v>
      </c>
      <c r="F180" s="6" t="s">
        <v>1022</v>
      </c>
      <c r="G180" s="7">
        <v>36</v>
      </c>
      <c r="H180" s="8">
        <v>37</v>
      </c>
      <c r="I180" s="6" t="s">
        <v>1018</v>
      </c>
      <c r="J180" s="1">
        <f>VLOOKUP(B180,[1]惠州德邦!$B$1:$I$922,1,FALSE)</f>
        <v>9892209167</v>
      </c>
      <c r="K180" s="2">
        <f>VLOOKUP(B180,[1]惠州德邦!$B$1:$I$922,7,FALSE)</f>
        <v>41</v>
      </c>
      <c r="L180" s="1">
        <f t="shared" si="2"/>
        <v>-4</v>
      </c>
    </row>
    <row r="181" s="1" customFormat="1" ht="15.6" customHeight="1" spans="1:12">
      <c r="A181" s="6" t="s">
        <v>1013</v>
      </c>
      <c r="B181" s="7">
        <v>9891915676</v>
      </c>
      <c r="C181" s="6" t="s">
        <v>913</v>
      </c>
      <c r="D181" s="6" t="s">
        <v>806</v>
      </c>
      <c r="E181" s="6" t="s">
        <v>315</v>
      </c>
      <c r="F181" s="6" t="s">
        <v>1073</v>
      </c>
      <c r="G181" s="7">
        <v>29</v>
      </c>
      <c r="H181" s="8">
        <v>34</v>
      </c>
      <c r="I181" s="6" t="s">
        <v>1018</v>
      </c>
      <c r="J181" s="1">
        <f>VLOOKUP(B181,[1]惠州德邦!$B$1:$I$922,1,FALSE)</f>
        <v>9891915676</v>
      </c>
      <c r="K181" s="2">
        <f>VLOOKUP(B181,[1]惠州德邦!$B$1:$I$922,7,FALSE)</f>
        <v>29</v>
      </c>
      <c r="L181" s="1">
        <f t="shared" si="2"/>
        <v>5</v>
      </c>
    </row>
    <row r="182" s="1" customFormat="1" ht="15.6" customHeight="1" spans="1:12">
      <c r="A182" s="6" t="s">
        <v>1013</v>
      </c>
      <c r="B182" s="7">
        <v>9892336647</v>
      </c>
      <c r="C182" s="6" t="s">
        <v>1074</v>
      </c>
      <c r="D182" s="6" t="s">
        <v>806</v>
      </c>
      <c r="E182" s="6" t="s">
        <v>295</v>
      </c>
      <c r="F182" s="6" t="s">
        <v>1075</v>
      </c>
      <c r="G182" s="7">
        <v>17</v>
      </c>
      <c r="H182" s="8">
        <v>51</v>
      </c>
      <c r="I182" s="6" t="s">
        <v>1033</v>
      </c>
      <c r="J182" s="1">
        <f>VLOOKUP(B182,[1]惠州德邦!$B$1:$I$922,1,FALSE)</f>
        <v>9892336647</v>
      </c>
      <c r="K182" s="2">
        <f>VLOOKUP(B182,[1]惠州德邦!$B$1:$I$922,7,FALSE)</f>
        <v>51.2</v>
      </c>
      <c r="L182" s="1">
        <f t="shared" si="2"/>
        <v>-0.200000000000003</v>
      </c>
    </row>
    <row r="183" s="1" customFormat="1" ht="15.6" customHeight="1" spans="1:12">
      <c r="A183" s="6" t="s">
        <v>1018</v>
      </c>
      <c r="B183" s="7">
        <v>9892756410</v>
      </c>
      <c r="C183" s="6" t="s">
        <v>913</v>
      </c>
      <c r="D183" s="6" t="s">
        <v>806</v>
      </c>
      <c r="E183" s="6" t="s">
        <v>1076</v>
      </c>
      <c r="F183" s="6" t="s">
        <v>1011</v>
      </c>
      <c r="G183" s="7">
        <v>35</v>
      </c>
      <c r="H183" s="8">
        <v>36</v>
      </c>
      <c r="I183" s="6" t="s">
        <v>1033</v>
      </c>
      <c r="J183" s="1">
        <f>VLOOKUP(B183,[1]惠州德邦!$B$1:$I$922,1,FALSE)</f>
        <v>9892756410</v>
      </c>
      <c r="K183" s="2">
        <f>VLOOKUP(B183,[1]惠州德邦!$B$1:$I$922,7,FALSE)</f>
        <v>36</v>
      </c>
      <c r="L183" s="1" t="str">
        <f t="shared" si="2"/>
        <v>无误</v>
      </c>
    </row>
    <row r="184" s="1" customFormat="1" ht="15.6" customHeight="1" spans="1:12">
      <c r="A184" s="6" t="s">
        <v>1018</v>
      </c>
      <c r="B184" s="7">
        <v>9892761623</v>
      </c>
      <c r="C184" s="6" t="s">
        <v>913</v>
      </c>
      <c r="D184" s="6" t="s">
        <v>806</v>
      </c>
      <c r="E184" s="6" t="s">
        <v>1077</v>
      </c>
      <c r="F184" s="6" t="s">
        <v>1011</v>
      </c>
      <c r="G184" s="7">
        <v>35</v>
      </c>
      <c r="H184" s="8">
        <v>36</v>
      </c>
      <c r="I184" s="6" t="s">
        <v>1033</v>
      </c>
      <c r="J184" s="1">
        <f>VLOOKUP(B184,[1]惠州德邦!$B$1:$I$922,1,FALSE)</f>
        <v>9892761623</v>
      </c>
      <c r="K184" s="2">
        <f>VLOOKUP(B184,[1]惠州德邦!$B$1:$I$922,7,FALSE)</f>
        <v>36</v>
      </c>
      <c r="L184" s="1" t="str">
        <f t="shared" si="2"/>
        <v>无误</v>
      </c>
    </row>
    <row r="185" s="1" customFormat="1" ht="15.6" customHeight="1" spans="1:12">
      <c r="A185" s="6" t="s">
        <v>1018</v>
      </c>
      <c r="B185" s="7">
        <v>9892361387</v>
      </c>
      <c r="C185" s="6" t="s">
        <v>1078</v>
      </c>
      <c r="D185" s="6" t="s">
        <v>806</v>
      </c>
      <c r="E185" s="6" t="s">
        <v>1079</v>
      </c>
      <c r="F185" s="6" t="s">
        <v>1075</v>
      </c>
      <c r="G185" s="7">
        <v>17</v>
      </c>
      <c r="H185" s="8">
        <v>51</v>
      </c>
      <c r="I185" s="6" t="s">
        <v>1050</v>
      </c>
      <c r="J185" s="1">
        <f>VLOOKUP(B185,[1]惠州德邦!$B$1:$I$922,1,FALSE)</f>
        <v>9892361387</v>
      </c>
      <c r="K185" s="2">
        <f>VLOOKUP(B185,[1]惠州德邦!$B$1:$I$922,7,FALSE)</f>
        <v>51.2</v>
      </c>
      <c r="L185" s="1">
        <f t="shared" si="2"/>
        <v>-0.200000000000003</v>
      </c>
    </row>
    <row r="186" s="1" customFormat="1" ht="15.6" customHeight="1" spans="1:12">
      <c r="A186" s="6" t="s">
        <v>1018</v>
      </c>
      <c r="B186" s="7">
        <v>9892765613</v>
      </c>
      <c r="C186" s="6" t="s">
        <v>1080</v>
      </c>
      <c r="D186" s="6" t="s">
        <v>806</v>
      </c>
      <c r="E186" s="6" t="s">
        <v>295</v>
      </c>
      <c r="F186" s="6" t="s">
        <v>1011</v>
      </c>
      <c r="G186" s="7">
        <v>35</v>
      </c>
      <c r="H186" s="8">
        <v>91</v>
      </c>
      <c r="I186" s="6" t="s">
        <v>1050</v>
      </c>
      <c r="J186" s="1">
        <f>VLOOKUP(B186,[1]惠州德邦!$B$1:$I$922,1,FALSE)</f>
        <v>9892765613</v>
      </c>
      <c r="K186" s="2">
        <f>VLOOKUP(B186,[1]惠州德邦!$B$1:$I$922,7,FALSE)</f>
        <v>90.6</v>
      </c>
      <c r="L186" s="1">
        <f t="shared" si="2"/>
        <v>0.400000000000006</v>
      </c>
    </row>
    <row r="187" s="1" customFormat="1" ht="15.6" customHeight="1" spans="1:12">
      <c r="A187" s="6" t="s">
        <v>1018</v>
      </c>
      <c r="B187" s="7">
        <v>9892897983</v>
      </c>
      <c r="C187" s="6" t="s">
        <v>1081</v>
      </c>
      <c r="D187" s="6" t="s">
        <v>806</v>
      </c>
      <c r="E187" s="6" t="s">
        <v>1082</v>
      </c>
      <c r="F187" s="6" t="s">
        <v>990</v>
      </c>
      <c r="G187" s="7">
        <v>31</v>
      </c>
      <c r="H187" s="8">
        <v>71</v>
      </c>
      <c r="I187" s="6" t="s">
        <v>1059</v>
      </c>
      <c r="J187" s="1">
        <f>VLOOKUP(B187,[1]惠州德邦!$B$1:$I$922,1,FALSE)</f>
        <v>9892897983</v>
      </c>
      <c r="K187" s="2">
        <f>VLOOKUP(B187,[1]惠州德邦!$B$1:$I$922,7,FALSE)</f>
        <v>71.4</v>
      </c>
      <c r="L187" s="1">
        <f t="shared" si="2"/>
        <v>-0.400000000000006</v>
      </c>
    </row>
    <row r="188" s="1" customFormat="1" ht="15.6" customHeight="1" spans="1:12">
      <c r="A188" s="6" t="s">
        <v>1018</v>
      </c>
      <c r="B188" s="7">
        <v>9892826289</v>
      </c>
      <c r="C188" s="6" t="s">
        <v>1083</v>
      </c>
      <c r="D188" s="6" t="s">
        <v>806</v>
      </c>
      <c r="E188" s="6" t="s">
        <v>1025</v>
      </c>
      <c r="F188" s="6" t="s">
        <v>1084</v>
      </c>
      <c r="G188" s="7">
        <v>19</v>
      </c>
      <c r="H188" s="8">
        <v>81</v>
      </c>
      <c r="I188" s="6" t="s">
        <v>1059</v>
      </c>
      <c r="J188" s="1">
        <f>VLOOKUP(B188,[1]惠州德邦!$B$1:$I$922,1,FALSE)</f>
        <v>9892826289</v>
      </c>
      <c r="K188" s="2">
        <f>VLOOKUP(B188,[1]惠州德邦!$B$1:$I$922,7,FALSE)</f>
        <v>56.6</v>
      </c>
      <c r="L188" s="1">
        <f t="shared" si="2"/>
        <v>24.4</v>
      </c>
    </row>
    <row r="189" s="1" customFormat="1" ht="15.6" customHeight="1" spans="1:12">
      <c r="A189" s="6" t="s">
        <v>1018</v>
      </c>
      <c r="B189" s="7">
        <v>9892425404</v>
      </c>
      <c r="C189" s="6" t="s">
        <v>1085</v>
      </c>
      <c r="D189" s="6" t="s">
        <v>806</v>
      </c>
      <c r="E189" s="6" t="s">
        <v>506</v>
      </c>
      <c r="F189" s="6" t="s">
        <v>987</v>
      </c>
      <c r="G189" s="7">
        <v>34</v>
      </c>
      <c r="H189" s="8">
        <v>97</v>
      </c>
      <c r="I189" s="6" t="s">
        <v>1050</v>
      </c>
      <c r="J189" s="1">
        <f>VLOOKUP(B189,[1]惠州德邦!$B$1:$I$922,1,FALSE)</f>
        <v>9892425404</v>
      </c>
      <c r="K189" s="2">
        <f>VLOOKUP(B189,[1]惠州德邦!$B$1:$I$922,7,FALSE)</f>
        <v>51.2</v>
      </c>
      <c r="L189" s="1">
        <f t="shared" si="2"/>
        <v>45.8</v>
      </c>
    </row>
    <row r="190" s="1" customFormat="1" ht="15.6" customHeight="1" spans="1:12">
      <c r="A190" s="6" t="s">
        <v>1018</v>
      </c>
      <c r="B190" s="7">
        <v>9892402687</v>
      </c>
      <c r="C190" s="6" t="s">
        <v>913</v>
      </c>
      <c r="D190" s="6" t="s">
        <v>806</v>
      </c>
      <c r="E190" s="6" t="s">
        <v>1086</v>
      </c>
      <c r="F190" s="6" t="s">
        <v>987</v>
      </c>
      <c r="G190" s="7">
        <v>17</v>
      </c>
      <c r="H190" s="8">
        <v>22</v>
      </c>
      <c r="I190" s="6" t="s">
        <v>1033</v>
      </c>
      <c r="J190" s="1">
        <f>VLOOKUP(B190,[1]惠州德邦!$B$1:$I$922,1,FALSE)</f>
        <v>9892402687</v>
      </c>
      <c r="K190" s="2">
        <f>VLOOKUP(B190,[1]惠州德邦!$B$1:$I$922,7,FALSE)</f>
        <v>22</v>
      </c>
      <c r="L190" s="1" t="str">
        <f t="shared" si="2"/>
        <v>无误</v>
      </c>
    </row>
    <row r="191" s="1" customFormat="1" ht="15.6" customHeight="1" spans="1:12">
      <c r="A191" s="6" t="s">
        <v>1018</v>
      </c>
      <c r="B191" s="7">
        <v>7793306260</v>
      </c>
      <c r="C191" s="6" t="s">
        <v>930</v>
      </c>
      <c r="D191" s="6" t="s">
        <v>817</v>
      </c>
      <c r="E191" s="6" t="s">
        <v>263</v>
      </c>
      <c r="F191" s="6" t="s">
        <v>897</v>
      </c>
      <c r="G191" s="7">
        <v>1</v>
      </c>
      <c r="H191" s="8">
        <v>8</v>
      </c>
      <c r="I191" s="6" t="s">
        <v>1059</v>
      </c>
      <c r="J191" s="1" t="e">
        <f>VLOOKUP(B191,[1]惠州德邦!$B$1:$I$922,1,FALSE)</f>
        <v>#N/A</v>
      </c>
      <c r="K191" s="2" t="e">
        <f>VLOOKUP(B191,[1]惠州德邦!$B$1:$I$922,7,FALSE)</f>
        <v>#N/A</v>
      </c>
      <c r="L191" s="1">
        <f t="shared" si="2"/>
        <v>8</v>
      </c>
    </row>
    <row r="192" s="1" customFormat="1" ht="15.6" customHeight="1" spans="1:12">
      <c r="A192" s="6" t="s">
        <v>1018</v>
      </c>
      <c r="B192" s="7">
        <v>7793306259</v>
      </c>
      <c r="C192" s="6" t="s">
        <v>930</v>
      </c>
      <c r="D192" s="6" t="s">
        <v>817</v>
      </c>
      <c r="E192" s="6" t="s">
        <v>264</v>
      </c>
      <c r="F192" s="6" t="s">
        <v>897</v>
      </c>
      <c r="G192" s="7">
        <v>1</v>
      </c>
      <c r="H192" s="8">
        <v>8</v>
      </c>
      <c r="I192" s="6" t="s">
        <v>1059</v>
      </c>
      <c r="J192" s="1" t="e">
        <f>VLOOKUP(B192,[1]惠州德邦!$B$1:$I$922,1,FALSE)</f>
        <v>#N/A</v>
      </c>
      <c r="K192" s="2" t="e">
        <f>VLOOKUP(B192,[1]惠州德邦!$B$1:$I$922,7,FALSE)</f>
        <v>#N/A</v>
      </c>
      <c r="L192" s="1">
        <f t="shared" si="2"/>
        <v>8</v>
      </c>
    </row>
    <row r="193" s="1" customFormat="1" ht="15.6" customHeight="1" spans="1:12">
      <c r="A193" s="6" t="s">
        <v>1018</v>
      </c>
      <c r="B193" s="7">
        <v>7793306300</v>
      </c>
      <c r="C193" s="6" t="s">
        <v>923</v>
      </c>
      <c r="D193" s="6" t="s">
        <v>817</v>
      </c>
      <c r="E193" s="6" t="s">
        <v>265</v>
      </c>
      <c r="F193" s="6" t="s">
        <v>897</v>
      </c>
      <c r="G193" s="7">
        <v>1</v>
      </c>
      <c r="H193" s="8">
        <v>6</v>
      </c>
      <c r="I193" s="6" t="s">
        <v>1033</v>
      </c>
      <c r="J193" s="1" t="e">
        <f>VLOOKUP(B193,[1]惠州德邦!$B$1:$I$922,1,FALSE)</f>
        <v>#N/A</v>
      </c>
      <c r="K193" s="2" t="e">
        <f>VLOOKUP(B193,[1]惠州德邦!$B$1:$I$922,7,FALSE)</f>
        <v>#N/A</v>
      </c>
      <c r="L193" s="1">
        <f t="shared" si="2"/>
        <v>6</v>
      </c>
    </row>
    <row r="194" s="1" customFormat="1" ht="15.6" customHeight="1" spans="1:12">
      <c r="A194" s="6" t="s">
        <v>1018</v>
      </c>
      <c r="B194" s="7">
        <v>7793306299</v>
      </c>
      <c r="C194" s="6" t="s">
        <v>923</v>
      </c>
      <c r="D194" s="6" t="s">
        <v>817</v>
      </c>
      <c r="E194" s="6" t="s">
        <v>266</v>
      </c>
      <c r="F194" s="6" t="s">
        <v>897</v>
      </c>
      <c r="G194" s="7">
        <v>1</v>
      </c>
      <c r="H194" s="8">
        <v>6</v>
      </c>
      <c r="I194" s="6" t="s">
        <v>1033</v>
      </c>
      <c r="J194" s="1" t="e">
        <f>VLOOKUP(B194,[1]惠州德邦!$B$1:$I$922,1,FALSE)</f>
        <v>#N/A</v>
      </c>
      <c r="K194" s="2" t="e">
        <f>VLOOKUP(B194,[1]惠州德邦!$B$1:$I$922,7,FALSE)</f>
        <v>#N/A</v>
      </c>
      <c r="L194" s="1">
        <f t="shared" si="2"/>
        <v>6</v>
      </c>
    </row>
    <row r="195" s="1" customFormat="1" ht="15.6" customHeight="1" spans="1:12">
      <c r="A195" s="6" t="s">
        <v>1018</v>
      </c>
      <c r="B195" s="7">
        <v>9892826284</v>
      </c>
      <c r="C195" s="6" t="s">
        <v>887</v>
      </c>
      <c r="D195" s="6" t="s">
        <v>806</v>
      </c>
      <c r="E195" s="6" t="s">
        <v>226</v>
      </c>
      <c r="F195" s="6" t="s">
        <v>987</v>
      </c>
      <c r="G195" s="7">
        <v>1</v>
      </c>
      <c r="H195" s="8">
        <v>8</v>
      </c>
      <c r="I195" s="6" t="s">
        <v>1050</v>
      </c>
      <c r="J195" s="1" t="e">
        <f>VLOOKUP(B195,[1]惠州德邦!$B$1:$I$922,1,FALSE)</f>
        <v>#N/A</v>
      </c>
      <c r="K195" s="2" t="e">
        <f>VLOOKUP(B195,[1]惠州德邦!$B$1:$I$922,7,FALSE)</f>
        <v>#N/A</v>
      </c>
      <c r="L195" s="1">
        <f t="shared" ref="L195:L258" si="3">IFERROR(IF(K195=H195,"无误",H195-K195),H195)</f>
        <v>8</v>
      </c>
    </row>
    <row r="196" s="1" customFormat="1" ht="15.6" customHeight="1" spans="1:12">
      <c r="A196" s="6" t="s">
        <v>1018</v>
      </c>
      <c r="B196" s="7">
        <v>9892761746</v>
      </c>
      <c r="C196" s="6" t="s">
        <v>1029</v>
      </c>
      <c r="D196" s="6" t="s">
        <v>806</v>
      </c>
      <c r="E196" s="6" t="s">
        <v>506</v>
      </c>
      <c r="F196" s="6" t="s">
        <v>990</v>
      </c>
      <c r="G196" s="7">
        <v>1</v>
      </c>
      <c r="H196" s="8">
        <v>8</v>
      </c>
      <c r="I196" s="6" t="s">
        <v>1059</v>
      </c>
      <c r="J196" s="1">
        <f>VLOOKUP(B196,[1]惠州德邦!$B$1:$I$922,1,FALSE)</f>
        <v>9892761746</v>
      </c>
      <c r="K196" s="2">
        <f>VLOOKUP(B196,[1]惠州德邦!$B$1:$I$922,7,FALSE)</f>
        <v>8</v>
      </c>
      <c r="L196" s="1" t="str">
        <f t="shared" si="3"/>
        <v>无误</v>
      </c>
    </row>
    <row r="197" s="1" customFormat="1" ht="15.6" customHeight="1" spans="1:12">
      <c r="A197" s="6" t="s">
        <v>1018</v>
      </c>
      <c r="B197" s="7">
        <v>9892314693</v>
      </c>
      <c r="C197" s="6" t="s">
        <v>1038</v>
      </c>
      <c r="D197" s="6" t="s">
        <v>806</v>
      </c>
      <c r="E197" s="6" t="s">
        <v>1087</v>
      </c>
      <c r="F197" s="6" t="s">
        <v>990</v>
      </c>
      <c r="G197" s="7">
        <v>1</v>
      </c>
      <c r="H197" s="8">
        <v>8</v>
      </c>
      <c r="I197" s="6" t="s">
        <v>1050</v>
      </c>
      <c r="J197" s="1">
        <f>VLOOKUP(B197,[1]惠州德邦!$B$1:$I$922,1,FALSE)</f>
        <v>9892314693</v>
      </c>
      <c r="K197" s="2">
        <f>VLOOKUP(B197,[1]惠州德邦!$B$1:$I$922,7,FALSE)</f>
        <v>8</v>
      </c>
      <c r="L197" s="1" t="str">
        <f t="shared" si="3"/>
        <v>无误</v>
      </c>
    </row>
    <row r="198" s="1" customFormat="1" ht="15.6" customHeight="1" spans="1:12">
      <c r="A198" s="6" t="s">
        <v>1018</v>
      </c>
      <c r="B198" s="7">
        <v>9892409049</v>
      </c>
      <c r="C198" s="6" t="s">
        <v>1088</v>
      </c>
      <c r="D198" s="6" t="s">
        <v>806</v>
      </c>
      <c r="E198" s="6" t="s">
        <v>1089</v>
      </c>
      <c r="F198" s="6" t="s">
        <v>1090</v>
      </c>
      <c r="G198" s="7">
        <v>1</v>
      </c>
      <c r="H198" s="8">
        <v>8</v>
      </c>
      <c r="I198" s="6" t="s">
        <v>1050</v>
      </c>
      <c r="J198" s="1">
        <f>VLOOKUP(B198,[1]惠州德邦!$B$1:$I$922,1,FALSE)</f>
        <v>9892409049</v>
      </c>
      <c r="K198" s="2">
        <f>VLOOKUP(B198,[1]惠州德邦!$B$1:$I$922,7,FALSE)</f>
        <v>8</v>
      </c>
      <c r="L198" s="1" t="str">
        <f t="shared" si="3"/>
        <v>无误</v>
      </c>
    </row>
    <row r="199" s="1" customFormat="1" ht="15.6" customHeight="1" spans="1:12">
      <c r="A199" s="6" t="s">
        <v>1018</v>
      </c>
      <c r="B199" s="7">
        <v>9892752377</v>
      </c>
      <c r="C199" s="6" t="s">
        <v>1068</v>
      </c>
      <c r="D199" s="6" t="s">
        <v>806</v>
      </c>
      <c r="E199" s="6" t="s">
        <v>228</v>
      </c>
      <c r="F199" s="6" t="s">
        <v>1011</v>
      </c>
      <c r="G199" s="7">
        <v>1</v>
      </c>
      <c r="H199" s="8">
        <v>8</v>
      </c>
      <c r="I199" s="6" t="s">
        <v>1059</v>
      </c>
      <c r="J199" s="1">
        <f>VLOOKUP(B199,[1]惠州德邦!$B$1:$I$922,1,FALSE)</f>
        <v>9892752377</v>
      </c>
      <c r="K199" s="2">
        <f>VLOOKUP(B199,[1]惠州德邦!$B$1:$I$922,7,FALSE)</f>
        <v>8</v>
      </c>
      <c r="L199" s="1" t="str">
        <f t="shared" si="3"/>
        <v>无误</v>
      </c>
    </row>
    <row r="200" s="1" customFormat="1" ht="15.6" customHeight="1" spans="1:12">
      <c r="A200" s="6" t="s">
        <v>1018</v>
      </c>
      <c r="B200" s="7">
        <v>9892735817</v>
      </c>
      <c r="C200" s="6" t="s">
        <v>1053</v>
      </c>
      <c r="D200" s="6" t="s">
        <v>806</v>
      </c>
      <c r="E200" s="6" t="s">
        <v>1091</v>
      </c>
      <c r="F200" s="6" t="s">
        <v>1011</v>
      </c>
      <c r="G200" s="7">
        <v>1</v>
      </c>
      <c r="H200" s="8">
        <v>9</v>
      </c>
      <c r="I200" s="6" t="s">
        <v>1059</v>
      </c>
      <c r="J200" s="1">
        <f>VLOOKUP(B200,[1]惠州德邦!$B$1:$I$922,1,FALSE)</f>
        <v>9892735817</v>
      </c>
      <c r="K200" s="2">
        <f>VLOOKUP(B200,[1]惠州德邦!$B$1:$I$922,7,FALSE)</f>
        <v>8</v>
      </c>
      <c r="L200" s="1">
        <f t="shared" si="3"/>
        <v>1</v>
      </c>
    </row>
    <row r="201" s="1" customFormat="1" ht="15.6" customHeight="1" spans="1:12">
      <c r="A201" s="6" t="s">
        <v>1033</v>
      </c>
      <c r="B201" s="7">
        <v>8348049902</v>
      </c>
      <c r="C201" s="6" t="s">
        <v>1092</v>
      </c>
      <c r="D201" s="6" t="s">
        <v>880</v>
      </c>
      <c r="E201" s="6" t="s">
        <v>268</v>
      </c>
      <c r="F201" s="6" t="s">
        <v>1093</v>
      </c>
      <c r="G201" s="7">
        <v>35</v>
      </c>
      <c r="H201" s="8">
        <v>94</v>
      </c>
      <c r="I201" s="6" t="s">
        <v>1059</v>
      </c>
      <c r="J201" s="1">
        <f>VLOOKUP(B201,[1]惠州德邦!$B$1:$I$922,1,FALSE)</f>
        <v>8348049902</v>
      </c>
      <c r="K201" s="2">
        <f>VLOOKUP(B201,[1]惠州德邦!$B$1:$I$922,7,FALSE)</f>
        <v>8</v>
      </c>
      <c r="L201" s="1">
        <f t="shared" si="3"/>
        <v>86</v>
      </c>
    </row>
    <row r="202" s="1" customFormat="1" ht="15.6" customHeight="1" spans="1:12">
      <c r="A202" s="6" t="s">
        <v>1033</v>
      </c>
      <c r="B202" s="7">
        <v>8348121281</v>
      </c>
      <c r="C202" s="6" t="s">
        <v>1019</v>
      </c>
      <c r="D202" s="6" t="s">
        <v>880</v>
      </c>
      <c r="E202" s="6" t="s">
        <v>172</v>
      </c>
      <c r="F202" s="6" t="s">
        <v>1058</v>
      </c>
      <c r="G202" s="7">
        <v>1.4</v>
      </c>
      <c r="H202" s="8">
        <v>8</v>
      </c>
      <c r="I202" s="6" t="s">
        <v>916</v>
      </c>
      <c r="J202" s="1">
        <f>VLOOKUP(B202,[1]惠州德邦!$B$1:$I$922,1,FALSE)</f>
        <v>8348121281</v>
      </c>
      <c r="K202" s="2">
        <f>VLOOKUP(B202,[1]惠州德邦!$B$1:$I$922,7,FALSE)</f>
        <v>8</v>
      </c>
      <c r="L202" s="1" t="str">
        <f t="shared" si="3"/>
        <v>无误</v>
      </c>
    </row>
    <row r="203" s="1" customFormat="1" ht="15.6" customHeight="1" spans="1:12">
      <c r="A203" s="6" t="s">
        <v>1033</v>
      </c>
      <c r="B203" s="7">
        <v>8348050691</v>
      </c>
      <c r="C203" s="6" t="s">
        <v>902</v>
      </c>
      <c r="D203" s="6" t="s">
        <v>880</v>
      </c>
      <c r="E203" s="6" t="s">
        <v>270</v>
      </c>
      <c r="F203" s="6" t="s">
        <v>1094</v>
      </c>
      <c r="G203" s="7">
        <v>22</v>
      </c>
      <c r="H203" s="8">
        <v>65</v>
      </c>
      <c r="I203" s="6" t="s">
        <v>1059</v>
      </c>
      <c r="J203" s="1">
        <f>VLOOKUP(B203,[1]惠州德邦!$B$1:$I$922,1,FALSE)</f>
        <v>8348050691</v>
      </c>
      <c r="K203" s="2">
        <f>VLOOKUP(B203,[1]惠州德邦!$B$1:$I$922,7,FALSE)</f>
        <v>8</v>
      </c>
      <c r="L203" s="1">
        <f t="shared" si="3"/>
        <v>57</v>
      </c>
    </row>
    <row r="204" s="1" customFormat="1" ht="15.6" customHeight="1" spans="1:12">
      <c r="A204" s="6" t="s">
        <v>1033</v>
      </c>
      <c r="B204" s="7">
        <v>9892970657</v>
      </c>
      <c r="C204" s="6" t="s">
        <v>1036</v>
      </c>
      <c r="D204" s="6" t="s">
        <v>806</v>
      </c>
      <c r="E204" s="6" t="s">
        <v>1030</v>
      </c>
      <c r="F204" s="6" t="s">
        <v>1011</v>
      </c>
      <c r="G204" s="7">
        <v>35</v>
      </c>
      <c r="H204" s="8">
        <v>93</v>
      </c>
      <c r="I204" s="6" t="s">
        <v>1059</v>
      </c>
      <c r="J204" s="1">
        <f>VLOOKUP(B204,[1]惠州德邦!$B$1:$I$922,1,FALSE)</f>
        <v>9892970657</v>
      </c>
      <c r="K204" s="2">
        <f>VLOOKUP(B204,[1]惠州德邦!$B$1:$I$922,7,FALSE)</f>
        <v>93</v>
      </c>
      <c r="L204" s="1" t="str">
        <f t="shared" si="3"/>
        <v>无误</v>
      </c>
    </row>
    <row r="205" s="1" customFormat="1" ht="15.6" customHeight="1" spans="1:12">
      <c r="A205" s="6" t="s">
        <v>1033</v>
      </c>
      <c r="B205" s="7">
        <v>9892970734</v>
      </c>
      <c r="C205" s="6" t="s">
        <v>1095</v>
      </c>
      <c r="D205" s="6" t="s">
        <v>806</v>
      </c>
      <c r="E205" s="6" t="s">
        <v>228</v>
      </c>
      <c r="F205" s="6" t="s">
        <v>1011</v>
      </c>
      <c r="G205" s="7">
        <v>35</v>
      </c>
      <c r="H205" s="8">
        <v>94</v>
      </c>
      <c r="I205" s="6" t="s">
        <v>916</v>
      </c>
      <c r="J205" s="1">
        <f>VLOOKUP(B205,[1]惠州德邦!$B$1:$I$922,1,FALSE)</f>
        <v>9892970734</v>
      </c>
      <c r="K205" s="2">
        <f>VLOOKUP(B205,[1]惠州德邦!$B$1:$I$922,7,FALSE)</f>
        <v>8</v>
      </c>
      <c r="L205" s="1">
        <f t="shared" si="3"/>
        <v>86</v>
      </c>
    </row>
    <row r="206" s="1" customFormat="1" ht="15.6" customHeight="1" spans="1:12">
      <c r="A206" s="6" t="s">
        <v>1033</v>
      </c>
      <c r="B206" s="7">
        <v>9893465950</v>
      </c>
      <c r="C206" s="6" t="s">
        <v>898</v>
      </c>
      <c r="D206" s="6" t="s">
        <v>806</v>
      </c>
      <c r="E206" s="6" t="s">
        <v>295</v>
      </c>
      <c r="F206" s="6" t="s">
        <v>1096</v>
      </c>
      <c r="G206" s="7">
        <v>35</v>
      </c>
      <c r="H206" s="8">
        <v>91</v>
      </c>
      <c r="I206" s="6" t="s">
        <v>1059</v>
      </c>
      <c r="J206" s="1" t="e">
        <f>VLOOKUP(B206,[1]惠州德邦!$B$1:$I$922,1,FALSE)</f>
        <v>#N/A</v>
      </c>
      <c r="K206" s="2" t="e">
        <f>VLOOKUP(B206,[1]惠州德邦!$B$1:$I$922,7,FALSE)</f>
        <v>#N/A</v>
      </c>
      <c r="L206" s="1">
        <f t="shared" si="3"/>
        <v>91</v>
      </c>
    </row>
    <row r="207" s="1" customFormat="1" ht="15.6" customHeight="1" spans="1:12">
      <c r="A207" s="6" t="s">
        <v>1033</v>
      </c>
      <c r="B207" s="7">
        <v>9893413393</v>
      </c>
      <c r="C207" s="6" t="s">
        <v>919</v>
      </c>
      <c r="D207" s="6" t="s">
        <v>806</v>
      </c>
      <c r="E207" s="6" t="s">
        <v>391</v>
      </c>
      <c r="F207" s="6" t="s">
        <v>1097</v>
      </c>
      <c r="G207" s="7">
        <v>36</v>
      </c>
      <c r="H207" s="8">
        <v>92</v>
      </c>
      <c r="I207" s="6" t="s">
        <v>1098</v>
      </c>
      <c r="J207" s="1">
        <f>VLOOKUP(B207,[1]惠州德邦!$B$1:$I$922,1,FALSE)</f>
        <v>9893413393</v>
      </c>
      <c r="K207" s="2">
        <f>VLOOKUP(B207,[1]惠州德邦!$B$1:$I$922,7,FALSE)</f>
        <v>92.4</v>
      </c>
      <c r="L207" s="1">
        <f t="shared" si="3"/>
        <v>-0.400000000000006</v>
      </c>
    </row>
    <row r="208" s="1" customFormat="1" ht="15.6" customHeight="1" spans="1:12">
      <c r="A208" s="6" t="s">
        <v>1033</v>
      </c>
      <c r="B208" s="7">
        <v>9893011197</v>
      </c>
      <c r="C208" s="6" t="s">
        <v>1009</v>
      </c>
      <c r="D208" s="6" t="s">
        <v>806</v>
      </c>
      <c r="E208" s="6" t="s">
        <v>295</v>
      </c>
      <c r="F208" s="6" t="s">
        <v>1011</v>
      </c>
      <c r="G208" s="7">
        <v>35</v>
      </c>
      <c r="H208" s="8">
        <v>76</v>
      </c>
      <c r="I208" s="6" t="s">
        <v>1059</v>
      </c>
      <c r="J208" s="1">
        <f>VLOOKUP(B208,[1]惠州德邦!$B$1:$I$922,1,FALSE)</f>
        <v>9893011197</v>
      </c>
      <c r="K208" s="2">
        <f>VLOOKUP(B208,[1]惠州德邦!$B$1:$I$922,7,FALSE)</f>
        <v>76.2</v>
      </c>
      <c r="L208" s="1">
        <f t="shared" si="3"/>
        <v>-0.200000000000003</v>
      </c>
    </row>
    <row r="209" s="1" customFormat="1" ht="15.6" customHeight="1" spans="1:12">
      <c r="A209" s="6" t="s">
        <v>1033</v>
      </c>
      <c r="B209" s="7">
        <v>8347785219</v>
      </c>
      <c r="C209" s="6" t="s">
        <v>903</v>
      </c>
      <c r="D209" s="6" t="s">
        <v>880</v>
      </c>
      <c r="E209" s="6" t="s">
        <v>278</v>
      </c>
      <c r="F209" s="6" t="s">
        <v>974</v>
      </c>
      <c r="G209" s="7">
        <v>1</v>
      </c>
      <c r="H209" s="8">
        <v>8</v>
      </c>
      <c r="I209" s="6" t="s">
        <v>1059</v>
      </c>
      <c r="J209" s="1">
        <f>VLOOKUP(B209,[1]惠州德邦!$B$1:$I$922,1,FALSE)</f>
        <v>8347785219</v>
      </c>
      <c r="K209" s="2">
        <f>VLOOKUP(B209,[1]惠州德邦!$B$1:$I$922,7,FALSE)</f>
        <v>8</v>
      </c>
      <c r="L209" s="1" t="str">
        <f t="shared" si="3"/>
        <v>无误</v>
      </c>
    </row>
    <row r="210" s="1" customFormat="1" ht="15.6" customHeight="1" spans="1:12">
      <c r="A210" s="6" t="s">
        <v>1033</v>
      </c>
      <c r="B210" s="7">
        <v>8347786785</v>
      </c>
      <c r="C210" s="6" t="s">
        <v>1099</v>
      </c>
      <c r="D210" s="6" t="s">
        <v>880</v>
      </c>
      <c r="E210" s="6" t="s">
        <v>276</v>
      </c>
      <c r="F210" s="6" t="s">
        <v>974</v>
      </c>
      <c r="G210" s="7">
        <v>1</v>
      </c>
      <c r="H210" s="8">
        <v>6</v>
      </c>
      <c r="I210" s="6" t="s">
        <v>1050</v>
      </c>
      <c r="J210" s="1">
        <f>VLOOKUP(B210,[1]惠州德邦!$B$1:$I$922,1,FALSE)</f>
        <v>8347786785</v>
      </c>
      <c r="K210" s="2">
        <f>VLOOKUP(B210,[1]惠州德邦!$B$1:$I$922,7,FALSE)</f>
        <v>6</v>
      </c>
      <c r="L210" s="1" t="str">
        <f t="shared" si="3"/>
        <v>无误</v>
      </c>
    </row>
    <row r="211" s="1" customFormat="1" ht="15.6" customHeight="1" spans="1:12">
      <c r="A211" s="6" t="s">
        <v>1033</v>
      </c>
      <c r="B211" s="7">
        <v>8347788064</v>
      </c>
      <c r="C211" s="6" t="s">
        <v>1100</v>
      </c>
      <c r="D211" s="6" t="s">
        <v>880</v>
      </c>
      <c r="E211" s="6" t="s">
        <v>275</v>
      </c>
      <c r="F211" s="6" t="s">
        <v>974</v>
      </c>
      <c r="G211" s="7">
        <v>1</v>
      </c>
      <c r="H211" s="8">
        <v>8</v>
      </c>
      <c r="I211" s="6" t="s">
        <v>1059</v>
      </c>
      <c r="J211" s="1">
        <f>VLOOKUP(B211,[1]惠州德邦!$B$1:$I$922,1,FALSE)</f>
        <v>8347788064</v>
      </c>
      <c r="K211" s="2">
        <f>VLOOKUP(B211,[1]惠州德邦!$B$1:$I$922,7,FALSE)</f>
        <v>8</v>
      </c>
      <c r="L211" s="1" t="str">
        <f t="shared" si="3"/>
        <v>无误</v>
      </c>
    </row>
    <row r="212" s="1" customFormat="1" ht="15.6" customHeight="1" spans="1:12">
      <c r="A212" s="6" t="s">
        <v>1033</v>
      </c>
      <c r="B212" s="7">
        <v>8347788216</v>
      </c>
      <c r="C212" s="6" t="s">
        <v>1101</v>
      </c>
      <c r="D212" s="6" t="s">
        <v>880</v>
      </c>
      <c r="E212" s="6" t="s">
        <v>274</v>
      </c>
      <c r="F212" s="6" t="s">
        <v>974</v>
      </c>
      <c r="G212" s="7">
        <v>1</v>
      </c>
      <c r="H212" s="8">
        <v>9</v>
      </c>
      <c r="I212" s="6" t="s">
        <v>916</v>
      </c>
      <c r="J212" s="1">
        <f>VLOOKUP(B212,[1]惠州德邦!$B$1:$I$922,1,FALSE)</f>
        <v>8347788216</v>
      </c>
      <c r="K212" s="2">
        <f>VLOOKUP(B212,[1]惠州德邦!$B$1:$I$922,7,FALSE)</f>
        <v>9</v>
      </c>
      <c r="L212" s="1" t="str">
        <f t="shared" si="3"/>
        <v>无误</v>
      </c>
    </row>
    <row r="213" s="1" customFormat="1" ht="15.6" customHeight="1" spans="1:12">
      <c r="A213" s="6" t="s">
        <v>1033</v>
      </c>
      <c r="B213" s="7">
        <v>8347788599</v>
      </c>
      <c r="C213" s="6" t="s">
        <v>1102</v>
      </c>
      <c r="D213" s="6" t="s">
        <v>880</v>
      </c>
      <c r="E213" s="6" t="s">
        <v>272</v>
      </c>
      <c r="F213" s="6" t="s">
        <v>974</v>
      </c>
      <c r="G213" s="7">
        <v>1</v>
      </c>
      <c r="H213" s="8">
        <v>8</v>
      </c>
      <c r="I213" s="6" t="s">
        <v>1059</v>
      </c>
      <c r="J213" s="1">
        <f>VLOOKUP(B213,[1]惠州德邦!$B$1:$I$922,1,FALSE)</f>
        <v>8347788599</v>
      </c>
      <c r="K213" s="2">
        <f>VLOOKUP(B213,[1]惠州德邦!$B$1:$I$922,7,FALSE)</f>
        <v>8</v>
      </c>
      <c r="L213" s="1" t="str">
        <f t="shared" si="3"/>
        <v>无误</v>
      </c>
    </row>
    <row r="214" s="1" customFormat="1" ht="15.6" customHeight="1" spans="1:12">
      <c r="A214" s="6" t="s">
        <v>1033</v>
      </c>
      <c r="B214" s="7">
        <v>8347788706</v>
      </c>
      <c r="C214" s="6" t="s">
        <v>892</v>
      </c>
      <c r="D214" s="6" t="s">
        <v>880</v>
      </c>
      <c r="E214" s="6" t="s">
        <v>271</v>
      </c>
      <c r="F214" s="6" t="s">
        <v>974</v>
      </c>
      <c r="G214" s="7">
        <v>1</v>
      </c>
      <c r="H214" s="8">
        <v>9</v>
      </c>
      <c r="I214" s="6" t="s">
        <v>1103</v>
      </c>
      <c r="J214" s="1">
        <f>VLOOKUP(B214,[1]惠州德邦!$B$1:$I$922,1,FALSE)</f>
        <v>8347788706</v>
      </c>
      <c r="K214" s="2">
        <f>VLOOKUP(B214,[1]惠州德邦!$B$1:$I$922,7,FALSE)</f>
        <v>9</v>
      </c>
      <c r="L214" s="1" t="str">
        <f t="shared" si="3"/>
        <v>无误</v>
      </c>
    </row>
    <row r="215" s="1" customFormat="1" ht="15.6" customHeight="1" spans="1:12">
      <c r="A215" s="6" t="s">
        <v>1033</v>
      </c>
      <c r="B215" s="7">
        <v>8347789019</v>
      </c>
      <c r="C215" s="6" t="s">
        <v>907</v>
      </c>
      <c r="D215" s="6" t="s">
        <v>880</v>
      </c>
      <c r="E215" s="6" t="s">
        <v>280</v>
      </c>
      <c r="F215" s="6" t="s">
        <v>974</v>
      </c>
      <c r="G215" s="7">
        <v>1</v>
      </c>
      <c r="H215" s="8">
        <v>8</v>
      </c>
      <c r="I215" s="6" t="s">
        <v>1059</v>
      </c>
      <c r="J215" s="1">
        <f>VLOOKUP(B215,[1]惠州德邦!$B$1:$I$922,1,FALSE)</f>
        <v>8347789019</v>
      </c>
      <c r="K215" s="2">
        <f>VLOOKUP(B215,[1]惠州德邦!$B$1:$I$922,7,FALSE)</f>
        <v>8</v>
      </c>
      <c r="L215" s="1" t="str">
        <f t="shared" si="3"/>
        <v>无误</v>
      </c>
    </row>
    <row r="216" s="1" customFormat="1" ht="15.6" customHeight="1" spans="1:12">
      <c r="A216" s="6" t="s">
        <v>1033</v>
      </c>
      <c r="B216" s="7">
        <v>8347789259</v>
      </c>
      <c r="C216" s="6" t="s">
        <v>903</v>
      </c>
      <c r="D216" s="6" t="s">
        <v>880</v>
      </c>
      <c r="E216" s="6" t="s">
        <v>267</v>
      </c>
      <c r="F216" s="6" t="s">
        <v>974</v>
      </c>
      <c r="G216" s="7">
        <v>1</v>
      </c>
      <c r="H216" s="8">
        <v>8</v>
      </c>
      <c r="I216" s="6" t="s">
        <v>1059</v>
      </c>
      <c r="J216" s="1">
        <f>VLOOKUP(B216,[1]惠州德邦!$B$1:$I$922,1,FALSE)</f>
        <v>8347789259</v>
      </c>
      <c r="K216" s="2">
        <f>VLOOKUP(B216,[1]惠州德邦!$B$1:$I$922,7,FALSE)</f>
        <v>8</v>
      </c>
      <c r="L216" s="1" t="str">
        <f t="shared" si="3"/>
        <v>无误</v>
      </c>
    </row>
    <row r="217" s="1" customFormat="1" ht="15.6" customHeight="1" spans="1:12">
      <c r="A217" s="6" t="s">
        <v>1033</v>
      </c>
      <c r="B217" s="7">
        <v>8347785322</v>
      </c>
      <c r="C217" s="6" t="s">
        <v>1015</v>
      </c>
      <c r="D217" s="6" t="s">
        <v>880</v>
      </c>
      <c r="E217" s="6" t="s">
        <v>279</v>
      </c>
      <c r="F217" s="6" t="s">
        <v>974</v>
      </c>
      <c r="G217" s="7">
        <v>1</v>
      </c>
      <c r="H217" s="8">
        <v>8</v>
      </c>
      <c r="I217" s="6" t="s">
        <v>916</v>
      </c>
      <c r="J217" s="1">
        <f>VLOOKUP(B217,[1]惠州德邦!$B$1:$I$922,1,FALSE)</f>
        <v>8347785322</v>
      </c>
      <c r="K217" s="2">
        <f>VLOOKUP(B217,[1]惠州德邦!$B$1:$I$922,7,FALSE)</f>
        <v>8</v>
      </c>
      <c r="L217" s="1" t="str">
        <f t="shared" si="3"/>
        <v>无误</v>
      </c>
    </row>
    <row r="218" s="1" customFormat="1" ht="15.6" customHeight="1" spans="1:12">
      <c r="A218" s="6" t="s">
        <v>1033</v>
      </c>
      <c r="B218" s="7">
        <v>8347784955</v>
      </c>
      <c r="C218" s="6" t="s">
        <v>1102</v>
      </c>
      <c r="D218" s="6" t="s">
        <v>880</v>
      </c>
      <c r="E218" s="6" t="s">
        <v>277</v>
      </c>
      <c r="F218" s="6" t="s">
        <v>974</v>
      </c>
      <c r="G218" s="7">
        <v>1</v>
      </c>
      <c r="H218" s="8">
        <v>8</v>
      </c>
      <c r="I218" s="6" t="s">
        <v>916</v>
      </c>
      <c r="J218" s="1">
        <f>VLOOKUP(B218,[1]惠州德邦!$B$1:$I$922,1,FALSE)</f>
        <v>8347784955</v>
      </c>
      <c r="K218" s="2">
        <f>VLOOKUP(B218,[1]惠州德邦!$B$1:$I$922,7,FALSE)</f>
        <v>8</v>
      </c>
      <c r="L218" s="1" t="str">
        <f t="shared" si="3"/>
        <v>无误</v>
      </c>
    </row>
    <row r="219" s="1" customFormat="1" ht="15.6" customHeight="1" spans="1:12">
      <c r="A219" s="6" t="s">
        <v>1033</v>
      </c>
      <c r="B219" s="7">
        <v>9893413357</v>
      </c>
      <c r="C219" s="6" t="s">
        <v>958</v>
      </c>
      <c r="D219" s="6" t="s">
        <v>806</v>
      </c>
      <c r="E219" s="6" t="s">
        <v>1104</v>
      </c>
      <c r="F219" s="6" t="s">
        <v>1011</v>
      </c>
      <c r="G219" s="7">
        <v>1</v>
      </c>
      <c r="H219" s="8">
        <v>8</v>
      </c>
      <c r="I219" s="6" t="s">
        <v>916</v>
      </c>
      <c r="J219" s="1">
        <f>VLOOKUP(B219,[1]惠州德邦!$B$1:$I$922,1,FALSE)</f>
        <v>9893413357</v>
      </c>
      <c r="K219" s="2">
        <f>VLOOKUP(B219,[1]惠州德邦!$B$1:$I$922,7,FALSE)</f>
        <v>8</v>
      </c>
      <c r="L219" s="1" t="str">
        <f t="shared" si="3"/>
        <v>无误</v>
      </c>
    </row>
    <row r="220" s="1" customFormat="1" ht="15.6" customHeight="1" spans="1:12">
      <c r="A220" s="6" t="s">
        <v>1033</v>
      </c>
      <c r="B220" s="7">
        <v>9893426047</v>
      </c>
      <c r="C220" s="6" t="s">
        <v>902</v>
      </c>
      <c r="D220" s="6" t="s">
        <v>806</v>
      </c>
      <c r="E220" s="6" t="s">
        <v>1105</v>
      </c>
      <c r="F220" s="6" t="s">
        <v>1090</v>
      </c>
      <c r="G220" s="7">
        <v>1</v>
      </c>
      <c r="H220" s="8">
        <v>8</v>
      </c>
      <c r="I220" s="6" t="s">
        <v>1059</v>
      </c>
      <c r="J220" s="1">
        <f>VLOOKUP(B220,[1]惠州德邦!$B$1:$I$922,1,FALSE)</f>
        <v>9893426047</v>
      </c>
      <c r="K220" s="2">
        <f>VLOOKUP(B220,[1]惠州德邦!$B$1:$I$922,7,FALSE)</f>
        <v>8</v>
      </c>
      <c r="L220" s="1" t="str">
        <f t="shared" si="3"/>
        <v>无误</v>
      </c>
    </row>
    <row r="221" s="1" customFormat="1" ht="15.6" customHeight="1" spans="1:12">
      <c r="A221" s="6" t="s">
        <v>1033</v>
      </c>
      <c r="B221" s="7">
        <v>9893000836</v>
      </c>
      <c r="C221" s="6" t="s">
        <v>1106</v>
      </c>
      <c r="D221" s="6" t="s">
        <v>806</v>
      </c>
      <c r="E221" s="6" t="s">
        <v>315</v>
      </c>
      <c r="F221" s="6" t="s">
        <v>1090</v>
      </c>
      <c r="G221" s="7">
        <v>1</v>
      </c>
      <c r="H221" s="8">
        <v>8</v>
      </c>
      <c r="I221" s="6" t="s">
        <v>1059</v>
      </c>
      <c r="J221" s="1">
        <f>VLOOKUP(B221,[1]惠州德邦!$B$1:$I$922,1,FALSE)</f>
        <v>9893000836</v>
      </c>
      <c r="K221" s="2">
        <f>VLOOKUP(B221,[1]惠州德邦!$B$1:$I$922,7,FALSE)</f>
        <v>8</v>
      </c>
      <c r="L221" s="1" t="str">
        <f t="shared" si="3"/>
        <v>无误</v>
      </c>
    </row>
    <row r="222" s="1" customFormat="1" ht="15.6" customHeight="1" spans="1:12">
      <c r="A222" s="6" t="s">
        <v>1033</v>
      </c>
      <c r="B222" s="7">
        <v>9893391573</v>
      </c>
      <c r="C222" s="6" t="s">
        <v>915</v>
      </c>
      <c r="D222" s="6" t="s">
        <v>806</v>
      </c>
      <c r="E222" s="6" t="s">
        <v>1027</v>
      </c>
      <c r="F222" s="6" t="s">
        <v>990</v>
      </c>
      <c r="G222" s="7">
        <v>1</v>
      </c>
      <c r="H222" s="8">
        <v>6</v>
      </c>
      <c r="I222" s="6" t="s">
        <v>1050</v>
      </c>
      <c r="J222" s="1">
        <f>VLOOKUP(B222,[1]惠州德邦!$B$1:$I$922,1,FALSE)</f>
        <v>9893391573</v>
      </c>
      <c r="K222" s="2">
        <f>VLOOKUP(B222,[1]惠州德邦!$B$1:$I$922,7,FALSE)</f>
        <v>6</v>
      </c>
      <c r="L222" s="1" t="str">
        <f t="shared" si="3"/>
        <v>无误</v>
      </c>
    </row>
    <row r="223" s="1" customFormat="1" ht="15.6" customHeight="1" spans="1:12">
      <c r="A223" s="6" t="s">
        <v>1033</v>
      </c>
      <c r="B223" s="7">
        <v>9893011225</v>
      </c>
      <c r="C223" s="6" t="s">
        <v>890</v>
      </c>
      <c r="D223" s="6" t="s">
        <v>806</v>
      </c>
      <c r="E223" s="6" t="s">
        <v>346</v>
      </c>
      <c r="F223" s="6" t="s">
        <v>1090</v>
      </c>
      <c r="G223" s="7">
        <v>1</v>
      </c>
      <c r="H223" s="8">
        <v>8</v>
      </c>
      <c r="I223" s="6" t="s">
        <v>1059</v>
      </c>
      <c r="J223" s="1">
        <f>VLOOKUP(B223,[1]惠州德邦!$B$1:$I$922,1,FALSE)</f>
        <v>9893011225</v>
      </c>
      <c r="K223" s="2">
        <f>VLOOKUP(B223,[1]惠州德邦!$B$1:$I$922,7,FALSE)</f>
        <v>8</v>
      </c>
      <c r="L223" s="1" t="str">
        <f t="shared" si="3"/>
        <v>无误</v>
      </c>
    </row>
    <row r="224" s="1" customFormat="1" ht="15.6" customHeight="1" spans="1:12">
      <c r="A224" s="6" t="s">
        <v>1033</v>
      </c>
      <c r="B224" s="7">
        <v>9893420730</v>
      </c>
      <c r="C224" s="6" t="s">
        <v>931</v>
      </c>
      <c r="D224" s="6" t="s">
        <v>806</v>
      </c>
      <c r="E224" s="6" t="s">
        <v>226</v>
      </c>
      <c r="F224" s="6" t="s">
        <v>1011</v>
      </c>
      <c r="G224" s="7">
        <v>1</v>
      </c>
      <c r="H224" s="8">
        <v>8</v>
      </c>
      <c r="I224" s="6" t="s">
        <v>1059</v>
      </c>
      <c r="J224" s="1">
        <f>VLOOKUP(B224,[1]惠州德邦!$B$1:$I$922,1,FALSE)</f>
        <v>9893420730</v>
      </c>
      <c r="K224" s="2">
        <f>VLOOKUP(B224,[1]惠州德邦!$B$1:$I$922,7,FALSE)</f>
        <v>8</v>
      </c>
      <c r="L224" s="1" t="str">
        <f t="shared" si="3"/>
        <v>无误</v>
      </c>
    </row>
    <row r="225" s="1" customFormat="1" ht="15.6" customHeight="1" spans="1:12">
      <c r="A225" s="6" t="s">
        <v>1033</v>
      </c>
      <c r="B225" s="7">
        <v>7793306506</v>
      </c>
      <c r="C225" s="6" t="s">
        <v>1067</v>
      </c>
      <c r="D225" s="6" t="s">
        <v>817</v>
      </c>
      <c r="E225" s="6" t="s">
        <v>386</v>
      </c>
      <c r="F225" s="6" t="s">
        <v>897</v>
      </c>
      <c r="G225" s="7">
        <v>1</v>
      </c>
      <c r="H225" s="8">
        <v>6</v>
      </c>
      <c r="I225" s="6" t="s">
        <v>1059</v>
      </c>
      <c r="J225" s="1">
        <f>VLOOKUP(B225,[1]惠州德邦!$B$1:$I$922,1,FALSE)</f>
        <v>7793306506</v>
      </c>
      <c r="K225" s="2">
        <f>VLOOKUP(B225,[1]惠州德邦!$B$1:$I$922,7,FALSE)</f>
        <v>6</v>
      </c>
      <c r="L225" s="1" t="str">
        <f t="shared" si="3"/>
        <v>无误</v>
      </c>
    </row>
    <row r="226" s="1" customFormat="1" ht="15.6" customHeight="1" spans="1:12">
      <c r="A226" s="6" t="s">
        <v>1033</v>
      </c>
      <c r="B226" s="7">
        <v>7793306507</v>
      </c>
      <c r="C226" s="6" t="s">
        <v>998</v>
      </c>
      <c r="D226" s="6" t="s">
        <v>817</v>
      </c>
      <c r="E226" s="6" t="s">
        <v>296</v>
      </c>
      <c r="F226" s="6" t="s">
        <v>897</v>
      </c>
      <c r="G226" s="7">
        <v>1</v>
      </c>
      <c r="H226" s="8">
        <v>6</v>
      </c>
      <c r="I226" s="6" t="s">
        <v>916</v>
      </c>
      <c r="J226" s="1" t="e">
        <f>VLOOKUP(B226,[1]惠州德邦!$B$1:$I$922,1,FALSE)</f>
        <v>#N/A</v>
      </c>
      <c r="K226" s="2" t="e">
        <f>VLOOKUP(B226,[1]惠州德邦!$B$1:$I$922,7,FALSE)</f>
        <v>#N/A</v>
      </c>
      <c r="L226" s="1">
        <f t="shared" si="3"/>
        <v>6</v>
      </c>
    </row>
    <row r="227" s="1" customFormat="1" ht="15.6" customHeight="1" spans="1:12">
      <c r="A227" s="6" t="s">
        <v>1033</v>
      </c>
      <c r="B227" s="7">
        <v>7793306505</v>
      </c>
      <c r="C227" s="6" t="s">
        <v>928</v>
      </c>
      <c r="D227" s="6" t="s">
        <v>817</v>
      </c>
      <c r="E227" s="6" t="s">
        <v>1107</v>
      </c>
      <c r="F227" s="6" t="s">
        <v>897</v>
      </c>
      <c r="G227" s="7">
        <v>1</v>
      </c>
      <c r="H227" s="8">
        <v>8</v>
      </c>
      <c r="I227" s="6" t="s">
        <v>1059</v>
      </c>
      <c r="J227" s="1">
        <f>VLOOKUP(B227,[1]惠州德邦!$B$1:$I$922,1,FALSE)</f>
        <v>7793306505</v>
      </c>
      <c r="K227" s="2">
        <f>VLOOKUP(B227,[1]惠州德邦!$B$1:$I$922,7,FALSE)</f>
        <v>8</v>
      </c>
      <c r="L227" s="1" t="str">
        <f t="shared" si="3"/>
        <v>无误</v>
      </c>
    </row>
    <row r="228" s="1" customFormat="1" ht="15.6" customHeight="1" spans="1:12">
      <c r="A228" s="6" t="s">
        <v>1033</v>
      </c>
      <c r="B228" s="7">
        <v>7793306261</v>
      </c>
      <c r="C228" s="6" t="s">
        <v>913</v>
      </c>
      <c r="D228" s="6" t="s">
        <v>817</v>
      </c>
      <c r="E228" s="6" t="s">
        <v>203</v>
      </c>
      <c r="F228" s="6" t="s">
        <v>897</v>
      </c>
      <c r="G228" s="7">
        <v>1</v>
      </c>
      <c r="H228" s="8">
        <v>6</v>
      </c>
      <c r="I228" s="6" t="s">
        <v>1050</v>
      </c>
      <c r="J228" s="1" t="e">
        <f>VLOOKUP(B228,[1]惠州德邦!$B$1:$I$922,1,FALSE)</f>
        <v>#N/A</v>
      </c>
      <c r="K228" s="2" t="e">
        <f>VLOOKUP(B228,[1]惠州德邦!$B$1:$I$922,7,FALSE)</f>
        <v>#N/A</v>
      </c>
      <c r="L228" s="1">
        <f t="shared" si="3"/>
        <v>6</v>
      </c>
    </row>
    <row r="229" s="1" customFormat="1" ht="15.6" customHeight="1" spans="1:12">
      <c r="A229" s="6" t="s">
        <v>1033</v>
      </c>
      <c r="B229" s="7">
        <v>7793306262</v>
      </c>
      <c r="C229" s="6" t="s">
        <v>913</v>
      </c>
      <c r="D229" s="6" t="s">
        <v>817</v>
      </c>
      <c r="E229" s="6" t="s">
        <v>323</v>
      </c>
      <c r="F229" s="6" t="s">
        <v>897</v>
      </c>
      <c r="G229" s="7">
        <v>17.4</v>
      </c>
      <c r="H229" s="8">
        <v>22</v>
      </c>
      <c r="I229" s="6" t="s">
        <v>1050</v>
      </c>
      <c r="J229" s="1">
        <f>VLOOKUP(B229,[1]惠州德邦!$B$1:$I$922,1,FALSE)</f>
        <v>7793306262</v>
      </c>
      <c r="K229" s="2">
        <f>VLOOKUP(B229,[1]惠州德邦!$B$1:$I$922,7,FALSE)</f>
        <v>8</v>
      </c>
      <c r="L229" s="1">
        <f t="shared" si="3"/>
        <v>14</v>
      </c>
    </row>
    <row r="230" s="1" customFormat="1" ht="15.6" customHeight="1" spans="1:12">
      <c r="A230" s="6" t="s">
        <v>1050</v>
      </c>
      <c r="B230" s="7">
        <v>8348510573</v>
      </c>
      <c r="C230" s="6" t="s">
        <v>980</v>
      </c>
      <c r="D230" s="6" t="s">
        <v>880</v>
      </c>
      <c r="E230" s="6" t="s">
        <v>71</v>
      </c>
      <c r="F230" s="6" t="s">
        <v>974</v>
      </c>
      <c r="G230" s="7">
        <v>35</v>
      </c>
      <c r="H230" s="8">
        <v>92</v>
      </c>
      <c r="I230" s="6" t="s">
        <v>916</v>
      </c>
      <c r="J230" s="1">
        <f>VLOOKUP(B230,[1]惠州德邦!$B$1:$I$922,1,FALSE)</f>
        <v>8348510573</v>
      </c>
      <c r="K230" s="2">
        <f>VLOOKUP(B230,[1]惠州德邦!$B$1:$I$922,7,FALSE)</f>
        <v>8</v>
      </c>
      <c r="L230" s="1">
        <f t="shared" si="3"/>
        <v>84</v>
      </c>
    </row>
    <row r="231" s="1" customFormat="1" ht="15.6" customHeight="1" spans="1:12">
      <c r="A231" s="6" t="s">
        <v>1050</v>
      </c>
      <c r="B231" s="7">
        <v>8348508145</v>
      </c>
      <c r="C231" s="6" t="s">
        <v>995</v>
      </c>
      <c r="D231" s="6" t="s">
        <v>880</v>
      </c>
      <c r="E231" s="6" t="s">
        <v>127</v>
      </c>
      <c r="F231" s="6" t="s">
        <v>974</v>
      </c>
      <c r="G231" s="7">
        <v>35</v>
      </c>
      <c r="H231" s="8">
        <v>94</v>
      </c>
      <c r="I231" s="6" t="s">
        <v>1103</v>
      </c>
      <c r="J231" s="1">
        <f>VLOOKUP(B231,[1]惠州德邦!$B$1:$I$922,1,FALSE)</f>
        <v>8348508145</v>
      </c>
      <c r="K231" s="2">
        <f>VLOOKUP(B231,[1]惠州德邦!$B$1:$I$922,7,FALSE)</f>
        <v>8</v>
      </c>
      <c r="L231" s="1">
        <f t="shared" si="3"/>
        <v>86</v>
      </c>
    </row>
    <row r="232" s="1" customFormat="1" ht="15.6" customHeight="1" spans="1:12">
      <c r="A232" s="6" t="s">
        <v>1050</v>
      </c>
      <c r="B232" s="7">
        <v>8348120113</v>
      </c>
      <c r="C232" s="6" t="s">
        <v>930</v>
      </c>
      <c r="D232" s="6" t="s">
        <v>880</v>
      </c>
      <c r="E232" s="6" t="s">
        <v>168</v>
      </c>
      <c r="F232" s="6" t="s">
        <v>1058</v>
      </c>
      <c r="G232" s="7">
        <v>12</v>
      </c>
      <c r="H232" s="8">
        <v>38</v>
      </c>
      <c r="I232" s="6" t="s">
        <v>1108</v>
      </c>
      <c r="J232" s="1">
        <f>VLOOKUP(B232,[1]惠州德邦!$B$1:$I$922,1,FALSE)</f>
        <v>8348120113</v>
      </c>
      <c r="K232" s="2">
        <f>VLOOKUP(B232,[1]惠州德邦!$B$1:$I$922,7,FALSE)</f>
        <v>8</v>
      </c>
      <c r="L232" s="1">
        <f t="shared" si="3"/>
        <v>30</v>
      </c>
    </row>
    <row r="233" s="1" customFormat="1" ht="15.6" customHeight="1" spans="1:12">
      <c r="A233" s="6" t="s">
        <v>1050</v>
      </c>
      <c r="B233" s="7">
        <v>9893592474</v>
      </c>
      <c r="C233" s="6" t="s">
        <v>919</v>
      </c>
      <c r="D233" s="6" t="s">
        <v>806</v>
      </c>
      <c r="E233" s="6" t="s">
        <v>1109</v>
      </c>
      <c r="F233" s="6" t="s">
        <v>1011</v>
      </c>
      <c r="G233" s="7">
        <v>31</v>
      </c>
      <c r="H233" s="8">
        <v>83</v>
      </c>
      <c r="I233" s="6" t="s">
        <v>1103</v>
      </c>
      <c r="J233" s="1">
        <f>VLOOKUP(B233,[1]惠州德邦!$B$1:$I$922,1,FALSE)</f>
        <v>9893592474</v>
      </c>
      <c r="K233" s="2">
        <f>VLOOKUP(B233,[1]惠州德邦!$B$1:$I$922,7,FALSE)</f>
        <v>8</v>
      </c>
      <c r="L233" s="1">
        <f t="shared" si="3"/>
        <v>75</v>
      </c>
    </row>
    <row r="234" s="1" customFormat="1" ht="15.6" customHeight="1" spans="1:12">
      <c r="A234" s="6" t="s">
        <v>1050</v>
      </c>
      <c r="B234" s="7">
        <v>9894034554</v>
      </c>
      <c r="C234" s="6" t="s">
        <v>1095</v>
      </c>
      <c r="D234" s="6" t="s">
        <v>806</v>
      </c>
      <c r="E234" s="6" t="s">
        <v>228</v>
      </c>
      <c r="F234" s="6" t="s">
        <v>1011</v>
      </c>
      <c r="G234" s="7">
        <v>1</v>
      </c>
      <c r="H234" s="8">
        <v>8</v>
      </c>
      <c r="I234" s="6" t="s">
        <v>1103</v>
      </c>
      <c r="J234" s="1">
        <f>VLOOKUP(B234,[1]惠州德邦!$B$1:$I$922,1,FALSE)</f>
        <v>9894034554</v>
      </c>
      <c r="K234" s="2">
        <f>VLOOKUP(B234,[1]惠州德邦!$B$1:$I$922,7,FALSE)</f>
        <v>8</v>
      </c>
      <c r="L234" s="1" t="str">
        <f t="shared" si="3"/>
        <v>无误</v>
      </c>
    </row>
    <row r="235" s="1" customFormat="1" ht="15.6" customHeight="1" spans="1:12">
      <c r="A235" s="6" t="s">
        <v>1050</v>
      </c>
      <c r="B235" s="7">
        <v>9894053126</v>
      </c>
      <c r="C235" s="6" t="s">
        <v>898</v>
      </c>
      <c r="D235" s="6" t="s">
        <v>806</v>
      </c>
      <c r="E235" s="6" t="s">
        <v>314</v>
      </c>
      <c r="F235" s="6" t="s">
        <v>1096</v>
      </c>
      <c r="G235" s="7">
        <v>36</v>
      </c>
      <c r="H235" s="8">
        <v>92</v>
      </c>
      <c r="I235" s="6" t="s">
        <v>916</v>
      </c>
      <c r="J235" s="1">
        <f>VLOOKUP(B235,[1]惠州德邦!$B$1:$I$922,1,FALSE)</f>
        <v>9894053126</v>
      </c>
      <c r="K235" s="2">
        <f>VLOOKUP(B235,[1]惠州德邦!$B$1:$I$922,7,FALSE)</f>
        <v>8</v>
      </c>
      <c r="L235" s="1">
        <f t="shared" si="3"/>
        <v>84</v>
      </c>
    </row>
    <row r="236" s="1" customFormat="1" ht="15.6" customHeight="1" spans="1:12">
      <c r="A236" s="6" t="s">
        <v>1050</v>
      </c>
      <c r="B236" s="7">
        <v>9894037717</v>
      </c>
      <c r="C236" s="6" t="s">
        <v>960</v>
      </c>
      <c r="D236" s="6" t="s">
        <v>806</v>
      </c>
      <c r="E236" s="6" t="s">
        <v>1110</v>
      </c>
      <c r="F236" s="6" t="s">
        <v>1111</v>
      </c>
      <c r="G236" s="7">
        <v>42</v>
      </c>
      <c r="H236" s="8">
        <v>119</v>
      </c>
      <c r="I236" s="6" t="s">
        <v>916</v>
      </c>
      <c r="J236" s="1">
        <f>VLOOKUP(B236,[1]惠州德邦!$B$1:$I$922,1,FALSE)</f>
        <v>9894037717</v>
      </c>
      <c r="K236" s="2">
        <f>VLOOKUP(B236,[1]惠州德邦!$B$1:$I$922,7,FALSE)</f>
        <v>8</v>
      </c>
      <c r="L236" s="1">
        <f t="shared" si="3"/>
        <v>111</v>
      </c>
    </row>
    <row r="237" s="1" customFormat="1" ht="15.6" customHeight="1" spans="1:12">
      <c r="A237" s="6" t="s">
        <v>1050</v>
      </c>
      <c r="B237" s="7">
        <v>9893562539</v>
      </c>
      <c r="C237" s="6" t="s">
        <v>1112</v>
      </c>
      <c r="D237" s="6" t="s">
        <v>806</v>
      </c>
      <c r="E237" s="6" t="s">
        <v>310</v>
      </c>
      <c r="F237" s="6" t="s">
        <v>1011</v>
      </c>
      <c r="G237" s="7">
        <v>35</v>
      </c>
      <c r="H237" s="8">
        <v>91</v>
      </c>
      <c r="I237" s="6" t="s">
        <v>1103</v>
      </c>
      <c r="J237" s="1">
        <f>VLOOKUP(B237,[1]惠州德邦!$B$1:$I$922,1,FALSE)</f>
        <v>9893562539</v>
      </c>
      <c r="K237" s="2">
        <f>VLOOKUP(B237,[1]惠州德邦!$B$1:$I$922,7,FALSE)</f>
        <v>8</v>
      </c>
      <c r="L237" s="1">
        <f t="shared" si="3"/>
        <v>83</v>
      </c>
    </row>
    <row r="238" s="1" customFormat="1" ht="15.6" customHeight="1" spans="1:12">
      <c r="A238" s="6" t="s">
        <v>1050</v>
      </c>
      <c r="B238" s="7">
        <v>9893560034</v>
      </c>
      <c r="C238" s="6" t="s">
        <v>934</v>
      </c>
      <c r="D238" s="6" t="s">
        <v>806</v>
      </c>
      <c r="E238" s="6" t="s">
        <v>321</v>
      </c>
      <c r="F238" s="6" t="s">
        <v>1096</v>
      </c>
      <c r="G238" s="7">
        <v>36</v>
      </c>
      <c r="H238" s="8">
        <v>92</v>
      </c>
      <c r="I238" s="6" t="s">
        <v>1103</v>
      </c>
      <c r="J238" s="1" t="e">
        <f>VLOOKUP(B238,[1]惠州德邦!$B$1:$I$922,1,FALSE)</f>
        <v>#N/A</v>
      </c>
      <c r="K238" s="2" t="e">
        <f>VLOOKUP(B238,[1]惠州德邦!$B$1:$I$922,7,FALSE)</f>
        <v>#N/A</v>
      </c>
      <c r="L238" s="1">
        <f t="shared" si="3"/>
        <v>92</v>
      </c>
    </row>
    <row r="239" s="1" customFormat="1" ht="15.6" customHeight="1" spans="1:12">
      <c r="A239" s="6" t="s">
        <v>1050</v>
      </c>
      <c r="B239" s="7">
        <v>9893557891</v>
      </c>
      <c r="C239" s="6" t="s">
        <v>1036</v>
      </c>
      <c r="D239" s="6" t="s">
        <v>806</v>
      </c>
      <c r="E239" s="6" t="s">
        <v>320</v>
      </c>
      <c r="F239" s="6" t="s">
        <v>1011</v>
      </c>
      <c r="G239" s="7">
        <v>35</v>
      </c>
      <c r="H239" s="8">
        <v>93</v>
      </c>
      <c r="I239" s="6" t="s">
        <v>1103</v>
      </c>
      <c r="J239" s="1">
        <f>VLOOKUP(B239,[1]惠州德邦!$B$1:$I$922,1,FALSE)</f>
        <v>9893557891</v>
      </c>
      <c r="K239" s="2">
        <f>VLOOKUP(B239,[1]惠州德邦!$B$1:$I$922,7,FALSE)</f>
        <v>8</v>
      </c>
      <c r="L239" s="1">
        <f t="shared" si="3"/>
        <v>85</v>
      </c>
    </row>
    <row r="240" s="1" customFormat="1" ht="15.6" customHeight="1" spans="1:12">
      <c r="A240" s="6" t="s">
        <v>1050</v>
      </c>
      <c r="B240" s="7">
        <v>9893556495</v>
      </c>
      <c r="C240" s="6" t="s">
        <v>923</v>
      </c>
      <c r="D240" s="6" t="s">
        <v>806</v>
      </c>
      <c r="E240" s="6" t="s">
        <v>315</v>
      </c>
      <c r="F240" s="6" t="s">
        <v>1090</v>
      </c>
      <c r="G240" s="7">
        <v>1</v>
      </c>
      <c r="H240" s="8">
        <v>6</v>
      </c>
      <c r="I240" s="6" t="s">
        <v>1059</v>
      </c>
      <c r="J240" s="1">
        <f>VLOOKUP(B240,[1]惠州德邦!$B$1:$I$922,1,FALSE)</f>
        <v>9893556495</v>
      </c>
      <c r="K240" s="2">
        <f>VLOOKUP(B240,[1]惠州德邦!$B$1:$I$922,7,FALSE)</f>
        <v>6</v>
      </c>
      <c r="L240" s="1" t="str">
        <f t="shared" si="3"/>
        <v>无误</v>
      </c>
    </row>
    <row r="241" s="1" customFormat="1" ht="15.6" customHeight="1" spans="1:12">
      <c r="A241" s="6" t="s">
        <v>1050</v>
      </c>
      <c r="B241" s="7">
        <v>9893580321</v>
      </c>
      <c r="C241" s="6" t="s">
        <v>931</v>
      </c>
      <c r="D241" s="6" t="s">
        <v>806</v>
      </c>
      <c r="E241" s="6" t="s">
        <v>318</v>
      </c>
      <c r="F241" s="6" t="s">
        <v>1075</v>
      </c>
      <c r="G241" s="7">
        <v>17</v>
      </c>
      <c r="H241" s="8">
        <v>51</v>
      </c>
      <c r="I241" s="6" t="s">
        <v>916</v>
      </c>
      <c r="J241" s="1">
        <f>VLOOKUP(B241,[1]惠州德邦!$B$1:$I$922,1,FALSE)</f>
        <v>9893580321</v>
      </c>
      <c r="K241" s="2">
        <f>VLOOKUP(B241,[1]惠州德邦!$B$1:$I$922,7,FALSE)</f>
        <v>8</v>
      </c>
      <c r="L241" s="1">
        <f t="shared" si="3"/>
        <v>43</v>
      </c>
    </row>
    <row r="242" s="1" customFormat="1" ht="15.6" customHeight="1" spans="1:12">
      <c r="A242" s="6" t="s">
        <v>1050</v>
      </c>
      <c r="B242" s="7">
        <v>9893991713</v>
      </c>
      <c r="C242" s="6" t="s">
        <v>1055</v>
      </c>
      <c r="D242" s="6" t="s">
        <v>806</v>
      </c>
      <c r="E242" s="6" t="s">
        <v>322</v>
      </c>
      <c r="F242" s="6" t="s">
        <v>1011</v>
      </c>
      <c r="G242" s="7">
        <v>35</v>
      </c>
      <c r="H242" s="8">
        <v>91</v>
      </c>
      <c r="I242" s="6" t="s">
        <v>916</v>
      </c>
      <c r="J242" s="1" t="e">
        <f>VLOOKUP(B242,[1]惠州德邦!$B$1:$I$922,1,FALSE)</f>
        <v>#N/A</v>
      </c>
      <c r="K242" s="2" t="e">
        <f>VLOOKUP(B242,[1]惠州德邦!$B$1:$I$922,7,FALSE)</f>
        <v>#N/A</v>
      </c>
      <c r="L242" s="1">
        <f t="shared" si="3"/>
        <v>91</v>
      </c>
    </row>
    <row r="243" s="1" customFormat="1" ht="15.6" customHeight="1" spans="1:12">
      <c r="A243" s="6" t="s">
        <v>1050</v>
      </c>
      <c r="B243" s="7">
        <v>9893565631</v>
      </c>
      <c r="C243" s="6" t="s">
        <v>930</v>
      </c>
      <c r="D243" s="6" t="s">
        <v>806</v>
      </c>
      <c r="E243" s="6" t="s">
        <v>1028</v>
      </c>
      <c r="F243" s="6" t="s">
        <v>1011</v>
      </c>
      <c r="G243" s="7">
        <v>35</v>
      </c>
      <c r="H243" s="8">
        <v>105</v>
      </c>
      <c r="I243" s="6" t="s">
        <v>1103</v>
      </c>
      <c r="J243" s="1">
        <f>VLOOKUP(B243,[1]惠州德邦!$B$1:$I$922,1,FALSE)</f>
        <v>9893565631</v>
      </c>
      <c r="K243" s="2">
        <f>VLOOKUP(B243,[1]惠州德邦!$B$1:$I$922,7,FALSE)</f>
        <v>8</v>
      </c>
      <c r="L243" s="1">
        <f t="shared" si="3"/>
        <v>97</v>
      </c>
    </row>
    <row r="244" s="1" customFormat="1" ht="15.6" customHeight="1" spans="1:12">
      <c r="A244" s="6" t="s">
        <v>1050</v>
      </c>
      <c r="B244" s="7">
        <v>7793306264</v>
      </c>
      <c r="C244" s="6" t="s">
        <v>902</v>
      </c>
      <c r="D244" s="6" t="s">
        <v>817</v>
      </c>
      <c r="E244" s="6" t="s">
        <v>270</v>
      </c>
      <c r="F244" s="6" t="s">
        <v>897</v>
      </c>
      <c r="G244" s="7">
        <v>1</v>
      </c>
      <c r="H244" s="8">
        <v>8</v>
      </c>
      <c r="I244" s="6" t="s">
        <v>916</v>
      </c>
      <c r="J244" s="1">
        <f>VLOOKUP(B244,[1]惠州德邦!$B$1:$I$922,1,FALSE)</f>
        <v>7793306264</v>
      </c>
      <c r="K244" s="2">
        <f>VLOOKUP(B244,[1]惠州德邦!$B$1:$I$922,7,FALSE)</f>
        <v>8</v>
      </c>
      <c r="L244" s="1" t="str">
        <f t="shared" si="3"/>
        <v>无误</v>
      </c>
    </row>
    <row r="245" s="1" customFormat="1" ht="15.6" customHeight="1" spans="1:12">
      <c r="A245" s="6" t="s">
        <v>1050</v>
      </c>
      <c r="B245" s="7">
        <v>7793306265</v>
      </c>
      <c r="C245" s="6" t="s">
        <v>1113</v>
      </c>
      <c r="D245" s="6" t="s">
        <v>817</v>
      </c>
      <c r="E245" s="6" t="s">
        <v>1114</v>
      </c>
      <c r="F245" s="6" t="s">
        <v>897</v>
      </c>
      <c r="G245" s="7">
        <v>1</v>
      </c>
      <c r="H245" s="8">
        <v>8</v>
      </c>
      <c r="I245" s="6" t="s">
        <v>1103</v>
      </c>
      <c r="J245" s="1">
        <f>VLOOKUP(B245,[1]惠州德邦!$B$1:$I$922,1,FALSE)</f>
        <v>7793306265</v>
      </c>
      <c r="K245" s="2">
        <f>VLOOKUP(B245,[1]惠州德邦!$B$1:$I$922,7,FALSE)</f>
        <v>8</v>
      </c>
      <c r="L245" s="1" t="str">
        <f t="shared" si="3"/>
        <v>无误</v>
      </c>
    </row>
    <row r="246" s="1" customFormat="1" ht="15.6" customHeight="1" spans="1:12">
      <c r="A246" s="6" t="s">
        <v>1050</v>
      </c>
      <c r="B246" s="7">
        <v>7793306263</v>
      </c>
      <c r="C246" s="6" t="s">
        <v>913</v>
      </c>
      <c r="D246" s="6" t="s">
        <v>817</v>
      </c>
      <c r="E246" s="6" t="s">
        <v>259</v>
      </c>
      <c r="F246" s="6" t="s">
        <v>897</v>
      </c>
      <c r="G246" s="7">
        <v>1</v>
      </c>
      <c r="H246" s="8">
        <v>6</v>
      </c>
      <c r="I246" s="6" t="s">
        <v>1059</v>
      </c>
      <c r="J246" s="1" t="e">
        <f>VLOOKUP(B246,[1]惠州德邦!$B$1:$I$922,1,FALSE)</f>
        <v>#N/A</v>
      </c>
      <c r="K246" s="2" t="e">
        <f>VLOOKUP(B246,[1]惠州德邦!$B$1:$I$922,7,FALSE)</f>
        <v>#N/A</v>
      </c>
      <c r="L246" s="1">
        <f t="shared" si="3"/>
        <v>6</v>
      </c>
    </row>
    <row r="247" s="1" customFormat="1" ht="15.6" customHeight="1" spans="1:12">
      <c r="A247" s="6" t="s">
        <v>1059</v>
      </c>
      <c r="B247" s="7">
        <v>8349084946</v>
      </c>
      <c r="C247" s="6" t="s">
        <v>954</v>
      </c>
      <c r="D247" s="6" t="s">
        <v>880</v>
      </c>
      <c r="E247" s="6" t="s">
        <v>240</v>
      </c>
      <c r="F247" s="6" t="s">
        <v>1115</v>
      </c>
      <c r="G247" s="7">
        <v>17</v>
      </c>
      <c r="H247" s="8">
        <v>22</v>
      </c>
      <c r="I247" s="6" t="s">
        <v>916</v>
      </c>
      <c r="J247" s="1">
        <f>VLOOKUP(B247,[1]惠州德邦!$B$1:$I$922,1,FALSE)</f>
        <v>8349084946</v>
      </c>
      <c r="K247" s="2">
        <f>VLOOKUP(B247,[1]惠州德邦!$B$1:$I$922,7,FALSE)</f>
        <v>8</v>
      </c>
      <c r="L247" s="1">
        <f t="shared" si="3"/>
        <v>14</v>
      </c>
    </row>
    <row r="248" s="1" customFormat="1" ht="15.6" customHeight="1" spans="1:12">
      <c r="A248" s="6" t="s">
        <v>1059</v>
      </c>
      <c r="B248" s="7">
        <v>8348795078</v>
      </c>
      <c r="C248" s="6" t="s">
        <v>923</v>
      </c>
      <c r="D248" s="6" t="s">
        <v>880</v>
      </c>
      <c r="E248" s="6" t="s">
        <v>1116</v>
      </c>
      <c r="F248" s="6" t="s">
        <v>974</v>
      </c>
      <c r="G248" s="7">
        <v>1</v>
      </c>
      <c r="H248" s="8">
        <v>6</v>
      </c>
      <c r="I248" s="6" t="s">
        <v>916</v>
      </c>
      <c r="J248" s="1">
        <f>VLOOKUP(B248,[1]惠州德邦!$B$1:$I$922,1,FALSE)</f>
        <v>8348795078</v>
      </c>
      <c r="K248" s="2">
        <f>VLOOKUP(B248,[1]惠州德邦!$B$1:$I$922,7,FALSE)</f>
        <v>8</v>
      </c>
      <c r="L248" s="1">
        <f t="shared" si="3"/>
        <v>-2</v>
      </c>
    </row>
    <row r="249" s="1" customFormat="1" ht="15.6" customHeight="1" spans="1:12">
      <c r="A249" s="6" t="s">
        <v>1059</v>
      </c>
      <c r="B249" s="7">
        <v>8348795795</v>
      </c>
      <c r="C249" s="6" t="s">
        <v>950</v>
      </c>
      <c r="D249" s="6" t="s">
        <v>880</v>
      </c>
      <c r="E249" s="6" t="s">
        <v>1117</v>
      </c>
      <c r="F249" s="6" t="s">
        <v>974</v>
      </c>
      <c r="G249" s="7">
        <v>1</v>
      </c>
      <c r="H249" s="8">
        <v>8</v>
      </c>
      <c r="I249" s="6" t="s">
        <v>1108</v>
      </c>
      <c r="J249" s="1">
        <f>VLOOKUP(B249,[1]惠州德邦!$B$1:$I$922,1,FALSE)</f>
        <v>8348795795</v>
      </c>
      <c r="K249" s="2">
        <f>VLOOKUP(B249,[1]惠州德邦!$B$1:$I$922,7,FALSE)</f>
        <v>8</v>
      </c>
      <c r="L249" s="1" t="str">
        <f t="shared" si="3"/>
        <v>无误</v>
      </c>
    </row>
    <row r="250" s="1" customFormat="1" ht="15.6" customHeight="1" spans="1:12">
      <c r="A250" s="6" t="s">
        <v>1059</v>
      </c>
      <c r="B250" s="7">
        <v>8348796125</v>
      </c>
      <c r="C250" s="6" t="s">
        <v>1118</v>
      </c>
      <c r="D250" s="6" t="s">
        <v>880</v>
      </c>
      <c r="E250" s="6" t="s">
        <v>1119</v>
      </c>
      <c r="F250" s="6" t="s">
        <v>974</v>
      </c>
      <c r="G250" s="7">
        <v>1</v>
      </c>
      <c r="H250" s="8">
        <v>8</v>
      </c>
      <c r="I250" s="6" t="s">
        <v>1098</v>
      </c>
      <c r="J250" s="1">
        <f>VLOOKUP(B250,[1]惠州德邦!$B$1:$I$922,1,FALSE)</f>
        <v>8348796125</v>
      </c>
      <c r="K250" s="2">
        <f>VLOOKUP(B250,[1]惠州德邦!$B$1:$I$922,7,FALSE)</f>
        <v>8</v>
      </c>
      <c r="L250" s="1" t="str">
        <f t="shared" si="3"/>
        <v>无误</v>
      </c>
    </row>
    <row r="251" s="1" customFormat="1" ht="15.6" customHeight="1" spans="1:12">
      <c r="A251" s="6" t="s">
        <v>1059</v>
      </c>
      <c r="B251" s="7">
        <v>8348796306</v>
      </c>
      <c r="C251" s="6" t="s">
        <v>919</v>
      </c>
      <c r="D251" s="6" t="s">
        <v>880</v>
      </c>
      <c r="E251" s="6" t="s">
        <v>1120</v>
      </c>
      <c r="F251" s="6" t="s">
        <v>974</v>
      </c>
      <c r="G251" s="7">
        <v>1</v>
      </c>
      <c r="H251" s="8">
        <v>8</v>
      </c>
      <c r="I251" s="6" t="s">
        <v>1103</v>
      </c>
      <c r="J251" s="1">
        <f>VLOOKUP(B251,[1]惠州德邦!$B$1:$I$922,1,FALSE)</f>
        <v>8348796306</v>
      </c>
      <c r="K251" s="2">
        <f>VLOOKUP(B251,[1]惠州德邦!$B$1:$I$922,7,FALSE)</f>
        <v>8</v>
      </c>
      <c r="L251" s="1" t="str">
        <f t="shared" si="3"/>
        <v>无误</v>
      </c>
    </row>
    <row r="252" s="1" customFormat="1" ht="15.6" customHeight="1" spans="1:12">
      <c r="A252" s="6" t="s">
        <v>1059</v>
      </c>
      <c r="B252" s="7">
        <v>8348796704</v>
      </c>
      <c r="C252" s="6" t="s">
        <v>1121</v>
      </c>
      <c r="D252" s="6" t="s">
        <v>880</v>
      </c>
      <c r="E252" s="6" t="s">
        <v>1122</v>
      </c>
      <c r="F252" s="6" t="s">
        <v>974</v>
      </c>
      <c r="G252" s="7">
        <v>1</v>
      </c>
      <c r="H252" s="8">
        <v>8</v>
      </c>
      <c r="I252" s="6" t="s">
        <v>1103</v>
      </c>
      <c r="J252" s="1">
        <f>VLOOKUP(B252,[1]惠州德邦!$B$1:$I$922,1,FALSE)</f>
        <v>8348796704</v>
      </c>
      <c r="K252" s="2">
        <f>VLOOKUP(B252,[1]惠州德邦!$B$1:$I$922,7,FALSE)</f>
        <v>8</v>
      </c>
      <c r="L252" s="1" t="str">
        <f t="shared" si="3"/>
        <v>无误</v>
      </c>
    </row>
    <row r="253" s="1" customFormat="1" ht="15.6" customHeight="1" spans="1:12">
      <c r="A253" s="6" t="s">
        <v>1059</v>
      </c>
      <c r="B253" s="7">
        <v>8348796483</v>
      </c>
      <c r="C253" s="6" t="s">
        <v>1123</v>
      </c>
      <c r="D253" s="6" t="s">
        <v>880</v>
      </c>
      <c r="E253" s="6" t="s">
        <v>1124</v>
      </c>
      <c r="F253" s="6" t="s">
        <v>974</v>
      </c>
      <c r="G253" s="7">
        <v>1</v>
      </c>
      <c r="H253" s="8">
        <v>6</v>
      </c>
      <c r="I253" s="6" t="s">
        <v>1108</v>
      </c>
      <c r="J253" s="1">
        <f>VLOOKUP(B253,[1]惠州德邦!$B$1:$I$922,1,FALSE)</f>
        <v>8348796483</v>
      </c>
      <c r="K253" s="2">
        <f>VLOOKUP(B253,[1]惠州德邦!$B$1:$I$922,7,FALSE)</f>
        <v>6</v>
      </c>
      <c r="L253" s="1" t="str">
        <f t="shared" si="3"/>
        <v>无误</v>
      </c>
    </row>
    <row r="254" s="1" customFormat="1" ht="15.6" customHeight="1" spans="1:12">
      <c r="A254" s="6" t="s">
        <v>1059</v>
      </c>
      <c r="B254" s="7">
        <v>8348283638</v>
      </c>
      <c r="C254" s="6" t="s">
        <v>921</v>
      </c>
      <c r="D254" s="6" t="s">
        <v>880</v>
      </c>
      <c r="E254" s="6" t="s">
        <v>1125</v>
      </c>
      <c r="F254" s="6" t="s">
        <v>974</v>
      </c>
      <c r="G254" s="7">
        <v>1</v>
      </c>
      <c r="H254" s="8">
        <v>8</v>
      </c>
      <c r="I254" s="6" t="s">
        <v>1098</v>
      </c>
      <c r="J254" s="1">
        <f>VLOOKUP(B254,[1]惠州德邦!$B$1:$I$922,1,FALSE)</f>
        <v>8348283638</v>
      </c>
      <c r="K254" s="2">
        <f>VLOOKUP(B254,[1]惠州德邦!$B$1:$I$922,7,FALSE)</f>
        <v>8</v>
      </c>
      <c r="L254" s="1" t="str">
        <f t="shared" si="3"/>
        <v>无误</v>
      </c>
    </row>
    <row r="255" s="1" customFormat="1" ht="15.6" customHeight="1" spans="1:12">
      <c r="A255" s="6" t="s">
        <v>1059</v>
      </c>
      <c r="B255" s="7">
        <v>8348283568</v>
      </c>
      <c r="C255" s="6" t="s">
        <v>1126</v>
      </c>
      <c r="D255" s="6" t="s">
        <v>880</v>
      </c>
      <c r="E255" s="6" t="s">
        <v>1127</v>
      </c>
      <c r="F255" s="6" t="s">
        <v>974</v>
      </c>
      <c r="G255" s="7">
        <v>1</v>
      </c>
      <c r="H255" s="8">
        <v>8</v>
      </c>
      <c r="I255" s="6" t="s">
        <v>1098</v>
      </c>
      <c r="J255" s="1">
        <f>VLOOKUP(B255,[1]惠州德邦!$B$1:$I$922,1,FALSE)</f>
        <v>8348283568</v>
      </c>
      <c r="K255" s="2">
        <f>VLOOKUP(B255,[1]惠州德邦!$B$1:$I$922,7,FALSE)</f>
        <v>8</v>
      </c>
      <c r="L255" s="1" t="str">
        <f t="shared" si="3"/>
        <v>无误</v>
      </c>
    </row>
    <row r="256" s="1" customFormat="1" ht="15.6" customHeight="1" spans="1:12">
      <c r="A256" s="6" t="s">
        <v>1059</v>
      </c>
      <c r="B256" s="7">
        <v>8348283327</v>
      </c>
      <c r="C256" s="6" t="s">
        <v>913</v>
      </c>
      <c r="D256" s="6" t="s">
        <v>880</v>
      </c>
      <c r="E256" s="6" t="s">
        <v>1128</v>
      </c>
      <c r="F256" s="6" t="s">
        <v>974</v>
      </c>
      <c r="G256" s="7">
        <v>1</v>
      </c>
      <c r="H256" s="8">
        <v>6</v>
      </c>
      <c r="I256" s="6" t="s">
        <v>916</v>
      </c>
      <c r="J256" s="1">
        <f>VLOOKUP(B256,[1]惠州德邦!$B$1:$I$922,1,FALSE)</f>
        <v>8348283327</v>
      </c>
      <c r="K256" s="2">
        <f>VLOOKUP(B256,[1]惠州德邦!$B$1:$I$922,7,FALSE)</f>
        <v>6</v>
      </c>
      <c r="L256" s="1" t="str">
        <f t="shared" si="3"/>
        <v>无误</v>
      </c>
    </row>
    <row r="257" s="1" customFormat="1" ht="15.6" customHeight="1" spans="1:12">
      <c r="A257" s="6" t="s">
        <v>1059</v>
      </c>
      <c r="B257" s="7">
        <v>8348282958</v>
      </c>
      <c r="C257" s="6" t="s">
        <v>1129</v>
      </c>
      <c r="D257" s="6" t="s">
        <v>880</v>
      </c>
      <c r="E257" s="6" t="s">
        <v>308</v>
      </c>
      <c r="F257" s="6" t="s">
        <v>974</v>
      </c>
      <c r="G257" s="7">
        <v>1</v>
      </c>
      <c r="H257" s="8">
        <v>8</v>
      </c>
      <c r="I257" s="6" t="s">
        <v>1103</v>
      </c>
      <c r="J257" s="1">
        <f>VLOOKUP(B257,[1]惠州德邦!$B$1:$I$922,1,FALSE)</f>
        <v>8348282958</v>
      </c>
      <c r="K257" s="2">
        <f>VLOOKUP(B257,[1]惠州德邦!$B$1:$I$922,7,FALSE)</f>
        <v>8</v>
      </c>
      <c r="L257" s="1" t="str">
        <f t="shared" si="3"/>
        <v>无误</v>
      </c>
    </row>
    <row r="258" s="1" customFormat="1" ht="15.6" customHeight="1" spans="1:12">
      <c r="A258" s="6" t="s">
        <v>1059</v>
      </c>
      <c r="B258" s="7">
        <v>8348283097</v>
      </c>
      <c r="C258" s="6" t="s">
        <v>1130</v>
      </c>
      <c r="D258" s="6" t="s">
        <v>880</v>
      </c>
      <c r="E258" s="6" t="s">
        <v>309</v>
      </c>
      <c r="F258" s="6" t="s">
        <v>974</v>
      </c>
      <c r="G258" s="7">
        <v>1</v>
      </c>
      <c r="H258" s="8">
        <v>8</v>
      </c>
      <c r="I258" s="6" t="s">
        <v>1103</v>
      </c>
      <c r="J258" s="1">
        <f>VLOOKUP(B258,[1]惠州德邦!$B$1:$I$922,1,FALSE)</f>
        <v>8348283097</v>
      </c>
      <c r="K258" s="2">
        <f>VLOOKUP(B258,[1]惠州德邦!$B$1:$I$922,7,FALSE)</f>
        <v>8</v>
      </c>
      <c r="L258" s="1" t="str">
        <f t="shared" si="3"/>
        <v>无误</v>
      </c>
    </row>
    <row r="259" s="1" customFormat="1" ht="15.6" customHeight="1" spans="1:12">
      <c r="A259" s="6" t="s">
        <v>1059</v>
      </c>
      <c r="B259" s="7">
        <v>8348512186</v>
      </c>
      <c r="C259" s="6" t="s">
        <v>958</v>
      </c>
      <c r="D259" s="6" t="s">
        <v>880</v>
      </c>
      <c r="E259" s="6" t="s">
        <v>298</v>
      </c>
      <c r="F259" s="6" t="s">
        <v>959</v>
      </c>
      <c r="G259" s="7">
        <v>1</v>
      </c>
      <c r="H259" s="8">
        <v>8</v>
      </c>
      <c r="I259" s="6" t="s">
        <v>1103</v>
      </c>
      <c r="J259" s="1">
        <f>VLOOKUP(B259,[1]惠州德邦!$B$1:$I$922,1,FALSE)</f>
        <v>8348512186</v>
      </c>
      <c r="K259" s="2">
        <f>VLOOKUP(B259,[1]惠州德邦!$B$1:$I$922,7,FALSE)</f>
        <v>8</v>
      </c>
      <c r="L259" s="1" t="str">
        <f t="shared" ref="L259:L322" si="4">IFERROR(IF(K259=H259,"无误",H259-K259),H259)</f>
        <v>无误</v>
      </c>
    </row>
    <row r="260" s="1" customFormat="1" ht="15.6" customHeight="1" spans="1:12">
      <c r="A260" s="6" t="s">
        <v>1059</v>
      </c>
      <c r="B260" s="7">
        <v>9894497462</v>
      </c>
      <c r="C260" s="6" t="s">
        <v>902</v>
      </c>
      <c r="D260" s="6" t="s">
        <v>806</v>
      </c>
      <c r="E260" s="6" t="s">
        <v>327</v>
      </c>
      <c r="F260" s="6" t="s">
        <v>1003</v>
      </c>
      <c r="G260" s="7">
        <v>16</v>
      </c>
      <c r="H260" s="8">
        <v>49</v>
      </c>
      <c r="I260" s="6" t="s">
        <v>1108</v>
      </c>
      <c r="J260" s="1">
        <f>VLOOKUP(B260,[1]惠州德邦!$B$1:$I$922,1,FALSE)</f>
        <v>9894497462</v>
      </c>
      <c r="K260" s="2">
        <f>VLOOKUP(B260,[1]惠州德邦!$B$1:$I$922,7,FALSE)</f>
        <v>8</v>
      </c>
      <c r="L260" s="1">
        <f t="shared" si="4"/>
        <v>41</v>
      </c>
    </row>
    <row r="261" s="1" customFormat="1" ht="15.6" customHeight="1" spans="1:12">
      <c r="A261" s="6" t="s">
        <v>1059</v>
      </c>
      <c r="B261" s="7">
        <v>9894017523</v>
      </c>
      <c r="C261" s="6" t="s">
        <v>930</v>
      </c>
      <c r="D261" s="6" t="s">
        <v>806</v>
      </c>
      <c r="E261" s="6" t="s">
        <v>1131</v>
      </c>
      <c r="F261" s="6" t="s">
        <v>1090</v>
      </c>
      <c r="G261" s="7">
        <v>1</v>
      </c>
      <c r="H261" s="8">
        <v>8</v>
      </c>
      <c r="I261" s="6" t="s">
        <v>1098</v>
      </c>
      <c r="J261" s="1">
        <f>VLOOKUP(B261,[1]惠州德邦!$B$1:$I$922,1,FALSE)</f>
        <v>9894017523</v>
      </c>
      <c r="K261" s="2">
        <f>VLOOKUP(B261,[1]惠州德邦!$B$1:$I$922,7,FALSE)</f>
        <v>8</v>
      </c>
      <c r="L261" s="1" t="str">
        <f t="shared" si="4"/>
        <v>无误</v>
      </c>
    </row>
    <row r="262" s="1" customFormat="1" ht="15.6" customHeight="1" spans="1:12">
      <c r="A262" s="6" t="s">
        <v>1059</v>
      </c>
      <c r="B262" s="7">
        <v>9894024653</v>
      </c>
      <c r="C262" s="6" t="s">
        <v>923</v>
      </c>
      <c r="D262" s="6" t="s">
        <v>806</v>
      </c>
      <c r="E262" s="6" t="s">
        <v>326</v>
      </c>
      <c r="F262" s="6" t="s">
        <v>987</v>
      </c>
      <c r="G262" s="7">
        <v>1</v>
      </c>
      <c r="H262" s="8">
        <v>6</v>
      </c>
      <c r="I262" s="6" t="s">
        <v>916</v>
      </c>
      <c r="J262" s="1">
        <f>VLOOKUP(B262,[1]惠州德邦!$B$1:$I$922,1,FALSE)</f>
        <v>9894024653</v>
      </c>
      <c r="K262" s="2">
        <f>VLOOKUP(B262,[1]惠州德邦!$B$1:$I$922,7,FALSE)</f>
        <v>6</v>
      </c>
      <c r="L262" s="1" t="str">
        <f t="shared" si="4"/>
        <v>无误</v>
      </c>
    </row>
    <row r="263" s="1" customFormat="1" ht="15.6" customHeight="1" spans="1:12">
      <c r="A263" s="6" t="s">
        <v>1059</v>
      </c>
      <c r="B263" s="7">
        <v>9894547952</v>
      </c>
      <c r="C263" s="6" t="s">
        <v>1132</v>
      </c>
      <c r="D263" s="6" t="s">
        <v>806</v>
      </c>
      <c r="E263" s="6" t="s">
        <v>326</v>
      </c>
      <c r="F263" s="6" t="s">
        <v>1011</v>
      </c>
      <c r="G263" s="7">
        <v>35</v>
      </c>
      <c r="H263" s="8">
        <v>110</v>
      </c>
      <c r="I263" s="6" t="s">
        <v>1108</v>
      </c>
      <c r="J263" s="1">
        <f>VLOOKUP(B263,[1]惠州德邦!$B$1:$I$922,1,FALSE)</f>
        <v>9894547952</v>
      </c>
      <c r="K263" s="2">
        <f>VLOOKUP(B263,[1]惠州德邦!$B$1:$I$922,7,FALSE)</f>
        <v>9</v>
      </c>
      <c r="L263" s="1">
        <f t="shared" si="4"/>
        <v>101</v>
      </c>
    </row>
    <row r="264" s="1" customFormat="1" ht="15.6" customHeight="1" spans="1:12">
      <c r="A264" s="6" t="s">
        <v>1059</v>
      </c>
      <c r="B264" s="7">
        <v>9894014097</v>
      </c>
      <c r="C264" s="6" t="s">
        <v>1133</v>
      </c>
      <c r="D264" s="6" t="s">
        <v>806</v>
      </c>
      <c r="E264" s="6" t="s">
        <v>1134</v>
      </c>
      <c r="F264" s="6" t="s">
        <v>990</v>
      </c>
      <c r="G264" s="7">
        <v>1</v>
      </c>
      <c r="H264" s="8">
        <v>8</v>
      </c>
      <c r="I264" s="6" t="s">
        <v>1103</v>
      </c>
      <c r="J264" s="1">
        <f>VLOOKUP(B264,[1]惠州德邦!$B$1:$I$922,1,FALSE)</f>
        <v>9894014097</v>
      </c>
      <c r="K264" s="2">
        <f>VLOOKUP(B264,[1]惠州德邦!$B$1:$I$922,7,FALSE)</f>
        <v>8</v>
      </c>
      <c r="L264" s="1" t="str">
        <f t="shared" si="4"/>
        <v>无误</v>
      </c>
    </row>
    <row r="265" s="1" customFormat="1" ht="15.6" customHeight="1" spans="1:12">
      <c r="A265" s="6" t="s">
        <v>1059</v>
      </c>
      <c r="B265" s="7">
        <v>9894582568</v>
      </c>
      <c r="C265" s="6" t="s">
        <v>1046</v>
      </c>
      <c r="D265" s="6" t="s">
        <v>806</v>
      </c>
      <c r="E265" s="6" t="s">
        <v>295</v>
      </c>
      <c r="F265" s="6" t="s">
        <v>1022</v>
      </c>
      <c r="G265" s="7">
        <v>35</v>
      </c>
      <c r="H265" s="8">
        <v>74</v>
      </c>
      <c r="I265" s="6" t="s">
        <v>1103</v>
      </c>
      <c r="J265" s="1" t="e">
        <f>VLOOKUP(B265,[1]惠州德邦!$B$1:$I$922,1,FALSE)</f>
        <v>#N/A</v>
      </c>
      <c r="K265" s="2" t="e">
        <f>VLOOKUP(B265,[1]惠州德邦!$B$1:$I$922,7,FALSE)</f>
        <v>#N/A</v>
      </c>
      <c r="L265" s="1">
        <f t="shared" si="4"/>
        <v>74</v>
      </c>
    </row>
    <row r="266" s="1" customFormat="1" ht="15.6" customHeight="1" spans="1:12">
      <c r="A266" s="6" t="s">
        <v>1059</v>
      </c>
      <c r="B266" s="7">
        <v>9894433700</v>
      </c>
      <c r="C266" s="6" t="s">
        <v>1135</v>
      </c>
      <c r="D266" s="6" t="s">
        <v>806</v>
      </c>
      <c r="E266" s="6" t="s">
        <v>1104</v>
      </c>
      <c r="F266" s="6" t="s">
        <v>987</v>
      </c>
      <c r="G266" s="7">
        <v>1</v>
      </c>
      <c r="H266" s="8">
        <v>8</v>
      </c>
      <c r="I266" s="6" t="s">
        <v>1098</v>
      </c>
      <c r="J266" s="1">
        <f>VLOOKUP(B266,[1]惠州德邦!$B$1:$I$922,1,FALSE)</f>
        <v>9894433700</v>
      </c>
      <c r="K266" s="2">
        <f>VLOOKUP(B266,[1]惠州德邦!$B$1:$I$922,7,FALSE)</f>
        <v>8</v>
      </c>
      <c r="L266" s="1" t="str">
        <f t="shared" si="4"/>
        <v>无误</v>
      </c>
    </row>
    <row r="267" s="1" customFormat="1" ht="15.6" customHeight="1" spans="1:12">
      <c r="A267" s="6" t="s">
        <v>1059</v>
      </c>
      <c r="B267" s="7">
        <v>9894013372</v>
      </c>
      <c r="C267" s="6" t="s">
        <v>931</v>
      </c>
      <c r="D267" s="6" t="s">
        <v>806</v>
      </c>
      <c r="E267" s="6" t="s">
        <v>295</v>
      </c>
      <c r="F267" s="6" t="s">
        <v>1011</v>
      </c>
      <c r="G267" s="7">
        <v>1</v>
      </c>
      <c r="H267" s="8">
        <v>8</v>
      </c>
      <c r="I267" s="6" t="s">
        <v>1103</v>
      </c>
      <c r="J267" s="1">
        <f>VLOOKUP(B267,[1]惠州德邦!$B$1:$I$922,1,FALSE)</f>
        <v>9894013372</v>
      </c>
      <c r="K267" s="2">
        <f>VLOOKUP(B267,[1]惠州德邦!$B$1:$I$922,7,FALSE)</f>
        <v>8</v>
      </c>
      <c r="L267" s="1" t="str">
        <f t="shared" si="4"/>
        <v>无误</v>
      </c>
    </row>
    <row r="268" s="1" customFormat="1" ht="15.6" customHeight="1" spans="1:12">
      <c r="A268" s="6" t="s">
        <v>1059</v>
      </c>
      <c r="B268" s="7">
        <v>9894456573</v>
      </c>
      <c r="C268" s="6" t="s">
        <v>1136</v>
      </c>
      <c r="D268" s="6" t="s">
        <v>806</v>
      </c>
      <c r="E268" s="6" t="s">
        <v>315</v>
      </c>
      <c r="F268" s="6" t="s">
        <v>990</v>
      </c>
      <c r="G268" s="7">
        <v>1</v>
      </c>
      <c r="H268" s="8">
        <v>8</v>
      </c>
      <c r="I268" s="6" t="s">
        <v>1103</v>
      </c>
      <c r="J268" s="1">
        <f>VLOOKUP(B268,[1]惠州德邦!$B$1:$I$922,1,FALSE)</f>
        <v>9894456573</v>
      </c>
      <c r="K268" s="2">
        <f>VLOOKUP(B268,[1]惠州德邦!$B$1:$I$922,7,FALSE)</f>
        <v>8</v>
      </c>
      <c r="L268" s="1" t="str">
        <f t="shared" si="4"/>
        <v>无误</v>
      </c>
    </row>
    <row r="269" s="1" customFormat="1" ht="15.6" customHeight="1" spans="1:12">
      <c r="A269" s="6" t="s">
        <v>1059</v>
      </c>
      <c r="B269" s="7">
        <v>9894544557</v>
      </c>
      <c r="C269" s="6" t="s">
        <v>1092</v>
      </c>
      <c r="D269" s="6" t="s">
        <v>806</v>
      </c>
      <c r="E269" s="6" t="s">
        <v>326</v>
      </c>
      <c r="F269" s="6" t="s">
        <v>1137</v>
      </c>
      <c r="G269" s="7">
        <v>24</v>
      </c>
      <c r="H269" s="8">
        <v>70</v>
      </c>
      <c r="I269" s="6" t="s">
        <v>1103</v>
      </c>
      <c r="J269" s="1">
        <f>VLOOKUP(B269,[1]惠州德邦!$B$1:$I$922,1,FALSE)</f>
        <v>9894544557</v>
      </c>
      <c r="K269" s="2">
        <f>VLOOKUP(B269,[1]惠州德邦!$B$1:$I$922,7,FALSE)</f>
        <v>8</v>
      </c>
      <c r="L269" s="1">
        <f t="shared" si="4"/>
        <v>62</v>
      </c>
    </row>
    <row r="270" s="1" customFormat="1" ht="15.6" customHeight="1" spans="1:12">
      <c r="A270" s="6" t="s">
        <v>1059</v>
      </c>
      <c r="B270" s="7">
        <v>9894450042</v>
      </c>
      <c r="C270" s="6" t="s">
        <v>930</v>
      </c>
      <c r="D270" s="6" t="s">
        <v>806</v>
      </c>
      <c r="E270" s="6" t="s">
        <v>326</v>
      </c>
      <c r="F270" s="6" t="s">
        <v>1096</v>
      </c>
      <c r="G270" s="7">
        <v>28</v>
      </c>
      <c r="H270" s="8">
        <v>81</v>
      </c>
      <c r="I270" s="6" t="s">
        <v>1098</v>
      </c>
      <c r="J270" s="1">
        <f>VLOOKUP(B270,[1]惠州德邦!$B$1:$I$922,1,FALSE)</f>
        <v>9894450042</v>
      </c>
      <c r="K270" s="2">
        <f>VLOOKUP(B270,[1]惠州德邦!$B$1:$I$922,7,FALSE)</f>
        <v>8</v>
      </c>
      <c r="L270" s="1">
        <f t="shared" si="4"/>
        <v>73</v>
      </c>
    </row>
    <row r="271" s="1" customFormat="1" ht="15.6" customHeight="1" spans="1:12">
      <c r="A271" s="6" t="s">
        <v>1059</v>
      </c>
      <c r="B271" s="7">
        <v>9894142299</v>
      </c>
      <c r="C271" s="6" t="s">
        <v>1053</v>
      </c>
      <c r="D271" s="6" t="s">
        <v>806</v>
      </c>
      <c r="E271" s="6" t="s">
        <v>326</v>
      </c>
      <c r="F271" s="6" t="s">
        <v>1022</v>
      </c>
      <c r="G271" s="7">
        <v>36</v>
      </c>
      <c r="H271" s="8">
        <v>121</v>
      </c>
      <c r="I271" s="6" t="s">
        <v>1108</v>
      </c>
      <c r="J271" s="1">
        <f>VLOOKUP(B271,[1]惠州德邦!$B$1:$I$922,1,FALSE)</f>
        <v>9894142299</v>
      </c>
      <c r="K271" s="2">
        <f>VLOOKUP(B271,[1]惠州德邦!$B$1:$I$922,7,FALSE)</f>
        <v>9</v>
      </c>
      <c r="L271" s="1">
        <f t="shared" si="4"/>
        <v>112</v>
      </c>
    </row>
    <row r="272" s="1" customFormat="1" ht="15.6" customHeight="1" spans="1:12">
      <c r="A272" s="6" t="s">
        <v>1059</v>
      </c>
      <c r="B272" s="7">
        <v>9894450940</v>
      </c>
      <c r="C272" s="6" t="s">
        <v>902</v>
      </c>
      <c r="D272" s="6" t="s">
        <v>806</v>
      </c>
      <c r="E272" s="6" t="s">
        <v>507</v>
      </c>
      <c r="F272" s="6" t="s">
        <v>1011</v>
      </c>
      <c r="G272" s="7">
        <v>1</v>
      </c>
      <c r="H272" s="8">
        <v>8</v>
      </c>
      <c r="I272" s="6" t="s">
        <v>1103</v>
      </c>
      <c r="J272" s="1">
        <f>VLOOKUP(B272,[1]惠州德邦!$B$1:$I$922,1,FALSE)</f>
        <v>9894450940</v>
      </c>
      <c r="K272" s="2">
        <f>VLOOKUP(B272,[1]惠州德邦!$B$1:$I$922,7,FALSE)</f>
        <v>8</v>
      </c>
      <c r="L272" s="1" t="str">
        <f t="shared" si="4"/>
        <v>无误</v>
      </c>
    </row>
    <row r="273" s="1" customFormat="1" ht="15.6" customHeight="1" spans="1:12">
      <c r="A273" s="6" t="s">
        <v>1059</v>
      </c>
      <c r="B273" s="7">
        <v>9894454190</v>
      </c>
      <c r="C273" s="6" t="s">
        <v>902</v>
      </c>
      <c r="D273" s="6" t="s">
        <v>806</v>
      </c>
      <c r="E273" s="6" t="s">
        <v>329</v>
      </c>
      <c r="F273" s="6" t="s">
        <v>1090</v>
      </c>
      <c r="G273" s="7">
        <v>1</v>
      </c>
      <c r="H273" s="8">
        <v>8</v>
      </c>
      <c r="I273" s="6" t="s">
        <v>1108</v>
      </c>
      <c r="J273" s="1">
        <f>VLOOKUP(B273,[1]惠州德邦!$B$1:$I$922,1,FALSE)</f>
        <v>9894454190</v>
      </c>
      <c r="K273" s="2">
        <f>VLOOKUP(B273,[1]惠州德邦!$B$1:$I$922,7,FALSE)</f>
        <v>8</v>
      </c>
      <c r="L273" s="1" t="str">
        <f t="shared" si="4"/>
        <v>无误</v>
      </c>
    </row>
    <row r="274" s="1" customFormat="1" ht="15.6" customHeight="1" spans="1:12">
      <c r="A274" s="6" t="s">
        <v>1059</v>
      </c>
      <c r="B274" s="7">
        <v>9894144065</v>
      </c>
      <c r="C274" s="6" t="s">
        <v>1065</v>
      </c>
      <c r="D274" s="6" t="s">
        <v>806</v>
      </c>
      <c r="E274" s="6" t="s">
        <v>1138</v>
      </c>
      <c r="F274" s="6" t="s">
        <v>1090</v>
      </c>
      <c r="G274" s="7">
        <v>1</v>
      </c>
      <c r="H274" s="8">
        <v>8</v>
      </c>
      <c r="I274" s="6" t="s">
        <v>1139</v>
      </c>
      <c r="J274" s="1">
        <f>VLOOKUP(B274,[1]惠州德邦!$B$1:$I$922,1,FALSE)</f>
        <v>9894144065</v>
      </c>
      <c r="K274" s="2">
        <f>VLOOKUP(B274,[1]惠州德邦!$B$1:$I$922,7,FALSE)</f>
        <v>8</v>
      </c>
      <c r="L274" s="1" t="str">
        <f t="shared" si="4"/>
        <v>无误</v>
      </c>
    </row>
    <row r="275" s="1" customFormat="1" ht="15.6" customHeight="1" spans="1:12">
      <c r="A275" s="6" t="s">
        <v>1059</v>
      </c>
      <c r="B275" s="7">
        <v>9894447524</v>
      </c>
      <c r="C275" s="6" t="s">
        <v>898</v>
      </c>
      <c r="D275" s="6" t="s">
        <v>806</v>
      </c>
      <c r="E275" s="6" t="s">
        <v>226</v>
      </c>
      <c r="F275" s="6" t="s">
        <v>1011</v>
      </c>
      <c r="G275" s="7">
        <v>1</v>
      </c>
      <c r="H275" s="8">
        <v>8</v>
      </c>
      <c r="I275" s="6" t="s">
        <v>1103</v>
      </c>
      <c r="J275" s="1">
        <f>VLOOKUP(B275,[1]惠州德邦!$B$1:$I$922,1,FALSE)</f>
        <v>9894447524</v>
      </c>
      <c r="K275" s="2">
        <f>VLOOKUP(B275,[1]惠州德邦!$B$1:$I$922,7,FALSE)</f>
        <v>8</v>
      </c>
      <c r="L275" s="1" t="str">
        <f t="shared" si="4"/>
        <v>无误</v>
      </c>
    </row>
    <row r="276" s="1" customFormat="1" ht="15.6" customHeight="1" spans="1:12">
      <c r="A276" s="6" t="s">
        <v>1059</v>
      </c>
      <c r="B276" s="7">
        <v>9893994387</v>
      </c>
      <c r="C276" s="6" t="s">
        <v>1140</v>
      </c>
      <c r="D276" s="6" t="s">
        <v>806</v>
      </c>
      <c r="E276" s="6" t="s">
        <v>304</v>
      </c>
      <c r="F276" s="6" t="s">
        <v>987</v>
      </c>
      <c r="G276" s="7">
        <v>1</v>
      </c>
      <c r="H276" s="8">
        <v>8</v>
      </c>
      <c r="I276" s="6" t="s">
        <v>1108</v>
      </c>
      <c r="J276" s="1">
        <f>VLOOKUP(B276,[1]惠州德邦!$B$1:$I$922,1,FALSE)</f>
        <v>9893994387</v>
      </c>
      <c r="K276" s="2">
        <f>VLOOKUP(B276,[1]惠州德邦!$B$1:$I$922,7,FALSE)</f>
        <v>8</v>
      </c>
      <c r="L276" s="1" t="str">
        <f t="shared" si="4"/>
        <v>无误</v>
      </c>
    </row>
    <row r="277" s="1" customFormat="1" ht="15.6" customHeight="1" spans="1:12">
      <c r="A277" s="6" t="s">
        <v>1059</v>
      </c>
      <c r="B277" s="7">
        <v>7793305495</v>
      </c>
      <c r="C277" s="6" t="s">
        <v>887</v>
      </c>
      <c r="D277" s="6" t="s">
        <v>817</v>
      </c>
      <c r="E277" s="6" t="s">
        <v>334</v>
      </c>
      <c r="F277" s="6" t="s">
        <v>897</v>
      </c>
      <c r="G277" s="7">
        <v>17</v>
      </c>
      <c r="H277" s="8">
        <v>51</v>
      </c>
      <c r="I277" s="6" t="s">
        <v>1103</v>
      </c>
      <c r="J277" s="1" t="e">
        <f>VLOOKUP(B277,[1]惠州德邦!$B$1:$I$922,1,FALSE)</f>
        <v>#N/A</v>
      </c>
      <c r="K277" s="2" t="e">
        <f>VLOOKUP(B277,[1]惠州德邦!$B$1:$I$922,7,FALSE)</f>
        <v>#N/A</v>
      </c>
      <c r="L277" s="1">
        <f t="shared" si="4"/>
        <v>51</v>
      </c>
    </row>
    <row r="278" s="1" customFormat="1" ht="15.6" customHeight="1" spans="1:12">
      <c r="A278" s="6" t="s">
        <v>1059</v>
      </c>
      <c r="B278" s="7">
        <v>7793306266</v>
      </c>
      <c r="C278" s="6" t="s">
        <v>913</v>
      </c>
      <c r="D278" s="6" t="s">
        <v>817</v>
      </c>
      <c r="E278" s="6" t="s">
        <v>323</v>
      </c>
      <c r="F278" s="6" t="s">
        <v>897</v>
      </c>
      <c r="G278" s="7">
        <v>17</v>
      </c>
      <c r="H278" s="8">
        <v>22</v>
      </c>
      <c r="I278" s="6" t="s">
        <v>916</v>
      </c>
      <c r="J278" s="1">
        <f>VLOOKUP(B278,[1]惠州德邦!$B$1:$I$922,1,FALSE)</f>
        <v>7793306266</v>
      </c>
      <c r="K278" s="2">
        <f>VLOOKUP(B278,[1]惠州德邦!$B$1:$I$922,7,FALSE)</f>
        <v>8</v>
      </c>
      <c r="L278" s="1">
        <f t="shared" si="4"/>
        <v>14</v>
      </c>
    </row>
    <row r="279" s="1" customFormat="1" ht="15.6" customHeight="1" spans="1:12">
      <c r="A279" s="6" t="s">
        <v>1059</v>
      </c>
      <c r="B279" s="7">
        <v>7793305497</v>
      </c>
      <c r="C279" s="6" t="s">
        <v>973</v>
      </c>
      <c r="D279" s="6" t="s">
        <v>817</v>
      </c>
      <c r="E279" s="6" t="s">
        <v>60</v>
      </c>
      <c r="F279" s="6" t="s">
        <v>897</v>
      </c>
      <c r="G279" s="7">
        <v>22</v>
      </c>
      <c r="H279" s="8">
        <v>65</v>
      </c>
      <c r="I279" s="6" t="s">
        <v>1108</v>
      </c>
      <c r="J279" s="1">
        <f>VLOOKUP(B279,[1]惠州德邦!$B$1:$I$922,1,FALSE)</f>
        <v>7793305497</v>
      </c>
      <c r="K279" s="2">
        <f>VLOOKUP(B279,[1]惠州德邦!$B$1:$I$922,7,FALSE)</f>
        <v>8</v>
      </c>
      <c r="L279" s="1">
        <f t="shared" si="4"/>
        <v>57</v>
      </c>
    </row>
    <row r="280" s="1" customFormat="1" ht="15.6" customHeight="1" spans="1:12">
      <c r="A280" s="6" t="s">
        <v>1059</v>
      </c>
      <c r="B280" s="7">
        <v>7793305496</v>
      </c>
      <c r="C280" s="6" t="s">
        <v>954</v>
      </c>
      <c r="D280" s="6" t="s">
        <v>817</v>
      </c>
      <c r="E280" s="6" t="s">
        <v>1141</v>
      </c>
      <c r="F280" s="6" t="s">
        <v>897</v>
      </c>
      <c r="G280" s="7">
        <v>24</v>
      </c>
      <c r="H280" s="8">
        <v>29</v>
      </c>
      <c r="I280" s="6" t="s">
        <v>916</v>
      </c>
      <c r="J280" s="1">
        <f>VLOOKUP(B280,[1]惠州德邦!$B$1:$I$922,1,FALSE)</f>
        <v>7793305496</v>
      </c>
      <c r="K280" s="2">
        <f>VLOOKUP(B280,[1]惠州德邦!$B$1:$I$922,7,FALSE)</f>
        <v>6</v>
      </c>
      <c r="L280" s="1">
        <f t="shared" si="4"/>
        <v>23</v>
      </c>
    </row>
    <row r="281" s="1" customFormat="1" ht="15.6" customHeight="1" spans="1:12">
      <c r="A281" s="6" t="s">
        <v>916</v>
      </c>
      <c r="B281" s="7">
        <v>8349574609</v>
      </c>
      <c r="C281" s="6" t="s">
        <v>902</v>
      </c>
      <c r="D281" s="6" t="s">
        <v>880</v>
      </c>
      <c r="E281" s="6" t="s">
        <v>1142</v>
      </c>
      <c r="F281" s="6" t="s">
        <v>959</v>
      </c>
      <c r="G281" s="7">
        <v>1</v>
      </c>
      <c r="H281" s="8">
        <v>8</v>
      </c>
      <c r="I281" s="6" t="s">
        <v>1098</v>
      </c>
      <c r="J281" s="1">
        <f>VLOOKUP(B281,[1]惠州德邦!$B$1:$I$922,1,FALSE)</f>
        <v>8349574609</v>
      </c>
      <c r="K281" s="2">
        <f>VLOOKUP(B281,[1]惠州德邦!$B$1:$I$922,7,FALSE)</f>
        <v>8</v>
      </c>
      <c r="L281" s="1" t="str">
        <f t="shared" si="4"/>
        <v>无误</v>
      </c>
    </row>
    <row r="282" s="1" customFormat="1" ht="15.6" customHeight="1" spans="1:12">
      <c r="A282" s="6" t="s">
        <v>916</v>
      </c>
      <c r="B282" s="7">
        <v>8349573985</v>
      </c>
      <c r="C282" s="6" t="s">
        <v>890</v>
      </c>
      <c r="D282" s="6" t="s">
        <v>880</v>
      </c>
      <c r="E282" s="6" t="s">
        <v>1143</v>
      </c>
      <c r="F282" s="6" t="s">
        <v>959</v>
      </c>
      <c r="G282" s="7">
        <v>1</v>
      </c>
      <c r="H282" s="8">
        <v>8</v>
      </c>
      <c r="I282" s="6" t="s">
        <v>1098</v>
      </c>
      <c r="J282" s="1">
        <f>VLOOKUP(B282,[1]惠州德邦!$B$1:$I$922,1,FALSE)</f>
        <v>8349573985</v>
      </c>
      <c r="K282" s="2">
        <f>VLOOKUP(B282,[1]惠州德邦!$B$1:$I$922,7,FALSE)</f>
        <v>8</v>
      </c>
      <c r="L282" s="1" t="str">
        <f t="shared" si="4"/>
        <v>无误</v>
      </c>
    </row>
    <row r="283" s="1" customFormat="1" ht="15.6" customHeight="1" spans="1:12">
      <c r="A283" s="6" t="s">
        <v>916</v>
      </c>
      <c r="B283" s="7">
        <v>8349573607</v>
      </c>
      <c r="C283" s="6" t="s">
        <v>977</v>
      </c>
      <c r="D283" s="6" t="s">
        <v>880</v>
      </c>
      <c r="E283" s="6" t="s">
        <v>1144</v>
      </c>
      <c r="F283" s="6" t="s">
        <v>959</v>
      </c>
      <c r="G283" s="7">
        <v>1</v>
      </c>
      <c r="H283" s="8">
        <v>9</v>
      </c>
      <c r="I283" s="6" t="s">
        <v>1145</v>
      </c>
      <c r="J283" s="1">
        <f>VLOOKUP(B283,[1]惠州德邦!$B$1:$I$922,1,FALSE)</f>
        <v>8349573607</v>
      </c>
      <c r="K283" s="2">
        <f>VLOOKUP(B283,[1]惠州德邦!$B$1:$I$922,7,FALSE)</f>
        <v>9</v>
      </c>
      <c r="L283" s="1" t="str">
        <f t="shared" si="4"/>
        <v>无误</v>
      </c>
    </row>
    <row r="284" s="1" customFormat="1" ht="15.6" customHeight="1" spans="1:12">
      <c r="A284" s="6" t="s">
        <v>916</v>
      </c>
      <c r="B284" s="7">
        <v>8349573144</v>
      </c>
      <c r="C284" s="6" t="s">
        <v>1047</v>
      </c>
      <c r="D284" s="6" t="s">
        <v>880</v>
      </c>
      <c r="E284" s="6" t="s">
        <v>1146</v>
      </c>
      <c r="F284" s="6" t="s">
        <v>959</v>
      </c>
      <c r="G284" s="7">
        <v>1</v>
      </c>
      <c r="H284" s="8">
        <v>9</v>
      </c>
      <c r="I284" s="6" t="s">
        <v>1139</v>
      </c>
      <c r="J284" s="1">
        <f>VLOOKUP(B284,[1]惠州德邦!$B$1:$I$922,1,FALSE)</f>
        <v>8349573144</v>
      </c>
      <c r="K284" s="2">
        <f>VLOOKUP(B284,[1]惠州德邦!$B$1:$I$922,7,FALSE)</f>
        <v>9</v>
      </c>
      <c r="L284" s="1" t="str">
        <f t="shared" si="4"/>
        <v>无误</v>
      </c>
    </row>
    <row r="285" s="1" customFormat="1" ht="15.6" customHeight="1" spans="1:12">
      <c r="A285" s="6" t="s">
        <v>916</v>
      </c>
      <c r="B285" s="7">
        <v>8349417312</v>
      </c>
      <c r="C285" s="6" t="s">
        <v>1083</v>
      </c>
      <c r="D285" s="6" t="s">
        <v>880</v>
      </c>
      <c r="E285" s="6" t="s">
        <v>257</v>
      </c>
      <c r="F285" s="6" t="s">
        <v>1147</v>
      </c>
      <c r="G285" s="7">
        <v>1</v>
      </c>
      <c r="H285" s="8">
        <v>9</v>
      </c>
      <c r="I285" s="6" t="s">
        <v>1108</v>
      </c>
      <c r="J285" s="1">
        <f>VLOOKUP(B285,[1]惠州德邦!$B$1:$I$922,1,FALSE)</f>
        <v>8349417312</v>
      </c>
      <c r="K285" s="2">
        <f>VLOOKUP(B285,[1]惠州德邦!$B$1:$I$922,7,FALSE)</f>
        <v>9</v>
      </c>
      <c r="L285" s="1" t="str">
        <f t="shared" si="4"/>
        <v>无误</v>
      </c>
    </row>
    <row r="286" s="1" customFormat="1" ht="15.6" customHeight="1" spans="1:12">
      <c r="A286" s="6" t="s">
        <v>916</v>
      </c>
      <c r="B286" s="7">
        <v>8349418581</v>
      </c>
      <c r="C286" s="6" t="s">
        <v>930</v>
      </c>
      <c r="D286" s="6" t="s">
        <v>880</v>
      </c>
      <c r="E286" s="6" t="s">
        <v>1148</v>
      </c>
      <c r="F286" s="6" t="s">
        <v>1147</v>
      </c>
      <c r="G286" s="7">
        <v>1</v>
      </c>
      <c r="H286" s="8">
        <v>8</v>
      </c>
      <c r="I286" s="6" t="s">
        <v>1108</v>
      </c>
      <c r="J286" s="1">
        <f>VLOOKUP(B286,[1]惠州德邦!$B$1:$I$922,1,FALSE)</f>
        <v>8349418581</v>
      </c>
      <c r="K286" s="2">
        <f>VLOOKUP(B286,[1]惠州德邦!$B$1:$I$922,7,FALSE)</f>
        <v>8</v>
      </c>
      <c r="L286" s="1" t="str">
        <f t="shared" si="4"/>
        <v>无误</v>
      </c>
    </row>
    <row r="287" s="1" customFormat="1" ht="15.6" customHeight="1" spans="1:12">
      <c r="A287" s="6" t="s">
        <v>916</v>
      </c>
      <c r="B287" s="7">
        <v>8349572789</v>
      </c>
      <c r="C287" s="6" t="s">
        <v>944</v>
      </c>
      <c r="D287" s="6" t="s">
        <v>880</v>
      </c>
      <c r="E287" s="6" t="s">
        <v>20</v>
      </c>
      <c r="F287" s="6" t="s">
        <v>1149</v>
      </c>
      <c r="G287" s="7">
        <v>35</v>
      </c>
      <c r="H287" s="8">
        <v>36</v>
      </c>
      <c r="I287" s="6" t="s">
        <v>1103</v>
      </c>
      <c r="J287" s="1">
        <f>VLOOKUP(B287,[1]惠州德邦!$B$1:$I$922,1,FALSE)</f>
        <v>8349572789</v>
      </c>
      <c r="K287" s="2">
        <f>VLOOKUP(B287,[1]惠州德邦!$B$1:$I$922,7,FALSE)</f>
        <v>6</v>
      </c>
      <c r="L287" s="1">
        <f t="shared" si="4"/>
        <v>30</v>
      </c>
    </row>
    <row r="288" s="1" customFormat="1" ht="15.6" customHeight="1" spans="1:12">
      <c r="A288" s="6" t="s">
        <v>916</v>
      </c>
      <c r="B288" s="7">
        <v>8349539178</v>
      </c>
      <c r="C288" s="6" t="s">
        <v>902</v>
      </c>
      <c r="D288" s="6" t="s">
        <v>880</v>
      </c>
      <c r="E288" s="6" t="s">
        <v>336</v>
      </c>
      <c r="F288" s="6" t="s">
        <v>1150</v>
      </c>
      <c r="G288" s="7">
        <v>35</v>
      </c>
      <c r="H288" s="8">
        <v>86</v>
      </c>
      <c r="I288" s="6" t="s">
        <v>1098</v>
      </c>
      <c r="J288" s="1">
        <f>VLOOKUP(B288,[1]惠州德邦!$B$1:$I$922,1,FALSE)</f>
        <v>8349539178</v>
      </c>
      <c r="K288" s="2">
        <f>VLOOKUP(B288,[1]惠州德邦!$B$1:$I$922,7,FALSE)</f>
        <v>81.6</v>
      </c>
      <c r="L288" s="1">
        <f t="shared" si="4"/>
        <v>4.40000000000001</v>
      </c>
    </row>
    <row r="289" s="1" customFormat="1" ht="15.6" customHeight="1" spans="1:12">
      <c r="A289" s="6" t="s">
        <v>916</v>
      </c>
      <c r="B289" s="7">
        <v>8349573781</v>
      </c>
      <c r="C289" s="6" t="s">
        <v>998</v>
      </c>
      <c r="D289" s="6" t="s">
        <v>880</v>
      </c>
      <c r="E289" s="6" t="s">
        <v>447</v>
      </c>
      <c r="F289" s="6" t="s">
        <v>1151</v>
      </c>
      <c r="G289" s="7">
        <v>35</v>
      </c>
      <c r="H289" s="8">
        <v>36</v>
      </c>
      <c r="I289" s="6" t="s">
        <v>1108</v>
      </c>
      <c r="J289" s="1">
        <f>VLOOKUP(B289,[1]惠州德邦!$B$1:$I$922,1,FALSE)</f>
        <v>8349573781</v>
      </c>
      <c r="K289" s="2">
        <f>VLOOKUP(B289,[1]惠州德邦!$B$1:$I$922,7,FALSE)</f>
        <v>6</v>
      </c>
      <c r="L289" s="1">
        <f t="shared" si="4"/>
        <v>30</v>
      </c>
    </row>
    <row r="290" s="1" customFormat="1" ht="15.6" customHeight="1" spans="1:12">
      <c r="A290" s="6" t="s">
        <v>916</v>
      </c>
      <c r="B290" s="7">
        <v>8349698512</v>
      </c>
      <c r="C290" s="6" t="s">
        <v>1152</v>
      </c>
      <c r="D290" s="6" t="s">
        <v>880</v>
      </c>
      <c r="E290" s="6" t="s">
        <v>1153</v>
      </c>
      <c r="F290" s="6" t="s">
        <v>974</v>
      </c>
      <c r="G290" s="7">
        <v>35</v>
      </c>
      <c r="H290" s="8">
        <v>91</v>
      </c>
      <c r="I290" s="6" t="s">
        <v>1098</v>
      </c>
      <c r="J290" s="1">
        <f>VLOOKUP(B290,[1]惠州德邦!$B$1:$I$922,1,FALSE)</f>
        <v>8349698512</v>
      </c>
      <c r="K290" s="2">
        <f>VLOOKUP(B290,[1]惠州德邦!$B$1:$I$922,7,FALSE)</f>
        <v>90.6</v>
      </c>
      <c r="L290" s="1">
        <f t="shared" si="4"/>
        <v>0.400000000000006</v>
      </c>
    </row>
    <row r="291" s="1" customFormat="1" ht="15.6" customHeight="1" spans="1:12">
      <c r="A291" s="6" t="s">
        <v>916</v>
      </c>
      <c r="B291" s="7">
        <v>8349576205</v>
      </c>
      <c r="C291" s="6" t="s">
        <v>928</v>
      </c>
      <c r="D291" s="6" t="s">
        <v>880</v>
      </c>
      <c r="E291" s="6" t="s">
        <v>338</v>
      </c>
      <c r="F291" s="6" t="s">
        <v>1154</v>
      </c>
      <c r="G291" s="7">
        <v>70</v>
      </c>
      <c r="H291" s="8">
        <v>154</v>
      </c>
      <c r="I291" s="6" t="s">
        <v>1098</v>
      </c>
      <c r="J291" s="1" t="e">
        <f>VLOOKUP(B291,[1]惠州德邦!$B$1:$I$922,1,FALSE)</f>
        <v>#N/A</v>
      </c>
      <c r="K291" s="2" t="e">
        <f>VLOOKUP(B291,[1]惠州德邦!$B$1:$I$922,7,FALSE)</f>
        <v>#N/A</v>
      </c>
      <c r="L291" s="1">
        <f t="shared" si="4"/>
        <v>154</v>
      </c>
    </row>
    <row r="292" s="1" customFormat="1" ht="15.6" customHeight="1" spans="1:12">
      <c r="A292" s="6" t="s">
        <v>1103</v>
      </c>
      <c r="B292" s="7">
        <v>7799085664</v>
      </c>
      <c r="C292" s="6" t="s">
        <v>903</v>
      </c>
      <c r="D292" s="6" t="s">
        <v>817</v>
      </c>
      <c r="E292" s="6" t="s">
        <v>369</v>
      </c>
      <c r="F292" s="6" t="s">
        <v>1155</v>
      </c>
      <c r="G292" s="7">
        <v>1700</v>
      </c>
      <c r="H292" s="8">
        <v>0</v>
      </c>
      <c r="I292" s="6" t="s">
        <v>800</v>
      </c>
      <c r="J292" s="1" t="e">
        <f>VLOOKUP(B292,[1]惠州德邦!$B$1:$I$922,1,FALSE)</f>
        <v>#N/A</v>
      </c>
      <c r="K292" s="2" t="e">
        <f>VLOOKUP(B292,[1]惠州德邦!$B$1:$I$922,7,FALSE)</f>
        <v>#N/A</v>
      </c>
      <c r="L292" s="1">
        <f t="shared" si="4"/>
        <v>0</v>
      </c>
    </row>
    <row r="293" s="1" customFormat="1" ht="15.6" customHeight="1" spans="1:12">
      <c r="A293" s="6" t="s">
        <v>1103</v>
      </c>
      <c r="B293" s="7">
        <v>8350062314</v>
      </c>
      <c r="C293" s="6" t="s">
        <v>1156</v>
      </c>
      <c r="D293" s="6" t="s">
        <v>880</v>
      </c>
      <c r="E293" s="6" t="s">
        <v>356</v>
      </c>
      <c r="F293" s="6" t="s">
        <v>959</v>
      </c>
      <c r="G293" s="7">
        <v>1</v>
      </c>
      <c r="H293" s="8">
        <v>8</v>
      </c>
      <c r="I293" s="6" t="s">
        <v>1139</v>
      </c>
      <c r="J293" s="1">
        <f>VLOOKUP(B293,[1]惠州德邦!$B$1:$I$922,1,FALSE)</f>
        <v>8350062314</v>
      </c>
      <c r="K293" s="2">
        <f>VLOOKUP(B293,[1]惠州德邦!$B$1:$I$922,7,FALSE)</f>
        <v>8</v>
      </c>
      <c r="L293" s="1" t="str">
        <f t="shared" si="4"/>
        <v>无误</v>
      </c>
    </row>
    <row r="294" s="1" customFormat="1" ht="15.6" customHeight="1" spans="1:12">
      <c r="A294" s="6" t="s">
        <v>1103</v>
      </c>
      <c r="B294" s="7">
        <v>8350061679</v>
      </c>
      <c r="C294" s="6" t="s">
        <v>1157</v>
      </c>
      <c r="D294" s="6" t="s">
        <v>880</v>
      </c>
      <c r="E294" s="6" t="s">
        <v>355</v>
      </c>
      <c r="F294" s="6" t="s">
        <v>959</v>
      </c>
      <c r="G294" s="7">
        <v>1</v>
      </c>
      <c r="H294" s="8">
        <v>8</v>
      </c>
      <c r="I294" s="6" t="s">
        <v>1108</v>
      </c>
      <c r="J294" s="1">
        <f>VLOOKUP(B294,[1]惠州德邦!$B$1:$I$922,1,FALSE)</f>
        <v>8350061679</v>
      </c>
      <c r="K294" s="2">
        <f>VLOOKUP(B294,[1]惠州德邦!$B$1:$I$922,7,FALSE)</f>
        <v>8</v>
      </c>
      <c r="L294" s="1" t="str">
        <f t="shared" si="4"/>
        <v>无误</v>
      </c>
    </row>
    <row r="295" s="1" customFormat="1" ht="15.6" customHeight="1" spans="1:12">
      <c r="A295" s="6" t="s">
        <v>1103</v>
      </c>
      <c r="B295" s="7">
        <v>8350097614</v>
      </c>
      <c r="C295" s="6" t="s">
        <v>958</v>
      </c>
      <c r="D295" s="6" t="s">
        <v>880</v>
      </c>
      <c r="E295" s="6" t="s">
        <v>1158</v>
      </c>
      <c r="F295" s="6" t="s">
        <v>959</v>
      </c>
      <c r="G295" s="7">
        <v>1</v>
      </c>
      <c r="H295" s="8">
        <v>8</v>
      </c>
      <c r="I295" s="6" t="s">
        <v>1108</v>
      </c>
      <c r="J295" s="1">
        <f>VLOOKUP(B295,[1]惠州德邦!$B$1:$I$922,1,FALSE)</f>
        <v>8350097614</v>
      </c>
      <c r="K295" s="2">
        <f>VLOOKUP(B295,[1]惠州德邦!$B$1:$I$922,7,FALSE)</f>
        <v>8</v>
      </c>
      <c r="L295" s="1" t="str">
        <f t="shared" si="4"/>
        <v>无误</v>
      </c>
    </row>
    <row r="296" s="1" customFormat="1" ht="15.6" customHeight="1" spans="1:12">
      <c r="A296" s="6" t="s">
        <v>1103</v>
      </c>
      <c r="B296" s="7">
        <v>8350061208</v>
      </c>
      <c r="C296" s="6" t="s">
        <v>1015</v>
      </c>
      <c r="D296" s="6" t="s">
        <v>880</v>
      </c>
      <c r="E296" s="6" t="s">
        <v>1159</v>
      </c>
      <c r="F296" s="6" t="s">
        <v>959</v>
      </c>
      <c r="G296" s="7">
        <v>1</v>
      </c>
      <c r="H296" s="8">
        <v>8</v>
      </c>
      <c r="I296" s="6" t="s">
        <v>1108</v>
      </c>
      <c r="J296" s="1">
        <f>VLOOKUP(B296,[1]惠州德邦!$B$1:$I$922,1,FALSE)</f>
        <v>8350061208</v>
      </c>
      <c r="K296" s="2">
        <f>VLOOKUP(B296,[1]惠州德邦!$B$1:$I$922,7,FALSE)</f>
        <v>8</v>
      </c>
      <c r="L296" s="1" t="str">
        <f t="shared" si="4"/>
        <v>无误</v>
      </c>
    </row>
    <row r="297" s="1" customFormat="1" ht="15.6" customHeight="1" spans="1:12">
      <c r="A297" s="6" t="s">
        <v>1103</v>
      </c>
      <c r="B297" s="7">
        <v>8350099449</v>
      </c>
      <c r="C297" s="6" t="s">
        <v>1000</v>
      </c>
      <c r="D297" s="6" t="s">
        <v>880</v>
      </c>
      <c r="E297" s="6" t="s">
        <v>1160</v>
      </c>
      <c r="F297" s="6" t="s">
        <v>959</v>
      </c>
      <c r="G297" s="7">
        <v>1</v>
      </c>
      <c r="H297" s="8">
        <v>8</v>
      </c>
      <c r="I297" s="6" t="s">
        <v>1139</v>
      </c>
      <c r="J297" s="1">
        <f>VLOOKUP(B297,[1]惠州德邦!$B$1:$I$922,1,FALSE)</f>
        <v>8350099449</v>
      </c>
      <c r="K297" s="2">
        <f>VLOOKUP(B297,[1]惠州德邦!$B$1:$I$922,7,FALSE)</f>
        <v>8</v>
      </c>
      <c r="L297" s="1" t="str">
        <f t="shared" si="4"/>
        <v>无误</v>
      </c>
    </row>
    <row r="298" s="1" customFormat="1" ht="15.6" customHeight="1" spans="1:12">
      <c r="A298" s="6" t="s">
        <v>1103</v>
      </c>
      <c r="B298" s="7">
        <v>8350060833</v>
      </c>
      <c r="C298" s="6" t="s">
        <v>1161</v>
      </c>
      <c r="D298" s="6" t="s">
        <v>880</v>
      </c>
      <c r="E298" s="6" t="s">
        <v>1162</v>
      </c>
      <c r="F298" s="6" t="s">
        <v>959</v>
      </c>
      <c r="G298" s="7">
        <v>1</v>
      </c>
      <c r="H298" s="8">
        <v>8</v>
      </c>
      <c r="I298" s="6" t="s">
        <v>1108</v>
      </c>
      <c r="J298" s="1">
        <f>VLOOKUP(B298,[1]惠州德邦!$B$1:$I$922,1,FALSE)</f>
        <v>8350060833</v>
      </c>
      <c r="K298" s="2">
        <f>VLOOKUP(B298,[1]惠州德邦!$B$1:$I$922,7,FALSE)</f>
        <v>8</v>
      </c>
      <c r="L298" s="1" t="str">
        <f t="shared" si="4"/>
        <v>无误</v>
      </c>
    </row>
    <row r="299" s="1" customFormat="1" ht="15.6" customHeight="1" spans="1:12">
      <c r="A299" s="6" t="s">
        <v>1103</v>
      </c>
      <c r="B299" s="7">
        <v>8350060402</v>
      </c>
      <c r="C299" s="6" t="s">
        <v>941</v>
      </c>
      <c r="D299" s="6" t="s">
        <v>880</v>
      </c>
      <c r="E299" s="6" t="s">
        <v>353</v>
      </c>
      <c r="F299" s="6" t="s">
        <v>959</v>
      </c>
      <c r="G299" s="7">
        <v>1</v>
      </c>
      <c r="H299" s="8">
        <v>8</v>
      </c>
      <c r="I299" s="6" t="s">
        <v>1139</v>
      </c>
      <c r="J299" s="1">
        <f>VLOOKUP(B299,[1]惠州德邦!$B$1:$I$922,1,FALSE)</f>
        <v>8350060402</v>
      </c>
      <c r="K299" s="2">
        <f>VLOOKUP(B299,[1]惠州德邦!$B$1:$I$922,7,FALSE)</f>
        <v>8</v>
      </c>
      <c r="L299" s="1" t="str">
        <f t="shared" si="4"/>
        <v>无误</v>
      </c>
    </row>
    <row r="300" s="1" customFormat="1" ht="15.6" customHeight="1" spans="1:12">
      <c r="A300" s="6" t="s">
        <v>1103</v>
      </c>
      <c r="B300" s="7">
        <v>8350060012</v>
      </c>
      <c r="C300" s="6" t="s">
        <v>1163</v>
      </c>
      <c r="D300" s="6" t="s">
        <v>880</v>
      </c>
      <c r="E300" s="6" t="s">
        <v>370</v>
      </c>
      <c r="F300" s="6" t="s">
        <v>959</v>
      </c>
      <c r="G300" s="7">
        <v>1</v>
      </c>
      <c r="H300" s="8">
        <v>8</v>
      </c>
      <c r="I300" s="6" t="s">
        <v>1139</v>
      </c>
      <c r="J300" s="1" t="e">
        <f>VLOOKUP(B300,[1]惠州德邦!$B$1:$I$922,1,FALSE)</f>
        <v>#N/A</v>
      </c>
      <c r="K300" s="2" t="e">
        <f>VLOOKUP(B300,[1]惠州德邦!$B$1:$I$922,7,FALSE)</f>
        <v>#N/A</v>
      </c>
      <c r="L300" s="1">
        <f t="shared" si="4"/>
        <v>8</v>
      </c>
    </row>
    <row r="301" s="1" customFormat="1" ht="15.6" customHeight="1" spans="1:12">
      <c r="A301" s="6" t="s">
        <v>1103</v>
      </c>
      <c r="B301" s="7">
        <v>8350099798</v>
      </c>
      <c r="C301" s="6" t="s">
        <v>928</v>
      </c>
      <c r="D301" s="6" t="s">
        <v>880</v>
      </c>
      <c r="E301" s="6" t="s">
        <v>340</v>
      </c>
      <c r="F301" s="6" t="s">
        <v>959</v>
      </c>
      <c r="G301" s="7">
        <v>1</v>
      </c>
      <c r="H301" s="8">
        <v>8</v>
      </c>
      <c r="I301" s="6" t="s">
        <v>1108</v>
      </c>
      <c r="J301" s="1">
        <f>VLOOKUP(B301,[1]惠州德邦!$B$1:$I$922,1,FALSE)</f>
        <v>8350099798</v>
      </c>
      <c r="K301" s="2">
        <f>VLOOKUP(B301,[1]惠州德邦!$B$1:$I$922,7,FALSE)</f>
        <v>8</v>
      </c>
      <c r="L301" s="1" t="str">
        <f t="shared" si="4"/>
        <v>无误</v>
      </c>
    </row>
    <row r="302" s="1" customFormat="1" ht="15.6" customHeight="1" spans="1:12">
      <c r="A302" s="6" t="s">
        <v>1103</v>
      </c>
      <c r="B302" s="7">
        <v>8350059554</v>
      </c>
      <c r="C302" s="6" t="s">
        <v>906</v>
      </c>
      <c r="D302" s="6" t="s">
        <v>880</v>
      </c>
      <c r="E302" s="6" t="s">
        <v>352</v>
      </c>
      <c r="F302" s="6" t="s">
        <v>959</v>
      </c>
      <c r="G302" s="7">
        <v>1</v>
      </c>
      <c r="H302" s="8">
        <v>8</v>
      </c>
      <c r="I302" s="6" t="s">
        <v>1164</v>
      </c>
      <c r="J302" s="1">
        <f>VLOOKUP(B302,[1]惠州德邦!$B$1:$I$922,1,FALSE)</f>
        <v>8350059554</v>
      </c>
      <c r="K302" s="2">
        <f>VLOOKUP(B302,[1]惠州德邦!$B$1:$I$922,7,FALSE)</f>
        <v>8</v>
      </c>
      <c r="L302" s="1" t="str">
        <f t="shared" si="4"/>
        <v>无误</v>
      </c>
    </row>
    <row r="303" s="1" customFormat="1" ht="15.6" customHeight="1" spans="1:12">
      <c r="A303" s="6" t="s">
        <v>1103</v>
      </c>
      <c r="B303" s="7">
        <v>8350103401</v>
      </c>
      <c r="C303" s="6" t="s">
        <v>1004</v>
      </c>
      <c r="D303" s="6" t="s">
        <v>880</v>
      </c>
      <c r="E303" s="6" t="s">
        <v>141</v>
      </c>
      <c r="F303" s="6" t="s">
        <v>1017</v>
      </c>
      <c r="G303" s="7">
        <v>1</v>
      </c>
      <c r="H303" s="8">
        <v>8</v>
      </c>
      <c r="I303" s="6" t="s">
        <v>1108</v>
      </c>
      <c r="J303" s="1">
        <f>VLOOKUP(B303,[1]惠州德邦!$B$1:$I$922,1,FALSE)</f>
        <v>8350103401</v>
      </c>
      <c r="K303" s="2">
        <f>VLOOKUP(B303,[1]惠州德邦!$B$1:$I$922,7,FALSE)</f>
        <v>8</v>
      </c>
      <c r="L303" s="1" t="str">
        <f t="shared" si="4"/>
        <v>无误</v>
      </c>
    </row>
    <row r="304" s="1" customFormat="1" ht="15.6" customHeight="1" spans="1:12">
      <c r="A304" s="6" t="s">
        <v>1103</v>
      </c>
      <c r="B304" s="7">
        <v>8350100140</v>
      </c>
      <c r="C304" s="6" t="s">
        <v>1015</v>
      </c>
      <c r="D304" s="6" t="s">
        <v>880</v>
      </c>
      <c r="E304" s="6" t="s">
        <v>339</v>
      </c>
      <c r="F304" s="6" t="s">
        <v>959</v>
      </c>
      <c r="G304" s="7">
        <v>1</v>
      </c>
      <c r="H304" s="8">
        <v>8</v>
      </c>
      <c r="I304" s="6" t="s">
        <v>1108</v>
      </c>
      <c r="J304" s="1">
        <f>VLOOKUP(B304,[1]惠州德邦!$B$1:$I$922,1,FALSE)</f>
        <v>8350100140</v>
      </c>
      <c r="K304" s="2">
        <f>VLOOKUP(B304,[1]惠州德邦!$B$1:$I$922,7,FALSE)</f>
        <v>8</v>
      </c>
      <c r="L304" s="1" t="str">
        <f t="shared" si="4"/>
        <v>无误</v>
      </c>
    </row>
    <row r="305" s="1" customFormat="1" ht="15.6" customHeight="1" spans="1:12">
      <c r="A305" s="6" t="s">
        <v>1103</v>
      </c>
      <c r="B305" s="7">
        <v>8350100282</v>
      </c>
      <c r="C305" s="6" t="s">
        <v>981</v>
      </c>
      <c r="D305" s="6" t="s">
        <v>880</v>
      </c>
      <c r="E305" s="6" t="s">
        <v>341</v>
      </c>
      <c r="F305" s="6" t="s">
        <v>959</v>
      </c>
      <c r="G305" s="7">
        <v>1</v>
      </c>
      <c r="H305" s="8">
        <v>8</v>
      </c>
      <c r="I305" s="6" t="s">
        <v>1098</v>
      </c>
      <c r="J305" s="1">
        <f>VLOOKUP(B305,[1]惠州德邦!$B$1:$I$922,1,FALSE)</f>
        <v>8350100282</v>
      </c>
      <c r="K305" s="2">
        <f>VLOOKUP(B305,[1]惠州德邦!$B$1:$I$922,7,FALSE)</f>
        <v>8</v>
      </c>
      <c r="L305" s="1" t="str">
        <f t="shared" si="4"/>
        <v>无误</v>
      </c>
    </row>
    <row r="306" s="1" customFormat="1" ht="15.6" customHeight="1" spans="1:12">
      <c r="A306" s="6" t="s">
        <v>1103</v>
      </c>
      <c r="B306" s="7">
        <v>8350100664</v>
      </c>
      <c r="C306" s="6" t="s">
        <v>1165</v>
      </c>
      <c r="D306" s="6" t="s">
        <v>880</v>
      </c>
      <c r="E306" s="6" t="s">
        <v>342</v>
      </c>
      <c r="F306" s="6" t="s">
        <v>959</v>
      </c>
      <c r="G306" s="7">
        <v>1</v>
      </c>
      <c r="H306" s="8">
        <v>8</v>
      </c>
      <c r="I306" s="6" t="s">
        <v>1166</v>
      </c>
      <c r="J306" s="1">
        <f>VLOOKUP(B306,[1]惠州德邦!$B$1:$I$922,1,FALSE)</f>
        <v>8350100664</v>
      </c>
      <c r="K306" s="2">
        <f>VLOOKUP(B306,[1]惠州德邦!$B$1:$I$922,7,FALSE)</f>
        <v>8</v>
      </c>
      <c r="L306" s="1" t="str">
        <f t="shared" si="4"/>
        <v>无误</v>
      </c>
    </row>
    <row r="307" s="1" customFormat="1" ht="15.6" customHeight="1" spans="1:12">
      <c r="A307" s="6" t="s">
        <v>1103</v>
      </c>
      <c r="B307" s="7">
        <v>8350101178</v>
      </c>
      <c r="C307" s="6" t="s">
        <v>941</v>
      </c>
      <c r="D307" s="6" t="s">
        <v>880</v>
      </c>
      <c r="E307" s="6" t="s">
        <v>1167</v>
      </c>
      <c r="F307" s="6" t="s">
        <v>959</v>
      </c>
      <c r="G307" s="7">
        <v>1</v>
      </c>
      <c r="H307" s="8">
        <v>8</v>
      </c>
      <c r="I307" s="6" t="s">
        <v>1139</v>
      </c>
      <c r="J307" s="1">
        <f>VLOOKUP(B307,[1]惠州德邦!$B$1:$I$922,1,FALSE)</f>
        <v>8350101178</v>
      </c>
      <c r="K307" s="2">
        <f>VLOOKUP(B307,[1]惠州德邦!$B$1:$I$922,7,FALSE)</f>
        <v>8</v>
      </c>
      <c r="L307" s="1" t="str">
        <f t="shared" si="4"/>
        <v>无误</v>
      </c>
    </row>
    <row r="308" s="1" customFormat="1" ht="15.6" customHeight="1" spans="1:12">
      <c r="A308" s="6" t="s">
        <v>1103</v>
      </c>
      <c r="B308" s="7">
        <v>8350101585</v>
      </c>
      <c r="C308" s="6" t="s">
        <v>984</v>
      </c>
      <c r="D308" s="6" t="s">
        <v>880</v>
      </c>
      <c r="E308" s="6" t="s">
        <v>1168</v>
      </c>
      <c r="F308" s="6" t="s">
        <v>959</v>
      </c>
      <c r="G308" s="7">
        <v>1</v>
      </c>
      <c r="H308" s="8">
        <v>8</v>
      </c>
      <c r="I308" s="6" t="s">
        <v>1108</v>
      </c>
      <c r="J308" s="1">
        <f>VLOOKUP(B308,[1]惠州德邦!$B$1:$I$922,1,FALSE)</f>
        <v>8350101585</v>
      </c>
      <c r="K308" s="2">
        <f>VLOOKUP(B308,[1]惠州德邦!$B$1:$I$922,7,FALSE)</f>
        <v>8</v>
      </c>
      <c r="L308" s="1" t="str">
        <f t="shared" si="4"/>
        <v>无误</v>
      </c>
    </row>
    <row r="309" s="1" customFormat="1" ht="15.6" customHeight="1" spans="1:12">
      <c r="A309" s="6" t="s">
        <v>1103</v>
      </c>
      <c r="B309" s="7">
        <v>8350101756</v>
      </c>
      <c r="C309" s="6" t="s">
        <v>1169</v>
      </c>
      <c r="D309" s="6" t="s">
        <v>880</v>
      </c>
      <c r="E309" s="6" t="s">
        <v>1170</v>
      </c>
      <c r="F309" s="6" t="s">
        <v>959</v>
      </c>
      <c r="G309" s="7">
        <v>1</v>
      </c>
      <c r="H309" s="8">
        <v>8</v>
      </c>
      <c r="I309" s="6" t="s">
        <v>1139</v>
      </c>
      <c r="J309" s="1">
        <f>VLOOKUP(B309,[1]惠州德邦!$B$1:$I$922,1,FALSE)</f>
        <v>8350101756</v>
      </c>
      <c r="K309" s="2">
        <f>VLOOKUP(B309,[1]惠州德邦!$B$1:$I$922,7,FALSE)</f>
        <v>8</v>
      </c>
      <c r="L309" s="1" t="str">
        <f t="shared" si="4"/>
        <v>无误</v>
      </c>
    </row>
    <row r="310" s="1" customFormat="1" ht="15.6" customHeight="1" spans="1:12">
      <c r="A310" s="6" t="s">
        <v>1103</v>
      </c>
      <c r="B310" s="7">
        <v>8350101927</v>
      </c>
      <c r="C310" s="6" t="s">
        <v>1163</v>
      </c>
      <c r="D310" s="6" t="s">
        <v>880</v>
      </c>
      <c r="E310" s="6" t="s">
        <v>1171</v>
      </c>
      <c r="F310" s="6" t="s">
        <v>959</v>
      </c>
      <c r="G310" s="7">
        <v>1</v>
      </c>
      <c r="H310" s="8">
        <v>8</v>
      </c>
      <c r="I310" s="6" t="s">
        <v>1139</v>
      </c>
      <c r="J310" s="1">
        <f>VLOOKUP(B310,[1]惠州德邦!$B$1:$I$922,1,FALSE)</f>
        <v>8350101927</v>
      </c>
      <c r="K310" s="2">
        <f>VLOOKUP(B310,[1]惠州德邦!$B$1:$I$922,7,FALSE)</f>
        <v>8</v>
      </c>
      <c r="L310" s="1" t="str">
        <f t="shared" si="4"/>
        <v>无误</v>
      </c>
    </row>
    <row r="311" s="1" customFormat="1" ht="15.6" customHeight="1" spans="1:12">
      <c r="A311" s="6" t="s">
        <v>1103</v>
      </c>
      <c r="B311" s="7">
        <v>8350115625</v>
      </c>
      <c r="C311" s="6" t="s">
        <v>944</v>
      </c>
      <c r="D311" s="6" t="s">
        <v>880</v>
      </c>
      <c r="E311" s="6" t="s">
        <v>20</v>
      </c>
      <c r="F311" s="6" t="s">
        <v>1172</v>
      </c>
      <c r="G311" s="7">
        <v>1</v>
      </c>
      <c r="H311" s="8">
        <v>6</v>
      </c>
      <c r="I311" s="6" t="s">
        <v>1098</v>
      </c>
      <c r="J311" s="1">
        <f>VLOOKUP(B311,[1]惠州德邦!$B$1:$I$922,1,FALSE)</f>
        <v>8350115625</v>
      </c>
      <c r="K311" s="2">
        <f>VLOOKUP(B311,[1]惠州德邦!$B$1:$I$922,7,FALSE)</f>
        <v>6</v>
      </c>
      <c r="L311" s="1" t="str">
        <f t="shared" si="4"/>
        <v>无误</v>
      </c>
    </row>
    <row r="312" s="1" customFormat="1" ht="15.6" customHeight="1" spans="1:12">
      <c r="A312" s="6" t="s">
        <v>1103</v>
      </c>
      <c r="B312" s="7">
        <v>8350102635</v>
      </c>
      <c r="C312" s="6" t="s">
        <v>898</v>
      </c>
      <c r="D312" s="6" t="s">
        <v>880</v>
      </c>
      <c r="E312" s="6" t="s">
        <v>361</v>
      </c>
      <c r="F312" s="6" t="s">
        <v>1173</v>
      </c>
      <c r="G312" s="7">
        <v>13</v>
      </c>
      <c r="H312" s="8">
        <v>40</v>
      </c>
      <c r="I312" s="6" t="s">
        <v>1108</v>
      </c>
      <c r="J312" s="1">
        <f>VLOOKUP(B312,[1]惠州德邦!$B$1:$I$922,1,FALSE)</f>
        <v>8350102635</v>
      </c>
      <c r="K312" s="2">
        <f>VLOOKUP(B312,[1]惠州德邦!$B$1:$I$922,7,FALSE)</f>
        <v>8</v>
      </c>
      <c r="L312" s="1">
        <f t="shared" si="4"/>
        <v>32</v>
      </c>
    </row>
    <row r="313" s="1" customFormat="1" ht="15.6" customHeight="1" spans="1:12">
      <c r="A313" s="6" t="s">
        <v>1103</v>
      </c>
      <c r="B313" s="7">
        <v>9895366278</v>
      </c>
      <c r="C313" s="6" t="s">
        <v>930</v>
      </c>
      <c r="D313" s="6" t="s">
        <v>806</v>
      </c>
      <c r="E313" s="6" t="s">
        <v>324</v>
      </c>
      <c r="F313" s="6" t="s">
        <v>1011</v>
      </c>
      <c r="G313" s="7">
        <v>35</v>
      </c>
      <c r="H313" s="8">
        <v>105</v>
      </c>
      <c r="I313" s="6" t="s">
        <v>1139</v>
      </c>
      <c r="J313" s="1">
        <f>VLOOKUP(B313,[1]惠州德邦!$B$1:$I$922,1,FALSE)</f>
        <v>9895366278</v>
      </c>
      <c r="K313" s="2">
        <f>VLOOKUP(B313,[1]惠州德邦!$B$1:$I$922,7,FALSE)</f>
        <v>8</v>
      </c>
      <c r="L313" s="1">
        <f t="shared" si="4"/>
        <v>97</v>
      </c>
    </row>
    <row r="314" s="1" customFormat="1" ht="15.6" customHeight="1" spans="1:12">
      <c r="A314" s="6" t="s">
        <v>1103</v>
      </c>
      <c r="B314" s="7">
        <v>9894137647</v>
      </c>
      <c r="C314" s="6" t="s">
        <v>940</v>
      </c>
      <c r="D314" s="6" t="s">
        <v>806</v>
      </c>
      <c r="E314" s="6" t="s">
        <v>445</v>
      </c>
      <c r="F314" s="6" t="s">
        <v>1011</v>
      </c>
      <c r="G314" s="7">
        <v>35</v>
      </c>
      <c r="H314" s="8">
        <v>94</v>
      </c>
      <c r="I314" s="6" t="s">
        <v>1139</v>
      </c>
      <c r="J314" s="1">
        <f>VLOOKUP(B314,[1]惠州德邦!$B$1:$I$922,1,FALSE)</f>
        <v>9894137647</v>
      </c>
      <c r="K314" s="2">
        <f>VLOOKUP(B314,[1]惠州德邦!$B$1:$I$922,7,FALSE)</f>
        <v>8</v>
      </c>
      <c r="L314" s="1">
        <f t="shared" si="4"/>
        <v>86</v>
      </c>
    </row>
    <row r="315" s="1" customFormat="1" ht="15.6" customHeight="1" spans="1:12">
      <c r="A315" s="6" t="s">
        <v>1103</v>
      </c>
      <c r="B315" s="7">
        <v>9895369773</v>
      </c>
      <c r="C315" s="6" t="s">
        <v>1169</v>
      </c>
      <c r="D315" s="6" t="s">
        <v>806</v>
      </c>
      <c r="E315" s="6" t="s">
        <v>359</v>
      </c>
      <c r="F315" s="6" t="s">
        <v>1011</v>
      </c>
      <c r="G315" s="7">
        <v>35</v>
      </c>
      <c r="H315" s="8">
        <v>105</v>
      </c>
      <c r="I315" s="6" t="s">
        <v>1139</v>
      </c>
      <c r="J315" s="1">
        <f>VLOOKUP(B315,[1]惠州德邦!$B$1:$I$922,1,FALSE)</f>
        <v>9895369773</v>
      </c>
      <c r="K315" s="2">
        <f>VLOOKUP(B315,[1]惠州德邦!$B$1:$I$922,7,FALSE)</f>
        <v>8</v>
      </c>
      <c r="L315" s="1">
        <f t="shared" si="4"/>
        <v>97</v>
      </c>
    </row>
    <row r="316" s="1" customFormat="1" ht="15.6" customHeight="1" spans="1:12">
      <c r="A316" s="6" t="s">
        <v>1103</v>
      </c>
      <c r="B316" s="7">
        <v>9895376348</v>
      </c>
      <c r="C316" s="6" t="s">
        <v>1123</v>
      </c>
      <c r="D316" s="6" t="s">
        <v>806</v>
      </c>
      <c r="E316" s="6" t="s">
        <v>1024</v>
      </c>
      <c r="F316" s="6" t="s">
        <v>1011</v>
      </c>
      <c r="G316" s="7">
        <v>35</v>
      </c>
      <c r="H316" s="8">
        <v>36</v>
      </c>
      <c r="I316" s="6" t="s">
        <v>1098</v>
      </c>
      <c r="J316" s="1">
        <f>VLOOKUP(B316,[1]惠州德邦!$B$1:$I$922,1,FALSE)</f>
        <v>9895376348</v>
      </c>
      <c r="K316" s="2">
        <f>VLOOKUP(B316,[1]惠州德邦!$B$1:$I$922,7,FALSE)</f>
        <v>6</v>
      </c>
      <c r="L316" s="1">
        <f t="shared" si="4"/>
        <v>30</v>
      </c>
    </row>
    <row r="317" s="1" customFormat="1" ht="15.6" customHeight="1" spans="1:12">
      <c r="A317" s="6" t="s">
        <v>1103</v>
      </c>
      <c r="B317" s="7">
        <v>9895378551</v>
      </c>
      <c r="C317" s="6" t="s">
        <v>1036</v>
      </c>
      <c r="D317" s="6" t="s">
        <v>806</v>
      </c>
      <c r="E317" s="6" t="s">
        <v>320</v>
      </c>
      <c r="F317" s="6" t="s">
        <v>1174</v>
      </c>
      <c r="G317" s="7">
        <v>2.4</v>
      </c>
      <c r="H317" s="8">
        <v>11</v>
      </c>
      <c r="I317" s="6" t="s">
        <v>1108</v>
      </c>
      <c r="J317" s="1">
        <f>VLOOKUP(B317,[1]惠州德邦!$B$1:$I$922,1,FALSE)</f>
        <v>9895378551</v>
      </c>
      <c r="K317" s="2">
        <f>VLOOKUP(B317,[1]惠州德邦!$B$1:$I$922,7,FALSE)</f>
        <v>8</v>
      </c>
      <c r="L317" s="1">
        <f t="shared" si="4"/>
        <v>3</v>
      </c>
    </row>
    <row r="318" s="1" customFormat="1" ht="15.6" customHeight="1" spans="1:12">
      <c r="A318" s="6" t="s">
        <v>1103</v>
      </c>
      <c r="B318" s="7">
        <v>9892415325</v>
      </c>
      <c r="C318" s="6" t="s">
        <v>960</v>
      </c>
      <c r="D318" s="6" t="s">
        <v>806</v>
      </c>
      <c r="E318" s="6" t="s">
        <v>359</v>
      </c>
      <c r="F318" s="6" t="s">
        <v>1011</v>
      </c>
      <c r="G318" s="7">
        <v>35</v>
      </c>
      <c r="H318" s="8">
        <v>94</v>
      </c>
      <c r="I318" s="6" t="s">
        <v>1108</v>
      </c>
      <c r="J318" s="1">
        <f>VLOOKUP(B318,[1]惠州德邦!$B$1:$I$922,1,FALSE)</f>
        <v>9892415325</v>
      </c>
      <c r="K318" s="2">
        <f>VLOOKUP(B318,[1]惠州德邦!$B$1:$I$922,7,FALSE)</f>
        <v>8</v>
      </c>
      <c r="L318" s="1">
        <f t="shared" si="4"/>
        <v>86</v>
      </c>
    </row>
    <row r="319" s="1" customFormat="1" ht="15.6" customHeight="1" spans="1:12">
      <c r="A319" s="6" t="s">
        <v>1103</v>
      </c>
      <c r="B319" s="7">
        <v>9895366295</v>
      </c>
      <c r="C319" s="6" t="s">
        <v>941</v>
      </c>
      <c r="D319" s="6" t="s">
        <v>806</v>
      </c>
      <c r="E319" s="6" t="s">
        <v>324</v>
      </c>
      <c r="F319" s="6" t="s">
        <v>1011</v>
      </c>
      <c r="G319" s="7">
        <v>35</v>
      </c>
      <c r="H319" s="8">
        <v>94</v>
      </c>
      <c r="I319" s="6" t="s">
        <v>1139</v>
      </c>
      <c r="J319" s="1">
        <f>VLOOKUP(B319,[1]惠州德邦!$B$1:$I$922,1,FALSE)</f>
        <v>9895366295</v>
      </c>
      <c r="K319" s="2">
        <f>VLOOKUP(B319,[1]惠州德邦!$B$1:$I$922,7,FALSE)</f>
        <v>8</v>
      </c>
      <c r="L319" s="1">
        <f t="shared" si="4"/>
        <v>86</v>
      </c>
    </row>
    <row r="320" s="1" customFormat="1" ht="15.6" customHeight="1" spans="1:12">
      <c r="A320" s="6" t="s">
        <v>1103</v>
      </c>
      <c r="B320" s="7">
        <v>9895378575</v>
      </c>
      <c r="C320" s="6" t="s">
        <v>1175</v>
      </c>
      <c r="D320" s="6" t="s">
        <v>806</v>
      </c>
      <c r="E320" s="6" t="s">
        <v>315</v>
      </c>
      <c r="F320" s="6" t="s">
        <v>1011</v>
      </c>
      <c r="G320" s="7">
        <v>35</v>
      </c>
      <c r="H320" s="8">
        <v>76</v>
      </c>
      <c r="I320" s="6" t="s">
        <v>1139</v>
      </c>
      <c r="J320" s="1">
        <f>VLOOKUP(B320,[1]惠州德邦!$B$1:$I$922,1,FALSE)</f>
        <v>9895378575</v>
      </c>
      <c r="K320" s="2">
        <f>VLOOKUP(B320,[1]惠州德邦!$B$1:$I$922,7,FALSE)</f>
        <v>8</v>
      </c>
      <c r="L320" s="1">
        <f t="shared" si="4"/>
        <v>68</v>
      </c>
    </row>
    <row r="321" s="1" customFormat="1" ht="15.6" customHeight="1" spans="1:12">
      <c r="A321" s="6" t="s">
        <v>1103</v>
      </c>
      <c r="B321" s="7">
        <v>9894151396</v>
      </c>
      <c r="C321" s="6" t="s">
        <v>958</v>
      </c>
      <c r="D321" s="6" t="s">
        <v>806</v>
      </c>
      <c r="E321" s="6" t="s">
        <v>395</v>
      </c>
      <c r="F321" s="6" t="s">
        <v>1011</v>
      </c>
      <c r="G321" s="7">
        <v>35</v>
      </c>
      <c r="H321" s="8">
        <v>91</v>
      </c>
      <c r="I321" s="6" t="s">
        <v>1108</v>
      </c>
      <c r="J321" s="1">
        <f>VLOOKUP(B321,[1]惠州德邦!$B$1:$I$922,1,FALSE)</f>
        <v>9894151396</v>
      </c>
      <c r="K321" s="2">
        <f>VLOOKUP(B321,[1]惠州德邦!$B$1:$I$922,7,FALSE)</f>
        <v>8</v>
      </c>
      <c r="L321" s="1">
        <f t="shared" si="4"/>
        <v>83</v>
      </c>
    </row>
    <row r="322" s="1" customFormat="1" ht="15.6" customHeight="1" spans="1:12">
      <c r="A322" s="6" t="s">
        <v>1103</v>
      </c>
      <c r="B322" s="7">
        <v>9895353869</v>
      </c>
      <c r="C322" s="6" t="s">
        <v>941</v>
      </c>
      <c r="D322" s="6" t="s">
        <v>806</v>
      </c>
      <c r="E322" s="6" t="s">
        <v>307</v>
      </c>
      <c r="F322" s="6" t="s">
        <v>990</v>
      </c>
      <c r="G322" s="7">
        <v>1</v>
      </c>
      <c r="H322" s="8">
        <v>8</v>
      </c>
      <c r="I322" s="6" t="s">
        <v>1139</v>
      </c>
      <c r="J322" s="1">
        <f>VLOOKUP(B322,[1]惠州德邦!$B$1:$I$922,1,FALSE)</f>
        <v>9895353869</v>
      </c>
      <c r="K322" s="2">
        <f>VLOOKUP(B322,[1]惠州德邦!$B$1:$I$922,7,FALSE)</f>
        <v>8</v>
      </c>
      <c r="L322" s="1" t="str">
        <f t="shared" si="4"/>
        <v>无误</v>
      </c>
    </row>
    <row r="323" s="1" customFormat="1" ht="15.6" customHeight="1" spans="1:12">
      <c r="A323" s="6" t="s">
        <v>1103</v>
      </c>
      <c r="B323" s="7">
        <v>9895376208</v>
      </c>
      <c r="C323" s="6" t="s">
        <v>947</v>
      </c>
      <c r="D323" s="6" t="s">
        <v>806</v>
      </c>
      <c r="E323" s="6" t="s">
        <v>315</v>
      </c>
      <c r="F323" s="6" t="s">
        <v>1090</v>
      </c>
      <c r="G323" s="7">
        <v>1</v>
      </c>
      <c r="H323" s="8">
        <v>9</v>
      </c>
      <c r="I323" s="6" t="s">
        <v>1164</v>
      </c>
      <c r="J323" s="1">
        <f>VLOOKUP(B323,[1]惠州德邦!$B$1:$I$922,1,FALSE)</f>
        <v>9895376208</v>
      </c>
      <c r="K323" s="2">
        <f>VLOOKUP(B323,[1]惠州德邦!$B$1:$I$922,7,FALSE)</f>
        <v>8</v>
      </c>
      <c r="L323" s="1">
        <f t="shared" ref="L323:L386" si="5">IFERROR(IF(K323=H323,"无误",H323-K323),H323)</f>
        <v>1</v>
      </c>
    </row>
    <row r="324" s="1" customFormat="1" ht="15.6" customHeight="1" spans="1:12">
      <c r="A324" s="6" t="s">
        <v>1103</v>
      </c>
      <c r="B324" s="7">
        <v>9895373814</v>
      </c>
      <c r="C324" s="6" t="s">
        <v>1176</v>
      </c>
      <c r="D324" s="6" t="s">
        <v>806</v>
      </c>
      <c r="E324" s="6" t="s">
        <v>1177</v>
      </c>
      <c r="F324" s="6" t="s">
        <v>987</v>
      </c>
      <c r="G324" s="7">
        <v>1</v>
      </c>
      <c r="H324" s="8">
        <v>8</v>
      </c>
      <c r="I324" s="6" t="s">
        <v>1108</v>
      </c>
      <c r="J324" s="1">
        <f>VLOOKUP(B324,[1]惠州德邦!$B$1:$I$922,1,FALSE)</f>
        <v>9895373814</v>
      </c>
      <c r="K324" s="2">
        <f>VLOOKUP(B324,[1]惠州德邦!$B$1:$I$922,7,FALSE)</f>
        <v>8</v>
      </c>
      <c r="L324" s="1" t="str">
        <f t="shared" si="5"/>
        <v>无误</v>
      </c>
    </row>
    <row r="325" s="1" customFormat="1" ht="15.6" customHeight="1" spans="1:12">
      <c r="A325" s="6" t="s">
        <v>1103</v>
      </c>
      <c r="B325" s="7">
        <v>9895373815</v>
      </c>
      <c r="C325" s="6" t="s">
        <v>962</v>
      </c>
      <c r="D325" s="6" t="s">
        <v>806</v>
      </c>
      <c r="E325" s="6" t="s">
        <v>346</v>
      </c>
      <c r="F325" s="6" t="s">
        <v>1090</v>
      </c>
      <c r="G325" s="7">
        <v>1</v>
      </c>
      <c r="H325" s="8">
        <v>8</v>
      </c>
      <c r="I325" s="6" t="s">
        <v>1108</v>
      </c>
      <c r="J325" s="1">
        <f>VLOOKUP(B325,[1]惠州德邦!$B$1:$I$922,1,FALSE)</f>
        <v>9895373815</v>
      </c>
      <c r="K325" s="2">
        <f>VLOOKUP(B325,[1]惠州德邦!$B$1:$I$922,7,FALSE)</f>
        <v>8</v>
      </c>
      <c r="L325" s="1" t="str">
        <f t="shared" si="5"/>
        <v>无误</v>
      </c>
    </row>
    <row r="326" s="1" customFormat="1" ht="15.6" customHeight="1" spans="1:12">
      <c r="A326" s="6" t="s">
        <v>1103</v>
      </c>
      <c r="B326" s="7">
        <v>9895373816</v>
      </c>
      <c r="C326" s="6" t="s">
        <v>1178</v>
      </c>
      <c r="D326" s="6" t="s">
        <v>806</v>
      </c>
      <c r="E326" s="6" t="s">
        <v>348</v>
      </c>
      <c r="F326" s="6" t="s">
        <v>1011</v>
      </c>
      <c r="G326" s="7">
        <v>1</v>
      </c>
      <c r="H326" s="8">
        <v>8</v>
      </c>
      <c r="I326" s="6" t="s">
        <v>1139</v>
      </c>
      <c r="J326" s="1">
        <f>VLOOKUP(B326,[1]惠州德邦!$B$1:$I$922,1,FALSE)</f>
        <v>9895373816</v>
      </c>
      <c r="K326" s="2">
        <f>VLOOKUP(B326,[1]惠州德邦!$B$1:$I$922,7,FALSE)</f>
        <v>8</v>
      </c>
      <c r="L326" s="1" t="str">
        <f t="shared" si="5"/>
        <v>无误</v>
      </c>
    </row>
    <row r="327" s="1" customFormat="1" ht="15.6" customHeight="1" spans="1:12">
      <c r="A327" s="6" t="s">
        <v>1103</v>
      </c>
      <c r="B327" s="7">
        <v>9895381212</v>
      </c>
      <c r="C327" s="6" t="s">
        <v>950</v>
      </c>
      <c r="D327" s="6" t="s">
        <v>806</v>
      </c>
      <c r="E327" s="6" t="s">
        <v>1131</v>
      </c>
      <c r="F327" s="6" t="s">
        <v>1011</v>
      </c>
      <c r="G327" s="7">
        <v>1</v>
      </c>
      <c r="H327" s="8">
        <v>8</v>
      </c>
      <c r="I327" s="6" t="s">
        <v>1166</v>
      </c>
      <c r="J327" s="1">
        <f>VLOOKUP(B327,[1]惠州德邦!$B$1:$I$922,1,FALSE)</f>
        <v>9895381212</v>
      </c>
      <c r="K327" s="2">
        <f>VLOOKUP(B327,[1]惠州德邦!$B$1:$I$922,7,FALSE)</f>
        <v>8</v>
      </c>
      <c r="L327" s="1" t="str">
        <f t="shared" si="5"/>
        <v>无误</v>
      </c>
    </row>
    <row r="328" s="1" customFormat="1" ht="15.6" customHeight="1" spans="1:12">
      <c r="A328" s="6" t="s">
        <v>1103</v>
      </c>
      <c r="B328" s="7">
        <v>9895373817</v>
      </c>
      <c r="C328" s="6" t="s">
        <v>931</v>
      </c>
      <c r="D328" s="6" t="s">
        <v>806</v>
      </c>
      <c r="E328" s="6" t="s">
        <v>315</v>
      </c>
      <c r="F328" s="6" t="s">
        <v>1090</v>
      </c>
      <c r="G328" s="7">
        <v>1</v>
      </c>
      <c r="H328" s="8">
        <v>8</v>
      </c>
      <c r="I328" s="6" t="s">
        <v>1108</v>
      </c>
      <c r="J328" s="1">
        <f>VLOOKUP(B328,[1]惠州德邦!$B$1:$I$922,1,FALSE)</f>
        <v>9895373817</v>
      </c>
      <c r="K328" s="2">
        <f>VLOOKUP(B328,[1]惠州德邦!$B$1:$I$922,7,FALSE)</f>
        <v>8</v>
      </c>
      <c r="L328" s="1" t="str">
        <f t="shared" si="5"/>
        <v>无误</v>
      </c>
    </row>
    <row r="329" s="1" customFormat="1" ht="15.6" customHeight="1" spans="1:12">
      <c r="A329" s="6" t="s">
        <v>1098</v>
      </c>
      <c r="B329" s="7">
        <v>8350194190</v>
      </c>
      <c r="C329" s="6" t="s">
        <v>894</v>
      </c>
      <c r="D329" s="6" t="s">
        <v>880</v>
      </c>
      <c r="E329" s="6" t="s">
        <v>1179</v>
      </c>
      <c r="F329" s="6" t="s">
        <v>1180</v>
      </c>
      <c r="G329" s="7">
        <v>17</v>
      </c>
      <c r="H329" s="8">
        <v>51</v>
      </c>
      <c r="I329" s="6" t="s">
        <v>1139</v>
      </c>
      <c r="J329" s="1">
        <f>VLOOKUP(B329,[1]惠州德邦!$B$1:$I$922,1,FALSE)</f>
        <v>8350194190</v>
      </c>
      <c r="K329" s="2">
        <f>VLOOKUP(B329,[1]惠州德邦!$B$1:$I$922,7,FALSE)</f>
        <v>51.2</v>
      </c>
      <c r="L329" s="1">
        <f t="shared" si="5"/>
        <v>-0.200000000000003</v>
      </c>
    </row>
    <row r="330" s="1" customFormat="1" ht="15.6" customHeight="1" spans="1:12">
      <c r="A330" s="6" t="s">
        <v>1098</v>
      </c>
      <c r="B330" s="7">
        <v>8350396264</v>
      </c>
      <c r="C330" s="6" t="s">
        <v>1123</v>
      </c>
      <c r="D330" s="6" t="s">
        <v>880</v>
      </c>
      <c r="E330" s="6" t="s">
        <v>365</v>
      </c>
      <c r="F330" s="6" t="s">
        <v>1147</v>
      </c>
      <c r="G330" s="7">
        <v>1</v>
      </c>
      <c r="H330" s="8">
        <v>6</v>
      </c>
      <c r="I330" s="6" t="s">
        <v>1108</v>
      </c>
      <c r="J330" s="1">
        <f>VLOOKUP(B330,[1]惠州德邦!$B$1:$I$922,1,FALSE)</f>
        <v>8350396264</v>
      </c>
      <c r="K330" s="2">
        <f>VLOOKUP(B330,[1]惠州德邦!$B$1:$I$922,7,FALSE)</f>
        <v>6</v>
      </c>
      <c r="L330" s="1" t="str">
        <f t="shared" si="5"/>
        <v>无误</v>
      </c>
    </row>
    <row r="331" s="1" customFormat="1" ht="15.6" customHeight="1" spans="1:12">
      <c r="A331" s="6" t="s">
        <v>1098</v>
      </c>
      <c r="B331" s="7">
        <v>8350323926</v>
      </c>
      <c r="C331" s="6" t="s">
        <v>1001</v>
      </c>
      <c r="D331" s="6" t="s">
        <v>880</v>
      </c>
      <c r="E331" s="6" t="s">
        <v>144</v>
      </c>
      <c r="F331" s="6" t="s">
        <v>1058</v>
      </c>
      <c r="G331" s="7">
        <v>1</v>
      </c>
      <c r="H331" s="8">
        <v>8</v>
      </c>
      <c r="I331" s="6" t="s">
        <v>1139</v>
      </c>
      <c r="J331" s="1">
        <f>VLOOKUP(B331,[1]惠州德邦!$B$1:$I$922,1,FALSE)</f>
        <v>8350323926</v>
      </c>
      <c r="K331" s="2">
        <f>VLOOKUP(B331,[1]惠州德邦!$B$1:$I$922,7,FALSE)</f>
        <v>8</v>
      </c>
      <c r="L331" s="1" t="str">
        <f t="shared" si="5"/>
        <v>无误</v>
      </c>
    </row>
    <row r="332" s="1" customFormat="1" ht="15.6" customHeight="1" spans="1:12">
      <c r="A332" s="6" t="s">
        <v>1098</v>
      </c>
      <c r="B332" s="7">
        <v>8350223679</v>
      </c>
      <c r="C332" s="6" t="s">
        <v>919</v>
      </c>
      <c r="D332" s="6" t="s">
        <v>880</v>
      </c>
      <c r="E332" s="6" t="s">
        <v>1181</v>
      </c>
      <c r="F332" s="6" t="s">
        <v>974</v>
      </c>
      <c r="G332" s="7">
        <v>1</v>
      </c>
      <c r="H332" s="8">
        <v>8</v>
      </c>
      <c r="I332" s="6" t="s">
        <v>1139</v>
      </c>
      <c r="J332" s="1">
        <f>VLOOKUP(B332,[1]惠州德邦!$B$1:$I$922,1,FALSE)</f>
        <v>8350223679</v>
      </c>
      <c r="K332" s="2">
        <f>VLOOKUP(B332,[1]惠州德邦!$B$1:$I$922,7,FALSE)</f>
        <v>8</v>
      </c>
      <c r="L332" s="1" t="str">
        <f t="shared" si="5"/>
        <v>无误</v>
      </c>
    </row>
    <row r="333" s="1" customFormat="1" ht="15.6" customHeight="1" spans="1:12">
      <c r="A333" s="6" t="s">
        <v>1098</v>
      </c>
      <c r="B333" s="7">
        <v>8350223411</v>
      </c>
      <c r="C333" s="6" t="s">
        <v>1182</v>
      </c>
      <c r="D333" s="6" t="s">
        <v>880</v>
      </c>
      <c r="E333" s="6" t="s">
        <v>1183</v>
      </c>
      <c r="F333" s="6" t="s">
        <v>974</v>
      </c>
      <c r="G333" s="7">
        <v>1</v>
      </c>
      <c r="H333" s="8">
        <v>8</v>
      </c>
      <c r="I333" s="6" t="s">
        <v>1166</v>
      </c>
      <c r="J333" s="1">
        <f>VLOOKUP(B333,[1]惠州德邦!$B$1:$I$922,1,FALSE)</f>
        <v>8350223411</v>
      </c>
      <c r="K333" s="2">
        <f>VLOOKUP(B333,[1]惠州德邦!$B$1:$I$922,7,FALSE)</f>
        <v>8</v>
      </c>
      <c r="L333" s="1" t="str">
        <f t="shared" si="5"/>
        <v>无误</v>
      </c>
    </row>
    <row r="334" s="1" customFormat="1" ht="15.6" customHeight="1" spans="1:12">
      <c r="A334" s="6" t="s">
        <v>1098</v>
      </c>
      <c r="B334" s="7">
        <v>8350223298</v>
      </c>
      <c r="C334" s="6" t="s">
        <v>913</v>
      </c>
      <c r="D334" s="6" t="s">
        <v>880</v>
      </c>
      <c r="E334" s="6" t="s">
        <v>396</v>
      </c>
      <c r="F334" s="6" t="s">
        <v>974</v>
      </c>
      <c r="G334" s="7">
        <v>1</v>
      </c>
      <c r="H334" s="8">
        <v>6</v>
      </c>
      <c r="I334" s="6" t="s">
        <v>1108</v>
      </c>
      <c r="J334" s="1">
        <f>VLOOKUP(B334,[1]惠州德邦!$B$1:$I$922,1,FALSE)</f>
        <v>8350223298</v>
      </c>
      <c r="K334" s="2">
        <f>VLOOKUP(B334,[1]惠州德邦!$B$1:$I$922,7,FALSE)</f>
        <v>6</v>
      </c>
      <c r="L334" s="1" t="str">
        <f t="shared" si="5"/>
        <v>无误</v>
      </c>
    </row>
    <row r="335" s="1" customFormat="1" ht="15.6" customHeight="1" spans="1:12">
      <c r="A335" s="6" t="s">
        <v>1098</v>
      </c>
      <c r="B335" s="7">
        <v>8350223154</v>
      </c>
      <c r="C335" s="6" t="s">
        <v>931</v>
      </c>
      <c r="D335" s="6" t="s">
        <v>880</v>
      </c>
      <c r="E335" s="6" t="s">
        <v>397</v>
      </c>
      <c r="F335" s="6" t="s">
        <v>974</v>
      </c>
      <c r="G335" s="7">
        <v>1</v>
      </c>
      <c r="H335" s="8">
        <v>8</v>
      </c>
      <c r="I335" s="6" t="s">
        <v>1139</v>
      </c>
      <c r="J335" s="1">
        <f>VLOOKUP(B335,[1]惠州德邦!$B$1:$I$922,1,FALSE)</f>
        <v>8350223154</v>
      </c>
      <c r="K335" s="2">
        <f>VLOOKUP(B335,[1]惠州德邦!$B$1:$I$922,7,FALSE)</f>
        <v>8</v>
      </c>
      <c r="L335" s="1" t="str">
        <f t="shared" si="5"/>
        <v>无误</v>
      </c>
    </row>
    <row r="336" s="1" customFormat="1" ht="15.6" customHeight="1" spans="1:12">
      <c r="A336" s="6" t="s">
        <v>1098</v>
      </c>
      <c r="B336" s="7">
        <v>8349222810</v>
      </c>
      <c r="C336" s="6" t="s">
        <v>902</v>
      </c>
      <c r="D336" s="6" t="s">
        <v>880</v>
      </c>
      <c r="E336" s="6" t="s">
        <v>1184</v>
      </c>
      <c r="F336" s="6" t="s">
        <v>974</v>
      </c>
      <c r="G336" s="7">
        <v>1</v>
      </c>
      <c r="H336" s="8">
        <v>8</v>
      </c>
      <c r="I336" s="6" t="s">
        <v>1139</v>
      </c>
      <c r="J336" s="1">
        <f>VLOOKUP(B336,[1]惠州德邦!$B$1:$I$922,1,FALSE)</f>
        <v>8349222810</v>
      </c>
      <c r="K336" s="2">
        <f>VLOOKUP(B336,[1]惠州德邦!$B$1:$I$922,7,FALSE)</f>
        <v>8</v>
      </c>
      <c r="L336" s="1" t="str">
        <f t="shared" si="5"/>
        <v>无误</v>
      </c>
    </row>
    <row r="337" s="1" customFormat="1" ht="15.6" customHeight="1" spans="1:12">
      <c r="A337" s="6" t="s">
        <v>1098</v>
      </c>
      <c r="B337" s="7">
        <v>8349214011</v>
      </c>
      <c r="C337" s="6" t="s">
        <v>1037</v>
      </c>
      <c r="D337" s="6" t="s">
        <v>880</v>
      </c>
      <c r="E337" s="6" t="s">
        <v>1185</v>
      </c>
      <c r="F337" s="6" t="s">
        <v>974</v>
      </c>
      <c r="G337" s="7">
        <v>1</v>
      </c>
      <c r="H337" s="8">
        <v>8</v>
      </c>
      <c r="I337" s="6" t="s">
        <v>1166</v>
      </c>
      <c r="J337" s="1">
        <f>VLOOKUP(B337,[1]惠州德邦!$B$1:$I$922,1,FALSE)</f>
        <v>8349214011</v>
      </c>
      <c r="K337" s="2">
        <f>VLOOKUP(B337,[1]惠州德邦!$B$1:$I$922,7,FALSE)</f>
        <v>8</v>
      </c>
      <c r="L337" s="1" t="str">
        <f t="shared" si="5"/>
        <v>无误</v>
      </c>
    </row>
    <row r="338" s="1" customFormat="1" ht="15.6" customHeight="1" spans="1:12">
      <c r="A338" s="6" t="s">
        <v>1098</v>
      </c>
      <c r="B338" s="7">
        <v>8349213432</v>
      </c>
      <c r="C338" s="6" t="s">
        <v>1186</v>
      </c>
      <c r="D338" s="6" t="s">
        <v>880</v>
      </c>
      <c r="E338" s="6" t="s">
        <v>1187</v>
      </c>
      <c r="F338" s="6" t="s">
        <v>974</v>
      </c>
      <c r="G338" s="7">
        <v>1</v>
      </c>
      <c r="H338" s="8">
        <v>8</v>
      </c>
      <c r="I338" s="6" t="s">
        <v>1139</v>
      </c>
      <c r="J338" s="1">
        <f>VLOOKUP(B338,[1]惠州德邦!$B$1:$I$922,1,FALSE)</f>
        <v>8349213432</v>
      </c>
      <c r="K338" s="2">
        <f>VLOOKUP(B338,[1]惠州德邦!$B$1:$I$922,7,FALSE)</f>
        <v>8</v>
      </c>
      <c r="L338" s="1" t="str">
        <f t="shared" si="5"/>
        <v>无误</v>
      </c>
    </row>
    <row r="339" s="1" customFormat="1" ht="15.6" customHeight="1" spans="1:12">
      <c r="A339" s="6" t="s">
        <v>1098</v>
      </c>
      <c r="B339" s="7">
        <v>8349213267</v>
      </c>
      <c r="C339" s="6" t="s">
        <v>1085</v>
      </c>
      <c r="D339" s="6" t="s">
        <v>880</v>
      </c>
      <c r="E339" s="6" t="s">
        <v>1188</v>
      </c>
      <c r="F339" s="6" t="s">
        <v>974</v>
      </c>
      <c r="G339" s="7">
        <v>1</v>
      </c>
      <c r="H339" s="8">
        <v>8</v>
      </c>
      <c r="I339" s="6" t="s">
        <v>1139</v>
      </c>
      <c r="J339" s="1">
        <f>VLOOKUP(B339,[1]惠州德邦!$B$1:$I$922,1,FALSE)</f>
        <v>8349213267</v>
      </c>
      <c r="K339" s="2">
        <f>VLOOKUP(B339,[1]惠州德邦!$B$1:$I$922,7,FALSE)</f>
        <v>8</v>
      </c>
      <c r="L339" s="1" t="str">
        <f t="shared" si="5"/>
        <v>无误</v>
      </c>
    </row>
    <row r="340" s="1" customFormat="1" ht="15.6" customHeight="1" spans="1:12">
      <c r="A340" s="6" t="s">
        <v>1098</v>
      </c>
      <c r="B340" s="7">
        <v>8349212809</v>
      </c>
      <c r="C340" s="6" t="s">
        <v>1189</v>
      </c>
      <c r="D340" s="6" t="s">
        <v>880</v>
      </c>
      <c r="E340" s="6" t="s">
        <v>1190</v>
      </c>
      <c r="F340" s="6" t="s">
        <v>974</v>
      </c>
      <c r="G340" s="7">
        <v>1</v>
      </c>
      <c r="H340" s="8">
        <v>8</v>
      </c>
      <c r="I340" s="6" t="s">
        <v>1139</v>
      </c>
      <c r="J340" s="1">
        <f>VLOOKUP(B340,[1]惠州德邦!$B$1:$I$922,1,FALSE)</f>
        <v>8349212809</v>
      </c>
      <c r="K340" s="2">
        <f>VLOOKUP(B340,[1]惠州德邦!$B$1:$I$922,7,FALSE)</f>
        <v>8</v>
      </c>
      <c r="L340" s="1" t="str">
        <f t="shared" si="5"/>
        <v>无误</v>
      </c>
    </row>
    <row r="341" s="1" customFormat="1" ht="15.6" customHeight="1" spans="1:12">
      <c r="A341" s="6" t="s">
        <v>1098</v>
      </c>
      <c r="B341" s="7">
        <v>8349211983</v>
      </c>
      <c r="C341" s="6" t="s">
        <v>1078</v>
      </c>
      <c r="D341" s="6" t="s">
        <v>880</v>
      </c>
      <c r="E341" s="6" t="s">
        <v>1191</v>
      </c>
      <c r="F341" s="6" t="s">
        <v>974</v>
      </c>
      <c r="G341" s="7">
        <v>1</v>
      </c>
      <c r="H341" s="8">
        <v>8</v>
      </c>
      <c r="I341" s="6" t="s">
        <v>1139</v>
      </c>
      <c r="J341" s="1">
        <f>VLOOKUP(B341,[1]惠州德邦!$B$1:$I$922,1,FALSE)</f>
        <v>8349211983</v>
      </c>
      <c r="K341" s="2">
        <f>VLOOKUP(B341,[1]惠州德邦!$B$1:$I$922,7,FALSE)</f>
        <v>8</v>
      </c>
      <c r="L341" s="1" t="str">
        <f t="shared" si="5"/>
        <v>无误</v>
      </c>
    </row>
    <row r="342" s="1" customFormat="1" ht="15.6" customHeight="1" spans="1:12">
      <c r="A342" s="6" t="s">
        <v>1098</v>
      </c>
      <c r="B342" s="7">
        <v>8349212488</v>
      </c>
      <c r="C342" s="6" t="s">
        <v>1015</v>
      </c>
      <c r="D342" s="6" t="s">
        <v>880</v>
      </c>
      <c r="E342" s="6" t="s">
        <v>1192</v>
      </c>
      <c r="F342" s="6" t="s">
        <v>974</v>
      </c>
      <c r="G342" s="7">
        <v>1</v>
      </c>
      <c r="H342" s="8">
        <v>8</v>
      </c>
      <c r="I342" s="6" t="s">
        <v>1139</v>
      </c>
      <c r="J342" s="1">
        <f>VLOOKUP(B342,[1]惠州德邦!$B$1:$I$922,1,FALSE)</f>
        <v>8349212488</v>
      </c>
      <c r="K342" s="2">
        <f>VLOOKUP(B342,[1]惠州德邦!$B$1:$I$922,7,FALSE)</f>
        <v>8</v>
      </c>
      <c r="L342" s="1" t="str">
        <f t="shared" si="5"/>
        <v>无误</v>
      </c>
    </row>
    <row r="343" s="1" customFormat="1" ht="15.6" customHeight="1" spans="1:12">
      <c r="A343" s="6" t="s">
        <v>1098</v>
      </c>
      <c r="B343" s="7">
        <v>8350223523</v>
      </c>
      <c r="C343" s="6" t="s">
        <v>931</v>
      </c>
      <c r="D343" s="6" t="s">
        <v>880</v>
      </c>
      <c r="E343" s="6" t="s">
        <v>394</v>
      </c>
      <c r="F343" s="6" t="s">
        <v>974</v>
      </c>
      <c r="G343" s="7">
        <v>1</v>
      </c>
      <c r="H343" s="8">
        <v>8</v>
      </c>
      <c r="I343" s="6" t="s">
        <v>1139</v>
      </c>
      <c r="J343" s="1">
        <f>VLOOKUP(B343,[1]惠州德邦!$B$1:$I$922,1,FALSE)</f>
        <v>8350223523</v>
      </c>
      <c r="K343" s="2">
        <f>VLOOKUP(B343,[1]惠州德邦!$B$1:$I$922,7,FALSE)</f>
        <v>8</v>
      </c>
      <c r="L343" s="1" t="str">
        <f t="shared" si="5"/>
        <v>无误</v>
      </c>
    </row>
    <row r="344" s="1" customFormat="1" ht="15.6" customHeight="1" spans="1:12">
      <c r="A344" s="6" t="s">
        <v>1098</v>
      </c>
      <c r="B344" s="7">
        <v>8350223904</v>
      </c>
      <c r="C344" s="6" t="s">
        <v>913</v>
      </c>
      <c r="D344" s="6" t="s">
        <v>880</v>
      </c>
      <c r="E344" s="6" t="s">
        <v>393</v>
      </c>
      <c r="F344" s="6" t="s">
        <v>974</v>
      </c>
      <c r="G344" s="7">
        <v>1</v>
      </c>
      <c r="H344" s="8">
        <v>6</v>
      </c>
      <c r="I344" s="6" t="s">
        <v>1108</v>
      </c>
      <c r="J344" s="1">
        <f>VLOOKUP(B344,[1]惠州德邦!$B$1:$I$922,1,FALSE)</f>
        <v>8350223904</v>
      </c>
      <c r="K344" s="2">
        <f>VLOOKUP(B344,[1]惠州德邦!$B$1:$I$922,7,FALSE)</f>
        <v>6</v>
      </c>
      <c r="L344" s="1" t="str">
        <f t="shared" si="5"/>
        <v>无误</v>
      </c>
    </row>
    <row r="345" s="1" customFormat="1" ht="15.6" customHeight="1" spans="1:12">
      <c r="A345" s="6" t="s">
        <v>1098</v>
      </c>
      <c r="B345" s="7">
        <v>8350230255</v>
      </c>
      <c r="C345" s="6" t="s">
        <v>941</v>
      </c>
      <c r="D345" s="6" t="s">
        <v>880</v>
      </c>
      <c r="E345" s="6" t="s">
        <v>616</v>
      </c>
      <c r="F345" s="6" t="s">
        <v>1193</v>
      </c>
      <c r="G345" s="7">
        <v>36</v>
      </c>
      <c r="H345" s="8">
        <v>95</v>
      </c>
      <c r="I345" s="6" t="s">
        <v>1194</v>
      </c>
      <c r="J345" s="1">
        <f>VLOOKUP(B345,[1]惠州德邦!$B$1:$I$922,1,FALSE)</f>
        <v>8350230255</v>
      </c>
      <c r="K345" s="2">
        <f>VLOOKUP(B345,[1]惠州德邦!$B$1:$I$922,7,FALSE)</f>
        <v>95.4</v>
      </c>
      <c r="L345" s="1">
        <f t="shared" si="5"/>
        <v>-0.400000000000006</v>
      </c>
    </row>
    <row r="346" s="1" customFormat="1" ht="15.6" customHeight="1" spans="1:12">
      <c r="A346" s="6" t="s">
        <v>1098</v>
      </c>
      <c r="B346" s="7">
        <v>9896012998</v>
      </c>
      <c r="C346" s="6" t="s">
        <v>1195</v>
      </c>
      <c r="D346" s="6" t="s">
        <v>806</v>
      </c>
      <c r="E346" s="6" t="s">
        <v>326</v>
      </c>
      <c r="F346" s="6" t="s">
        <v>1022</v>
      </c>
      <c r="G346" s="7">
        <v>36</v>
      </c>
      <c r="H346" s="8">
        <v>92</v>
      </c>
      <c r="I346" s="6" t="s">
        <v>1139</v>
      </c>
      <c r="J346" s="1">
        <f>VLOOKUP(B346,[1]惠州德邦!$B$1:$I$922,1,FALSE)</f>
        <v>9896012998</v>
      </c>
      <c r="K346" s="2">
        <f>VLOOKUP(B346,[1]惠州德邦!$B$1:$I$922,7,FALSE)</f>
        <v>92.4</v>
      </c>
      <c r="L346" s="1">
        <f t="shared" si="5"/>
        <v>-0.400000000000006</v>
      </c>
    </row>
    <row r="347" s="1" customFormat="1" ht="15.6" customHeight="1" spans="1:12">
      <c r="A347" s="6" t="s">
        <v>1098</v>
      </c>
      <c r="B347" s="7">
        <v>9896391679</v>
      </c>
      <c r="C347" s="6" t="s">
        <v>1133</v>
      </c>
      <c r="D347" s="6" t="s">
        <v>806</v>
      </c>
      <c r="E347" s="6" t="s">
        <v>1196</v>
      </c>
      <c r="F347" s="6" t="s">
        <v>986</v>
      </c>
      <c r="G347" s="7">
        <v>1</v>
      </c>
      <c r="H347" s="8">
        <v>8</v>
      </c>
      <c r="I347" s="6" t="s">
        <v>1139</v>
      </c>
      <c r="J347" s="1">
        <f>VLOOKUP(B347,[1]惠州德邦!$B$1:$I$922,1,FALSE)</f>
        <v>9896391679</v>
      </c>
      <c r="K347" s="2">
        <f>VLOOKUP(B347,[1]惠州德邦!$B$1:$I$922,7,FALSE)</f>
        <v>8</v>
      </c>
      <c r="L347" s="1" t="str">
        <f t="shared" si="5"/>
        <v>无误</v>
      </c>
    </row>
    <row r="348" s="1" customFormat="1" ht="15.6" customHeight="1" spans="1:12">
      <c r="A348" s="6" t="s">
        <v>1098</v>
      </c>
      <c r="B348" s="7">
        <v>9896394340</v>
      </c>
      <c r="C348" s="6" t="s">
        <v>941</v>
      </c>
      <c r="D348" s="6" t="s">
        <v>806</v>
      </c>
      <c r="E348" s="6" t="s">
        <v>1197</v>
      </c>
      <c r="F348" s="6" t="s">
        <v>986</v>
      </c>
      <c r="G348" s="7">
        <v>36</v>
      </c>
      <c r="H348" s="8">
        <v>95</v>
      </c>
      <c r="I348" s="6" t="s">
        <v>1139</v>
      </c>
      <c r="J348" s="1">
        <f>VLOOKUP(B348,[1]惠州德邦!$B$1:$I$922,1,FALSE)</f>
        <v>9896394340</v>
      </c>
      <c r="K348" s="2">
        <f>VLOOKUP(B348,[1]惠州德邦!$B$1:$I$922,7,FALSE)</f>
        <v>93.6</v>
      </c>
      <c r="L348" s="1">
        <f t="shared" si="5"/>
        <v>1.40000000000001</v>
      </c>
    </row>
    <row r="349" s="1" customFormat="1" ht="15.6" customHeight="1" spans="1:12">
      <c r="A349" s="6" t="s">
        <v>1098</v>
      </c>
      <c r="B349" s="7">
        <v>9895987812</v>
      </c>
      <c r="C349" s="6" t="s">
        <v>1152</v>
      </c>
      <c r="D349" s="6" t="s">
        <v>806</v>
      </c>
      <c r="E349" s="6" t="s">
        <v>376</v>
      </c>
      <c r="F349" s="6" t="s">
        <v>1111</v>
      </c>
      <c r="G349" s="7">
        <v>17</v>
      </c>
      <c r="H349" s="8">
        <v>51</v>
      </c>
      <c r="I349" s="6" t="s">
        <v>1139</v>
      </c>
      <c r="J349" s="1">
        <f>VLOOKUP(B349,[1]惠州德邦!$B$1:$I$922,1,FALSE)</f>
        <v>9895987812</v>
      </c>
      <c r="K349" s="2">
        <f>VLOOKUP(B349,[1]惠州德邦!$B$1:$I$922,7,FALSE)</f>
        <v>56.6</v>
      </c>
      <c r="L349" s="1">
        <f t="shared" si="5"/>
        <v>-5.6</v>
      </c>
    </row>
    <row r="350" s="1" customFormat="1" ht="15.6" customHeight="1" spans="1:12">
      <c r="A350" s="6" t="s">
        <v>1098</v>
      </c>
      <c r="B350" s="7">
        <v>9896612925</v>
      </c>
      <c r="C350" s="6" t="s">
        <v>1198</v>
      </c>
      <c r="D350" s="6" t="s">
        <v>806</v>
      </c>
      <c r="E350" s="6" t="s">
        <v>1199</v>
      </c>
      <c r="F350" s="6" t="s">
        <v>1200</v>
      </c>
      <c r="G350" s="7">
        <v>36</v>
      </c>
      <c r="H350" s="8">
        <v>92</v>
      </c>
      <c r="I350" s="6" t="s">
        <v>1139</v>
      </c>
      <c r="J350" s="1">
        <f>VLOOKUP(B350,[1]惠州德邦!$B$1:$I$922,1,FALSE)</f>
        <v>9896612925</v>
      </c>
      <c r="K350" s="2">
        <f>VLOOKUP(B350,[1]惠州德邦!$B$1:$I$922,7,FALSE)</f>
        <v>92.4</v>
      </c>
      <c r="L350" s="1">
        <f t="shared" si="5"/>
        <v>-0.400000000000006</v>
      </c>
    </row>
    <row r="351" s="1" customFormat="1" ht="15.6" customHeight="1" spans="1:12">
      <c r="A351" s="6" t="s">
        <v>1098</v>
      </c>
      <c r="B351" s="7">
        <v>9895999978</v>
      </c>
      <c r="C351" s="6" t="s">
        <v>902</v>
      </c>
      <c r="D351" s="6" t="s">
        <v>806</v>
      </c>
      <c r="E351" s="6" t="s">
        <v>1201</v>
      </c>
      <c r="F351" s="6" t="s">
        <v>1020</v>
      </c>
      <c r="G351" s="7">
        <v>38</v>
      </c>
      <c r="H351" s="8">
        <v>90</v>
      </c>
      <c r="I351" s="6" t="s">
        <v>1139</v>
      </c>
      <c r="J351" s="1">
        <f>VLOOKUP(B351,[1]惠州德邦!$B$1:$I$922,1,FALSE)</f>
        <v>9895999978</v>
      </c>
      <c r="K351" s="2">
        <f>VLOOKUP(B351,[1]惠州德邦!$B$1:$I$922,7,FALSE)</f>
        <v>86.4</v>
      </c>
      <c r="L351" s="1">
        <f t="shared" si="5"/>
        <v>3.59999999999999</v>
      </c>
    </row>
    <row r="352" s="1" customFormat="1" ht="15.6" customHeight="1" spans="1:12">
      <c r="A352" s="6" t="s">
        <v>1098</v>
      </c>
      <c r="B352" s="7">
        <v>9896641773</v>
      </c>
      <c r="C352" s="6" t="s">
        <v>941</v>
      </c>
      <c r="D352" s="6" t="s">
        <v>806</v>
      </c>
      <c r="E352" s="6" t="s">
        <v>1202</v>
      </c>
      <c r="F352" s="6" t="s">
        <v>986</v>
      </c>
      <c r="G352" s="7">
        <v>36</v>
      </c>
      <c r="H352" s="8">
        <v>95</v>
      </c>
      <c r="I352" s="6" t="s">
        <v>1139</v>
      </c>
      <c r="J352" s="1">
        <f>VLOOKUP(B352,[1]惠州德邦!$B$1:$I$922,1,FALSE)</f>
        <v>9896641773</v>
      </c>
      <c r="K352" s="2">
        <f>VLOOKUP(B352,[1]惠州德邦!$B$1:$I$922,7,FALSE)</f>
        <v>93.6</v>
      </c>
      <c r="L352" s="1">
        <f t="shared" si="5"/>
        <v>1.40000000000001</v>
      </c>
    </row>
    <row r="353" s="1" customFormat="1" ht="15.6" customHeight="1" spans="1:12">
      <c r="A353" s="6" t="s">
        <v>1098</v>
      </c>
      <c r="B353" s="7">
        <v>9895596686</v>
      </c>
      <c r="C353" s="6" t="s">
        <v>919</v>
      </c>
      <c r="D353" s="6" t="s">
        <v>806</v>
      </c>
      <c r="E353" s="6" t="s">
        <v>385</v>
      </c>
      <c r="F353" s="6" t="s">
        <v>1203</v>
      </c>
      <c r="G353" s="7">
        <v>16</v>
      </c>
      <c r="H353" s="8">
        <v>49</v>
      </c>
      <c r="I353" s="6" t="s">
        <v>1139</v>
      </c>
      <c r="J353" s="1">
        <f>VLOOKUP(B353,[1]惠州德邦!$B$1:$I$922,1,FALSE)</f>
        <v>9895596686</v>
      </c>
      <c r="K353" s="2">
        <f>VLOOKUP(B353,[1]惠州德邦!$B$1:$I$922,7,FALSE)</f>
        <v>48.5</v>
      </c>
      <c r="L353" s="1">
        <f t="shared" si="5"/>
        <v>0.5</v>
      </c>
    </row>
    <row r="354" s="1" customFormat="1" ht="15.6" customHeight="1" spans="1:12">
      <c r="A354" s="6" t="s">
        <v>1098</v>
      </c>
      <c r="B354" s="7">
        <v>9896375407</v>
      </c>
      <c r="C354" s="6" t="s">
        <v>1204</v>
      </c>
      <c r="D354" s="6" t="s">
        <v>806</v>
      </c>
      <c r="E354" s="6" t="s">
        <v>377</v>
      </c>
      <c r="F354" s="6" t="s">
        <v>986</v>
      </c>
      <c r="G354" s="7">
        <v>1</v>
      </c>
      <c r="H354" s="8">
        <v>8</v>
      </c>
      <c r="I354" s="6" t="s">
        <v>1166</v>
      </c>
      <c r="J354" s="1">
        <f>VLOOKUP(B354,[1]惠州德邦!$B$1:$I$922,1,FALSE)</f>
        <v>9896375407</v>
      </c>
      <c r="K354" s="2">
        <f>VLOOKUP(B354,[1]惠州德邦!$B$1:$I$922,7,FALSE)</f>
        <v>8</v>
      </c>
      <c r="L354" s="1" t="str">
        <f t="shared" si="5"/>
        <v>无误</v>
      </c>
    </row>
    <row r="355" s="1" customFormat="1" ht="15.6" customHeight="1" spans="1:12">
      <c r="A355" s="6" t="s">
        <v>1098</v>
      </c>
      <c r="B355" s="7">
        <v>9895598507</v>
      </c>
      <c r="C355" s="6" t="s">
        <v>906</v>
      </c>
      <c r="D355" s="6" t="s">
        <v>806</v>
      </c>
      <c r="E355" s="6" t="s">
        <v>383</v>
      </c>
      <c r="F355" s="6" t="s">
        <v>1075</v>
      </c>
      <c r="G355" s="7">
        <v>17</v>
      </c>
      <c r="H355" s="8">
        <v>51</v>
      </c>
      <c r="I355" s="6" t="s">
        <v>1166</v>
      </c>
      <c r="J355" s="1">
        <f>VLOOKUP(B355,[1]惠州德邦!$B$1:$I$922,1,FALSE)</f>
        <v>9895598507</v>
      </c>
      <c r="K355" s="2">
        <f>VLOOKUP(B355,[1]惠州德邦!$B$1:$I$922,7,FALSE)</f>
        <v>51.2</v>
      </c>
      <c r="L355" s="1">
        <f t="shared" si="5"/>
        <v>-0.200000000000003</v>
      </c>
    </row>
    <row r="356" s="1" customFormat="1" ht="15.6" customHeight="1" spans="1:12">
      <c r="A356" s="6" t="s">
        <v>1098</v>
      </c>
      <c r="B356" s="7">
        <v>9896664250</v>
      </c>
      <c r="C356" s="6" t="s">
        <v>1080</v>
      </c>
      <c r="D356" s="6" t="s">
        <v>806</v>
      </c>
      <c r="E356" s="6" t="s">
        <v>1030</v>
      </c>
      <c r="F356" s="6" t="s">
        <v>1203</v>
      </c>
      <c r="G356" s="7">
        <v>16</v>
      </c>
      <c r="H356" s="8">
        <v>49</v>
      </c>
      <c r="I356" s="6" t="s">
        <v>1139</v>
      </c>
      <c r="J356" s="1">
        <f>VLOOKUP(B356,[1]惠州德邦!$B$1:$I$922,1,FALSE)</f>
        <v>9896664250</v>
      </c>
      <c r="K356" s="2">
        <f>VLOOKUP(B356,[1]惠州德邦!$B$1:$I$922,7,FALSE)</f>
        <v>48.5</v>
      </c>
      <c r="L356" s="1">
        <f t="shared" si="5"/>
        <v>0.5</v>
      </c>
    </row>
    <row r="357" s="1" customFormat="1" ht="15.6" customHeight="1" spans="1:12">
      <c r="A357" s="6" t="s">
        <v>1098</v>
      </c>
      <c r="B357" s="7">
        <v>9895952162</v>
      </c>
      <c r="C357" s="6" t="s">
        <v>1205</v>
      </c>
      <c r="D357" s="6" t="s">
        <v>806</v>
      </c>
      <c r="E357" s="6" t="s">
        <v>228</v>
      </c>
      <c r="F357" s="6" t="s">
        <v>1075</v>
      </c>
      <c r="G357" s="7">
        <v>17</v>
      </c>
      <c r="H357" s="8">
        <v>73</v>
      </c>
      <c r="I357" s="6" t="s">
        <v>1166</v>
      </c>
      <c r="J357" s="1">
        <f>VLOOKUP(B357,[1]惠州德邦!$B$1:$I$922,1,FALSE)</f>
        <v>9895952162</v>
      </c>
      <c r="K357" s="2">
        <f>VLOOKUP(B357,[1]惠州德邦!$B$1:$I$922,7,FALSE)</f>
        <v>73</v>
      </c>
      <c r="L357" s="1" t="str">
        <f t="shared" si="5"/>
        <v>无误</v>
      </c>
    </row>
    <row r="358" s="1" customFormat="1" ht="15.6" customHeight="1" spans="1:12">
      <c r="A358" s="6" t="s">
        <v>1098</v>
      </c>
      <c r="B358" s="7">
        <v>9895952182</v>
      </c>
      <c r="C358" s="6" t="s">
        <v>1112</v>
      </c>
      <c r="D358" s="6" t="s">
        <v>806</v>
      </c>
      <c r="E358" s="6" t="s">
        <v>1206</v>
      </c>
      <c r="F358" s="6" t="s">
        <v>1075</v>
      </c>
      <c r="G358" s="7">
        <v>17</v>
      </c>
      <c r="H358" s="8">
        <v>51</v>
      </c>
      <c r="I358" s="6" t="s">
        <v>1166</v>
      </c>
      <c r="J358" s="1">
        <f>VLOOKUP(B358,[1]惠州德邦!$B$1:$I$922,1,FALSE)</f>
        <v>9895952182</v>
      </c>
      <c r="K358" s="2">
        <f>VLOOKUP(B358,[1]惠州德邦!$B$1:$I$922,7,FALSE)</f>
        <v>51.2</v>
      </c>
      <c r="L358" s="1">
        <f t="shared" si="5"/>
        <v>-0.200000000000003</v>
      </c>
    </row>
    <row r="359" s="1" customFormat="1" ht="15.6" customHeight="1" spans="1:12">
      <c r="A359" s="6" t="s">
        <v>1098</v>
      </c>
      <c r="B359" s="7">
        <v>9895937128</v>
      </c>
      <c r="C359" s="6" t="s">
        <v>1204</v>
      </c>
      <c r="D359" s="6" t="s">
        <v>806</v>
      </c>
      <c r="E359" s="6" t="s">
        <v>310</v>
      </c>
      <c r="F359" s="6" t="s">
        <v>986</v>
      </c>
      <c r="G359" s="7">
        <v>36</v>
      </c>
      <c r="H359" s="8">
        <v>96</v>
      </c>
      <c r="I359" s="6" t="s">
        <v>1166</v>
      </c>
      <c r="J359" s="1">
        <f>VLOOKUP(B359,[1]惠州德邦!$B$1:$I$922,1,FALSE)</f>
        <v>9895937128</v>
      </c>
      <c r="K359" s="2">
        <f>VLOOKUP(B359,[1]惠州德邦!$B$1:$I$922,7,FALSE)</f>
        <v>96</v>
      </c>
      <c r="L359" s="1" t="str">
        <f t="shared" si="5"/>
        <v>无误</v>
      </c>
    </row>
    <row r="360" s="1" customFormat="1" ht="15.6" customHeight="1" spans="1:12">
      <c r="A360" s="6" t="s">
        <v>1098</v>
      </c>
      <c r="B360" s="7">
        <v>9895442432</v>
      </c>
      <c r="C360" s="6" t="s">
        <v>915</v>
      </c>
      <c r="D360" s="6" t="s">
        <v>806</v>
      </c>
      <c r="E360" s="6" t="s">
        <v>384</v>
      </c>
      <c r="F360" s="6" t="s">
        <v>987</v>
      </c>
      <c r="G360" s="7">
        <v>17</v>
      </c>
      <c r="H360" s="8">
        <v>22</v>
      </c>
      <c r="I360" s="6" t="s">
        <v>1194</v>
      </c>
      <c r="J360" s="1">
        <f>VLOOKUP(B360,[1]惠州德邦!$B$1:$I$922,1,FALSE)</f>
        <v>9895442432</v>
      </c>
      <c r="K360" s="2">
        <f>VLOOKUP(B360,[1]惠州德邦!$B$1:$I$922,7,FALSE)</f>
        <v>22</v>
      </c>
      <c r="L360" s="1" t="str">
        <f t="shared" si="5"/>
        <v>无误</v>
      </c>
    </row>
    <row r="361" s="1" customFormat="1" ht="15.6" customHeight="1" spans="1:12">
      <c r="A361" s="6" t="s">
        <v>1098</v>
      </c>
      <c r="B361" s="7">
        <v>9895600852</v>
      </c>
      <c r="C361" s="6" t="s">
        <v>1157</v>
      </c>
      <c r="D361" s="6" t="s">
        <v>806</v>
      </c>
      <c r="E361" s="6" t="s">
        <v>1202</v>
      </c>
      <c r="F361" s="6" t="s">
        <v>1011</v>
      </c>
      <c r="G361" s="7">
        <v>36</v>
      </c>
      <c r="H361" s="8">
        <v>92</v>
      </c>
      <c r="I361" s="6" t="s">
        <v>1139</v>
      </c>
      <c r="J361" s="1">
        <f>VLOOKUP(B361,[1]惠州德邦!$B$1:$I$922,1,FALSE)</f>
        <v>9895600852</v>
      </c>
      <c r="K361" s="2">
        <f>VLOOKUP(B361,[1]惠州德邦!$B$1:$I$922,7,FALSE)</f>
        <v>90.6</v>
      </c>
      <c r="L361" s="1">
        <f t="shared" si="5"/>
        <v>1.40000000000001</v>
      </c>
    </row>
    <row r="362" s="1" customFormat="1" ht="15.6" customHeight="1" spans="1:12">
      <c r="A362" s="6" t="s">
        <v>1098</v>
      </c>
      <c r="B362" s="7">
        <v>9896388139</v>
      </c>
      <c r="C362" s="6" t="s">
        <v>952</v>
      </c>
      <c r="D362" s="6" t="s">
        <v>806</v>
      </c>
      <c r="E362" s="6" t="s">
        <v>307</v>
      </c>
      <c r="F362" s="6" t="s">
        <v>1075</v>
      </c>
      <c r="G362" s="7">
        <v>17</v>
      </c>
      <c r="H362" s="8">
        <v>51</v>
      </c>
      <c r="I362" s="6" t="s">
        <v>1166</v>
      </c>
      <c r="J362" s="1">
        <f>VLOOKUP(B362,[1]惠州德邦!$B$1:$I$922,1,FALSE)</f>
        <v>9896388139</v>
      </c>
      <c r="K362" s="2">
        <f>VLOOKUP(B362,[1]惠州德邦!$B$1:$I$922,7,FALSE)</f>
        <v>51.2</v>
      </c>
      <c r="L362" s="1">
        <f t="shared" si="5"/>
        <v>-0.200000000000003</v>
      </c>
    </row>
    <row r="363" s="1" customFormat="1" ht="15.6" customHeight="1" spans="1:12">
      <c r="A363" s="6" t="s">
        <v>1098</v>
      </c>
      <c r="B363" s="7">
        <v>9895442460</v>
      </c>
      <c r="C363" s="6" t="s">
        <v>1065</v>
      </c>
      <c r="D363" s="6" t="s">
        <v>806</v>
      </c>
      <c r="E363" s="6" t="s">
        <v>1027</v>
      </c>
      <c r="F363" s="6" t="s">
        <v>990</v>
      </c>
      <c r="G363" s="7">
        <v>1</v>
      </c>
      <c r="H363" s="8">
        <v>8</v>
      </c>
      <c r="I363" s="6" t="s">
        <v>1139</v>
      </c>
      <c r="J363" s="1">
        <f>VLOOKUP(B363,[1]惠州德邦!$B$1:$I$922,1,FALSE)</f>
        <v>9895442460</v>
      </c>
      <c r="K363" s="2">
        <f>VLOOKUP(B363,[1]惠州德邦!$B$1:$I$922,7,FALSE)</f>
        <v>8</v>
      </c>
      <c r="L363" s="1" t="str">
        <f t="shared" si="5"/>
        <v>无误</v>
      </c>
    </row>
    <row r="364" s="1" customFormat="1" ht="15.6" customHeight="1" spans="1:12">
      <c r="A364" s="6" t="s">
        <v>1098</v>
      </c>
      <c r="B364" s="7">
        <v>9895610397</v>
      </c>
      <c r="C364" s="6" t="s">
        <v>1055</v>
      </c>
      <c r="D364" s="6" t="s">
        <v>806</v>
      </c>
      <c r="E364" s="6" t="s">
        <v>329</v>
      </c>
      <c r="F364" s="6" t="s">
        <v>1207</v>
      </c>
      <c r="G364" s="7">
        <v>24</v>
      </c>
      <c r="H364" s="8">
        <v>70</v>
      </c>
      <c r="I364" s="6" t="s">
        <v>1139</v>
      </c>
      <c r="J364" s="1">
        <f>VLOOKUP(B364,[1]惠州德邦!$B$1:$I$922,1,FALSE)</f>
        <v>9895610397</v>
      </c>
      <c r="K364" s="2">
        <f>VLOOKUP(B364,[1]惠州德邦!$B$1:$I$922,7,FALSE)</f>
        <v>70.1</v>
      </c>
      <c r="L364" s="1">
        <f t="shared" si="5"/>
        <v>-0.0999999999999943</v>
      </c>
    </row>
    <row r="365" s="1" customFormat="1" ht="15.6" customHeight="1" spans="1:12">
      <c r="A365" s="6" t="s">
        <v>1098</v>
      </c>
      <c r="B365" s="7">
        <v>9895447352</v>
      </c>
      <c r="C365" s="6" t="s">
        <v>1055</v>
      </c>
      <c r="D365" s="6" t="s">
        <v>806</v>
      </c>
      <c r="E365" s="6" t="s">
        <v>1208</v>
      </c>
      <c r="F365" s="6" t="s">
        <v>1209</v>
      </c>
      <c r="G365" s="7">
        <v>36</v>
      </c>
      <c r="H365" s="8">
        <v>92</v>
      </c>
      <c r="I365" s="6" t="s">
        <v>1145</v>
      </c>
      <c r="J365" s="1">
        <f>VLOOKUP(B365,[1]惠州德邦!$B$1:$I$922,1,FALSE)</f>
        <v>9895447352</v>
      </c>
      <c r="K365" s="2">
        <f>VLOOKUP(B365,[1]惠州德邦!$B$1:$I$922,7,FALSE)</f>
        <v>92.4</v>
      </c>
      <c r="L365" s="1">
        <f t="shared" si="5"/>
        <v>-0.400000000000006</v>
      </c>
    </row>
    <row r="366" s="1" customFormat="1" ht="15.6" customHeight="1" spans="1:12">
      <c r="A366" s="6" t="s">
        <v>1098</v>
      </c>
      <c r="B366" s="7">
        <v>9896401297</v>
      </c>
      <c r="C366" s="6" t="s">
        <v>939</v>
      </c>
      <c r="D366" s="6" t="s">
        <v>806</v>
      </c>
      <c r="E366" s="6" t="s">
        <v>228</v>
      </c>
      <c r="F366" s="6" t="s">
        <v>1075</v>
      </c>
      <c r="G366" s="7">
        <v>17</v>
      </c>
      <c r="H366" s="8">
        <v>73</v>
      </c>
      <c r="I366" s="6" t="s">
        <v>1166</v>
      </c>
      <c r="J366" s="1">
        <f>VLOOKUP(B366,[1]惠州德邦!$B$1:$I$922,1,FALSE)</f>
        <v>9896401297</v>
      </c>
      <c r="K366" s="2">
        <f>VLOOKUP(B366,[1]惠州德邦!$B$1:$I$922,7,FALSE)</f>
        <v>73</v>
      </c>
      <c r="L366" s="1" t="str">
        <f t="shared" si="5"/>
        <v>无误</v>
      </c>
    </row>
    <row r="367" s="1" customFormat="1" ht="15.6" customHeight="1" spans="1:12">
      <c r="A367" s="6" t="s">
        <v>1098</v>
      </c>
      <c r="B367" s="7">
        <v>9896388071</v>
      </c>
      <c r="C367" s="6" t="s">
        <v>1015</v>
      </c>
      <c r="D367" s="6" t="s">
        <v>806</v>
      </c>
      <c r="E367" s="6" t="s">
        <v>1134</v>
      </c>
      <c r="F367" s="6" t="s">
        <v>990</v>
      </c>
      <c r="G367" s="7">
        <v>1</v>
      </c>
      <c r="H367" s="8">
        <v>8</v>
      </c>
      <c r="I367" s="6" t="s">
        <v>1139</v>
      </c>
      <c r="J367" s="1">
        <f>VLOOKUP(B367,[1]惠州德邦!$B$1:$I$922,1,FALSE)</f>
        <v>9896388071</v>
      </c>
      <c r="K367" s="2">
        <f>VLOOKUP(B367,[1]惠州德邦!$B$1:$I$922,7,FALSE)</f>
        <v>8</v>
      </c>
      <c r="L367" s="1" t="str">
        <f t="shared" si="5"/>
        <v>无误</v>
      </c>
    </row>
    <row r="368" s="1" customFormat="1" ht="15.6" customHeight="1" spans="1:12">
      <c r="A368" s="6" t="s">
        <v>1108</v>
      </c>
      <c r="B368" s="7">
        <v>8350902695</v>
      </c>
      <c r="C368" s="6" t="s">
        <v>1129</v>
      </c>
      <c r="D368" s="6" t="s">
        <v>880</v>
      </c>
      <c r="E368" s="6" t="s">
        <v>1210</v>
      </c>
      <c r="F368" s="7">
        <v>8213</v>
      </c>
      <c r="G368" s="7">
        <v>15</v>
      </c>
      <c r="H368" s="8">
        <v>46</v>
      </c>
      <c r="I368" s="6" t="s">
        <v>1166</v>
      </c>
      <c r="J368" s="1">
        <f>VLOOKUP(B368,[1]惠州德邦!$B$1:$I$922,1,FALSE)</f>
        <v>8350902695</v>
      </c>
      <c r="K368" s="2">
        <f>VLOOKUP(B368,[1]惠州德邦!$B$1:$I$922,7,FALSE)</f>
        <v>8</v>
      </c>
      <c r="L368" s="1">
        <f t="shared" si="5"/>
        <v>38</v>
      </c>
    </row>
    <row r="369" s="1" customFormat="1" ht="15.6" customHeight="1" spans="1:12">
      <c r="A369" s="6" t="s">
        <v>1108</v>
      </c>
      <c r="B369" s="7">
        <v>8350434971</v>
      </c>
      <c r="C369" s="6" t="s">
        <v>1009</v>
      </c>
      <c r="D369" s="6" t="s">
        <v>880</v>
      </c>
      <c r="E369" s="6" t="s">
        <v>288</v>
      </c>
      <c r="F369" s="6" t="s">
        <v>974</v>
      </c>
      <c r="G369" s="7">
        <v>25</v>
      </c>
      <c r="H369" s="8">
        <v>73</v>
      </c>
      <c r="I369" s="6" t="s">
        <v>1166</v>
      </c>
      <c r="J369" s="1">
        <f>VLOOKUP(B369,[1]惠州德邦!$B$1:$I$922,1,FALSE)</f>
        <v>8350434971</v>
      </c>
      <c r="K369" s="2">
        <f>VLOOKUP(B369,[1]惠州德邦!$B$1:$I$922,7,FALSE)</f>
        <v>8</v>
      </c>
      <c r="L369" s="1">
        <f t="shared" si="5"/>
        <v>65</v>
      </c>
    </row>
    <row r="370" s="1" customFormat="1" ht="15.6" customHeight="1" spans="1:12">
      <c r="A370" s="6" t="s">
        <v>1108</v>
      </c>
      <c r="B370" s="7">
        <v>8350535973</v>
      </c>
      <c r="C370" s="6" t="s">
        <v>902</v>
      </c>
      <c r="D370" s="6" t="s">
        <v>880</v>
      </c>
      <c r="E370" s="6" t="s">
        <v>406</v>
      </c>
      <c r="F370" s="6" t="s">
        <v>1180</v>
      </c>
      <c r="G370" s="7">
        <v>17</v>
      </c>
      <c r="H370" s="8">
        <v>51</v>
      </c>
      <c r="I370" s="6" t="s">
        <v>1166</v>
      </c>
      <c r="J370" s="1">
        <f>VLOOKUP(B370,[1]惠州德邦!$B$1:$I$922,1,FALSE)</f>
        <v>8350535973</v>
      </c>
      <c r="K370" s="2">
        <f>VLOOKUP(B370,[1]惠州德邦!$B$1:$I$922,7,FALSE)</f>
        <v>8</v>
      </c>
      <c r="L370" s="1">
        <f t="shared" si="5"/>
        <v>43</v>
      </c>
    </row>
    <row r="371" s="1" customFormat="1" ht="15.6" customHeight="1" spans="1:12">
      <c r="A371" s="6" t="s">
        <v>1108</v>
      </c>
      <c r="B371" s="7">
        <v>8350561742</v>
      </c>
      <c r="C371" s="6" t="s">
        <v>896</v>
      </c>
      <c r="D371" s="6" t="s">
        <v>880</v>
      </c>
      <c r="E371" s="6" t="s">
        <v>1211</v>
      </c>
      <c r="F371" s="6" t="s">
        <v>974</v>
      </c>
      <c r="G371" s="7">
        <v>1</v>
      </c>
      <c r="H371" s="8">
        <v>8</v>
      </c>
      <c r="I371" s="6" t="s">
        <v>1166</v>
      </c>
      <c r="J371" s="1">
        <f>VLOOKUP(B371,[1]惠州德邦!$B$1:$I$922,1,FALSE)</f>
        <v>8350561742</v>
      </c>
      <c r="K371" s="2">
        <f>VLOOKUP(B371,[1]惠州德邦!$B$1:$I$922,7,FALSE)</f>
        <v>8</v>
      </c>
      <c r="L371" s="1" t="str">
        <f t="shared" si="5"/>
        <v>无误</v>
      </c>
    </row>
    <row r="372" s="1" customFormat="1" ht="15.6" customHeight="1" spans="1:12">
      <c r="A372" s="6" t="s">
        <v>1108</v>
      </c>
      <c r="B372" s="7">
        <v>8350562466</v>
      </c>
      <c r="C372" s="6" t="s">
        <v>930</v>
      </c>
      <c r="D372" s="6" t="s">
        <v>880</v>
      </c>
      <c r="E372" s="6" t="s">
        <v>419</v>
      </c>
      <c r="F372" s="6" t="s">
        <v>974</v>
      </c>
      <c r="G372" s="7">
        <v>1</v>
      </c>
      <c r="H372" s="8">
        <v>8</v>
      </c>
      <c r="I372" s="6" t="s">
        <v>1164</v>
      </c>
      <c r="J372" s="1">
        <f>VLOOKUP(B372,[1]惠州德邦!$B$1:$I$922,1,FALSE)</f>
        <v>8350562466</v>
      </c>
      <c r="K372" s="2">
        <f>VLOOKUP(B372,[1]惠州德邦!$B$1:$I$922,7,FALSE)</f>
        <v>8</v>
      </c>
      <c r="L372" s="1" t="str">
        <f t="shared" si="5"/>
        <v>无误</v>
      </c>
    </row>
    <row r="373" s="1" customFormat="1" ht="15.6" customHeight="1" spans="1:12">
      <c r="A373" s="6" t="s">
        <v>1108</v>
      </c>
      <c r="B373" s="7">
        <v>8350562156</v>
      </c>
      <c r="C373" s="6" t="s">
        <v>1212</v>
      </c>
      <c r="D373" s="6" t="s">
        <v>880</v>
      </c>
      <c r="E373" s="6" t="s">
        <v>421</v>
      </c>
      <c r="F373" s="6" t="s">
        <v>974</v>
      </c>
      <c r="G373" s="7">
        <v>1</v>
      </c>
      <c r="H373" s="8">
        <v>8</v>
      </c>
      <c r="I373" s="6" t="s">
        <v>1166</v>
      </c>
      <c r="J373" s="1">
        <f>VLOOKUP(B373,[1]惠州德邦!$B$1:$I$922,1,FALSE)</f>
        <v>8350562156</v>
      </c>
      <c r="K373" s="2">
        <f>VLOOKUP(B373,[1]惠州德邦!$B$1:$I$922,7,FALSE)</f>
        <v>8</v>
      </c>
      <c r="L373" s="1" t="str">
        <f t="shared" si="5"/>
        <v>无误</v>
      </c>
    </row>
    <row r="374" s="1" customFormat="1" ht="15.6" customHeight="1" spans="1:12">
      <c r="A374" s="6" t="s">
        <v>1108</v>
      </c>
      <c r="B374" s="7">
        <v>8350562252</v>
      </c>
      <c r="C374" s="6" t="s">
        <v>1213</v>
      </c>
      <c r="D374" s="6" t="s">
        <v>880</v>
      </c>
      <c r="E374" s="6" t="s">
        <v>420</v>
      </c>
      <c r="F374" s="6" t="s">
        <v>974</v>
      </c>
      <c r="G374" s="7">
        <v>1</v>
      </c>
      <c r="H374" s="8">
        <v>8</v>
      </c>
      <c r="I374" s="6" t="s">
        <v>1164</v>
      </c>
      <c r="J374" s="1">
        <f>VLOOKUP(B374,[1]惠州德邦!$B$1:$I$922,1,FALSE)</f>
        <v>8350562252</v>
      </c>
      <c r="K374" s="2">
        <f>VLOOKUP(B374,[1]惠州德邦!$B$1:$I$922,7,FALSE)</f>
        <v>8</v>
      </c>
      <c r="L374" s="1" t="str">
        <f t="shared" si="5"/>
        <v>无误</v>
      </c>
    </row>
    <row r="375" s="1" customFormat="1" ht="15.6" customHeight="1" spans="1:12">
      <c r="A375" s="6" t="s">
        <v>1108</v>
      </c>
      <c r="B375" s="7">
        <v>8350562564</v>
      </c>
      <c r="C375" s="6" t="s">
        <v>913</v>
      </c>
      <c r="D375" s="6" t="s">
        <v>880</v>
      </c>
      <c r="E375" s="6" t="s">
        <v>418</v>
      </c>
      <c r="F375" s="6" t="s">
        <v>974</v>
      </c>
      <c r="G375" s="7">
        <v>1</v>
      </c>
      <c r="H375" s="8">
        <v>6</v>
      </c>
      <c r="I375" s="6" t="s">
        <v>1139</v>
      </c>
      <c r="J375" s="1">
        <f>VLOOKUP(B375,[1]惠州德邦!$B$1:$I$922,1,FALSE)</f>
        <v>8350562564</v>
      </c>
      <c r="K375" s="2">
        <f>VLOOKUP(B375,[1]惠州德邦!$B$1:$I$922,7,FALSE)</f>
        <v>6</v>
      </c>
      <c r="L375" s="1" t="str">
        <f t="shared" si="5"/>
        <v>无误</v>
      </c>
    </row>
    <row r="376" s="1" customFormat="1" ht="15.6" customHeight="1" spans="1:12">
      <c r="A376" s="6" t="s">
        <v>1108</v>
      </c>
      <c r="B376" s="7">
        <v>8350561913</v>
      </c>
      <c r="C376" s="6" t="s">
        <v>1163</v>
      </c>
      <c r="D376" s="6" t="s">
        <v>880</v>
      </c>
      <c r="E376" s="6" t="s">
        <v>1214</v>
      </c>
      <c r="F376" s="6" t="s">
        <v>974</v>
      </c>
      <c r="G376" s="7">
        <v>1</v>
      </c>
      <c r="H376" s="8">
        <v>8</v>
      </c>
      <c r="I376" s="6" t="s">
        <v>1164</v>
      </c>
      <c r="J376" s="1">
        <f>VLOOKUP(B376,[1]惠州德邦!$B$1:$I$922,1,FALSE)</f>
        <v>8350561913</v>
      </c>
      <c r="K376" s="2">
        <f>VLOOKUP(B376,[1]惠州德邦!$B$1:$I$922,7,FALSE)</f>
        <v>8</v>
      </c>
      <c r="L376" s="1" t="str">
        <f t="shared" si="5"/>
        <v>无误</v>
      </c>
    </row>
    <row r="377" s="1" customFormat="1" ht="15.6" customHeight="1" spans="1:12">
      <c r="A377" s="6" t="s">
        <v>1108</v>
      </c>
      <c r="B377" s="7">
        <v>8350562042</v>
      </c>
      <c r="C377" s="6" t="s">
        <v>1215</v>
      </c>
      <c r="D377" s="6" t="s">
        <v>880</v>
      </c>
      <c r="E377" s="6" t="s">
        <v>1216</v>
      </c>
      <c r="F377" s="6" t="s">
        <v>974</v>
      </c>
      <c r="G377" s="7">
        <v>1</v>
      </c>
      <c r="H377" s="8">
        <v>8</v>
      </c>
      <c r="I377" s="6" t="s">
        <v>1164</v>
      </c>
      <c r="J377" s="1">
        <f>VLOOKUP(B377,[1]惠州德邦!$B$1:$I$922,1,FALSE)</f>
        <v>8350562042</v>
      </c>
      <c r="K377" s="2">
        <f>VLOOKUP(B377,[1]惠州德邦!$B$1:$I$922,7,FALSE)</f>
        <v>8</v>
      </c>
      <c r="L377" s="1" t="str">
        <f t="shared" si="5"/>
        <v>无误</v>
      </c>
    </row>
    <row r="378" s="1" customFormat="1" ht="15.6" customHeight="1" spans="1:12">
      <c r="A378" s="6" t="s">
        <v>1108</v>
      </c>
      <c r="B378" s="7">
        <v>9896771568</v>
      </c>
      <c r="C378" s="6" t="s">
        <v>941</v>
      </c>
      <c r="D378" s="6" t="s">
        <v>806</v>
      </c>
      <c r="E378" s="6" t="s">
        <v>1217</v>
      </c>
      <c r="F378" s="6" t="s">
        <v>1200</v>
      </c>
      <c r="G378" s="7">
        <v>22</v>
      </c>
      <c r="H378" s="8">
        <v>65</v>
      </c>
      <c r="I378" s="6" t="s">
        <v>1164</v>
      </c>
      <c r="J378" s="1">
        <f>VLOOKUP(B378,[1]惠州德邦!$B$1:$I$922,1,FALSE)</f>
        <v>9896771568</v>
      </c>
      <c r="K378" s="2">
        <f>VLOOKUP(B378,[1]惠州德邦!$B$1:$I$922,7,FALSE)</f>
        <v>8</v>
      </c>
      <c r="L378" s="1">
        <f t="shared" si="5"/>
        <v>57</v>
      </c>
    </row>
    <row r="379" s="1" customFormat="1" ht="15.6" customHeight="1" spans="1:12">
      <c r="A379" s="6" t="s">
        <v>1108</v>
      </c>
      <c r="B379" s="7">
        <v>9896824869</v>
      </c>
      <c r="C379" s="6" t="s">
        <v>1012</v>
      </c>
      <c r="D379" s="6" t="s">
        <v>806</v>
      </c>
      <c r="E379" s="6" t="s">
        <v>408</v>
      </c>
      <c r="F379" s="6" t="s">
        <v>990</v>
      </c>
      <c r="G379" s="7">
        <v>31</v>
      </c>
      <c r="H379" s="8">
        <v>71</v>
      </c>
      <c r="I379" s="6" t="s">
        <v>1164</v>
      </c>
      <c r="J379" s="1">
        <f>VLOOKUP(B379,[1]惠州德邦!$B$1:$I$922,1,FALSE)</f>
        <v>9896824869</v>
      </c>
      <c r="K379" s="2">
        <f>VLOOKUP(B379,[1]惠州德邦!$B$1:$I$922,7,FALSE)</f>
        <v>8</v>
      </c>
      <c r="L379" s="1">
        <f t="shared" si="5"/>
        <v>63</v>
      </c>
    </row>
    <row r="380" s="1" customFormat="1" ht="15.6" customHeight="1" spans="1:12">
      <c r="A380" s="6" t="s">
        <v>1108</v>
      </c>
      <c r="B380" s="7">
        <v>9896836815</v>
      </c>
      <c r="C380" s="6" t="s">
        <v>909</v>
      </c>
      <c r="D380" s="6" t="s">
        <v>806</v>
      </c>
      <c r="E380" s="6" t="s">
        <v>1024</v>
      </c>
      <c r="F380" s="6" t="s">
        <v>1203</v>
      </c>
      <c r="G380" s="7">
        <v>17</v>
      </c>
      <c r="H380" s="8">
        <v>51</v>
      </c>
      <c r="I380" s="6" t="s">
        <v>1166</v>
      </c>
      <c r="J380" s="1">
        <f>VLOOKUP(B380,[1]惠州德邦!$B$1:$I$922,1,FALSE)</f>
        <v>9896836815</v>
      </c>
      <c r="K380" s="2">
        <f>VLOOKUP(B380,[1]惠州德邦!$B$1:$I$922,7,FALSE)</f>
        <v>8</v>
      </c>
      <c r="L380" s="1">
        <f t="shared" si="5"/>
        <v>43</v>
      </c>
    </row>
    <row r="381" s="1" customFormat="1" ht="15.6" customHeight="1" spans="1:12">
      <c r="A381" s="6" t="s">
        <v>1108</v>
      </c>
      <c r="B381" s="7">
        <v>9896784232</v>
      </c>
      <c r="C381" s="6" t="s">
        <v>930</v>
      </c>
      <c r="D381" s="6" t="s">
        <v>806</v>
      </c>
      <c r="E381" s="6" t="s">
        <v>315</v>
      </c>
      <c r="F381" s="6" t="s">
        <v>1049</v>
      </c>
      <c r="G381" s="7">
        <v>12</v>
      </c>
      <c r="H381" s="8">
        <v>38</v>
      </c>
      <c r="I381" s="6" t="s">
        <v>1164</v>
      </c>
      <c r="J381" s="1">
        <f>VLOOKUP(B381,[1]惠州德邦!$B$1:$I$922,1,FALSE)</f>
        <v>9896784232</v>
      </c>
      <c r="K381" s="2">
        <f>VLOOKUP(B381,[1]惠州德邦!$B$1:$I$922,7,FALSE)</f>
        <v>8</v>
      </c>
      <c r="L381" s="1">
        <f t="shared" si="5"/>
        <v>30</v>
      </c>
    </row>
    <row r="382" s="1" customFormat="1" ht="15.6" customHeight="1" spans="1:12">
      <c r="A382" s="6" t="s">
        <v>1108</v>
      </c>
      <c r="B382" s="7">
        <v>9897627322</v>
      </c>
      <c r="C382" s="6" t="s">
        <v>1198</v>
      </c>
      <c r="D382" s="6" t="s">
        <v>806</v>
      </c>
      <c r="E382" s="6" t="s">
        <v>326</v>
      </c>
      <c r="F382" s="6" t="s">
        <v>1022</v>
      </c>
      <c r="G382" s="7">
        <v>1</v>
      </c>
      <c r="H382" s="8">
        <v>8</v>
      </c>
      <c r="I382" s="6" t="s">
        <v>1166</v>
      </c>
      <c r="J382" s="1">
        <f>VLOOKUP(B382,[1]惠州德邦!$B$1:$I$922,1,FALSE)</f>
        <v>9897627322</v>
      </c>
      <c r="K382" s="2">
        <f>VLOOKUP(B382,[1]惠州德邦!$B$1:$I$922,7,FALSE)</f>
        <v>8</v>
      </c>
      <c r="L382" s="1" t="str">
        <f t="shared" si="5"/>
        <v>无误</v>
      </c>
    </row>
    <row r="383" s="1" customFormat="1" ht="15.6" customHeight="1" spans="1:12">
      <c r="A383" s="6" t="s">
        <v>1108</v>
      </c>
      <c r="B383" s="7">
        <v>9897631041</v>
      </c>
      <c r="C383" s="6" t="s">
        <v>1055</v>
      </c>
      <c r="D383" s="6" t="s">
        <v>806</v>
      </c>
      <c r="E383" s="6" t="s">
        <v>315</v>
      </c>
      <c r="F383" s="6" t="s">
        <v>990</v>
      </c>
      <c r="G383" s="7">
        <v>1</v>
      </c>
      <c r="H383" s="8">
        <v>8</v>
      </c>
      <c r="I383" s="6" t="s">
        <v>1166</v>
      </c>
      <c r="J383" s="1">
        <f>VLOOKUP(B383,[1]惠州德邦!$B$1:$I$922,1,FALSE)</f>
        <v>9897631041</v>
      </c>
      <c r="K383" s="2">
        <f>VLOOKUP(B383,[1]惠州德邦!$B$1:$I$922,7,FALSE)</f>
        <v>8</v>
      </c>
      <c r="L383" s="1" t="str">
        <f t="shared" si="5"/>
        <v>无误</v>
      </c>
    </row>
    <row r="384" s="1" customFormat="1" ht="15.6" customHeight="1" spans="1:12">
      <c r="A384" s="6" t="s">
        <v>1108</v>
      </c>
      <c r="B384" s="7">
        <v>9897628756</v>
      </c>
      <c r="C384" s="6" t="s">
        <v>1218</v>
      </c>
      <c r="D384" s="6" t="s">
        <v>806</v>
      </c>
      <c r="E384" s="6" t="s">
        <v>337</v>
      </c>
      <c r="F384" s="6" t="s">
        <v>986</v>
      </c>
      <c r="G384" s="7">
        <v>1</v>
      </c>
      <c r="H384" s="8">
        <v>8</v>
      </c>
      <c r="I384" s="6" t="s">
        <v>1166</v>
      </c>
      <c r="J384" s="1">
        <f>VLOOKUP(B384,[1]惠州德邦!$B$1:$I$922,1,FALSE)</f>
        <v>9897628756</v>
      </c>
      <c r="K384" s="2">
        <f>VLOOKUP(B384,[1]惠州德邦!$B$1:$I$922,7,FALSE)</f>
        <v>8</v>
      </c>
      <c r="L384" s="1" t="str">
        <f t="shared" si="5"/>
        <v>无误</v>
      </c>
    </row>
    <row r="385" s="1" customFormat="1" ht="15.6" customHeight="1" spans="1:12">
      <c r="A385" s="6" t="s">
        <v>1108</v>
      </c>
      <c r="B385" s="7">
        <v>9897605673</v>
      </c>
      <c r="C385" s="6" t="s">
        <v>1029</v>
      </c>
      <c r="D385" s="6" t="s">
        <v>806</v>
      </c>
      <c r="E385" s="6" t="s">
        <v>424</v>
      </c>
      <c r="F385" s="6" t="s">
        <v>986</v>
      </c>
      <c r="G385" s="7">
        <v>1</v>
      </c>
      <c r="H385" s="8">
        <v>8</v>
      </c>
      <c r="I385" s="6" t="s">
        <v>1164</v>
      </c>
      <c r="J385" s="1">
        <f>VLOOKUP(B385,[1]惠州德邦!$B$1:$I$922,1,FALSE)</f>
        <v>9897605673</v>
      </c>
      <c r="K385" s="2">
        <f>VLOOKUP(B385,[1]惠州德邦!$B$1:$I$922,7,FALSE)</f>
        <v>8</v>
      </c>
      <c r="L385" s="1" t="str">
        <f t="shared" si="5"/>
        <v>无误</v>
      </c>
    </row>
    <row r="386" s="1" customFormat="1" ht="15.6" customHeight="1" spans="1:12">
      <c r="A386" s="6" t="s">
        <v>1108</v>
      </c>
      <c r="B386" s="7">
        <v>9896771571</v>
      </c>
      <c r="C386" s="6" t="s">
        <v>902</v>
      </c>
      <c r="D386" s="6" t="s">
        <v>806</v>
      </c>
      <c r="E386" s="6" t="s">
        <v>407</v>
      </c>
      <c r="F386" s="6" t="s">
        <v>1219</v>
      </c>
      <c r="G386" s="7">
        <v>19</v>
      </c>
      <c r="H386" s="8">
        <v>57</v>
      </c>
      <c r="I386" s="6" t="s">
        <v>1166</v>
      </c>
      <c r="J386" s="1">
        <f>VLOOKUP(B386,[1]惠州德邦!$B$1:$I$922,1,FALSE)</f>
        <v>9896771571</v>
      </c>
      <c r="K386" s="2">
        <f>VLOOKUP(B386,[1]惠州德邦!$B$1:$I$922,7,FALSE)</f>
        <v>8</v>
      </c>
      <c r="L386" s="1">
        <f t="shared" si="5"/>
        <v>49</v>
      </c>
    </row>
    <row r="387" s="1" customFormat="1" ht="15.6" customHeight="1" spans="1:12">
      <c r="A387" s="6" t="s">
        <v>1108</v>
      </c>
      <c r="B387" s="7">
        <v>9897628755</v>
      </c>
      <c r="C387" s="6" t="s">
        <v>902</v>
      </c>
      <c r="D387" s="6" t="s">
        <v>806</v>
      </c>
      <c r="E387" s="6" t="s">
        <v>395</v>
      </c>
      <c r="F387" s="6" t="s">
        <v>1203</v>
      </c>
      <c r="G387" s="7">
        <v>1</v>
      </c>
      <c r="H387" s="8">
        <v>8</v>
      </c>
      <c r="I387" s="6" t="s">
        <v>1166</v>
      </c>
      <c r="J387" s="1">
        <f>VLOOKUP(B387,[1]惠州德邦!$B$1:$I$922,1,FALSE)</f>
        <v>9897628755</v>
      </c>
      <c r="K387" s="2">
        <f>VLOOKUP(B387,[1]惠州德邦!$B$1:$I$922,7,FALSE)</f>
        <v>8</v>
      </c>
      <c r="L387" s="1" t="str">
        <f t="shared" ref="L387:L450" si="6">IFERROR(IF(K387=H387,"无误",H387-K387),H387)</f>
        <v>无误</v>
      </c>
    </row>
    <row r="388" s="1" customFormat="1" ht="15.6" customHeight="1" spans="1:12">
      <c r="A388" s="6" t="s">
        <v>1108</v>
      </c>
      <c r="B388" s="7">
        <v>9896842946</v>
      </c>
      <c r="C388" s="6" t="s">
        <v>930</v>
      </c>
      <c r="D388" s="6" t="s">
        <v>806</v>
      </c>
      <c r="E388" s="6" t="s">
        <v>228</v>
      </c>
      <c r="F388" s="6" t="s">
        <v>1203</v>
      </c>
      <c r="G388" s="7">
        <v>17</v>
      </c>
      <c r="H388" s="8">
        <v>51</v>
      </c>
      <c r="I388" s="6" t="s">
        <v>1164</v>
      </c>
      <c r="J388" s="1">
        <f>VLOOKUP(B388,[1]惠州德邦!$B$1:$I$922,1,FALSE)</f>
        <v>9896842946</v>
      </c>
      <c r="K388" s="2">
        <f>VLOOKUP(B388,[1]惠州德邦!$B$1:$I$922,7,FALSE)</f>
        <v>8</v>
      </c>
      <c r="L388" s="1">
        <f t="shared" si="6"/>
        <v>43</v>
      </c>
    </row>
    <row r="389" s="1" customFormat="1" ht="15.6" customHeight="1" spans="1:12">
      <c r="A389" s="6" t="s">
        <v>1108</v>
      </c>
      <c r="B389" s="7">
        <v>9896842998</v>
      </c>
      <c r="C389" s="6" t="s">
        <v>1220</v>
      </c>
      <c r="D389" s="6" t="s">
        <v>806</v>
      </c>
      <c r="E389" s="6" t="s">
        <v>304</v>
      </c>
      <c r="F389" s="6" t="s">
        <v>1203</v>
      </c>
      <c r="G389" s="7">
        <v>1</v>
      </c>
      <c r="H389" s="8">
        <v>8</v>
      </c>
      <c r="I389" s="6" t="s">
        <v>1164</v>
      </c>
      <c r="J389" s="1">
        <f>VLOOKUP(B389,[1]惠州德邦!$B$1:$I$922,1,FALSE)</f>
        <v>9896842998</v>
      </c>
      <c r="K389" s="2">
        <f>VLOOKUP(B389,[1]惠州德邦!$B$1:$I$922,7,FALSE)</f>
        <v>8</v>
      </c>
      <c r="L389" s="1" t="str">
        <f t="shared" si="6"/>
        <v>无误</v>
      </c>
    </row>
    <row r="390" s="1" customFormat="1" ht="15.6" customHeight="1" spans="1:12">
      <c r="A390" s="6" t="s">
        <v>1108</v>
      </c>
      <c r="B390" s="7">
        <v>9897683412</v>
      </c>
      <c r="C390" s="6" t="s">
        <v>1221</v>
      </c>
      <c r="D390" s="6" t="s">
        <v>806</v>
      </c>
      <c r="E390" s="6" t="s">
        <v>1222</v>
      </c>
      <c r="F390" s="6" t="s">
        <v>986</v>
      </c>
      <c r="G390" s="7">
        <v>35</v>
      </c>
      <c r="H390" s="8">
        <v>76</v>
      </c>
      <c r="I390" s="6" t="s">
        <v>1166</v>
      </c>
      <c r="J390" s="1">
        <f>VLOOKUP(B390,[1]惠州德邦!$B$1:$I$922,1,FALSE)</f>
        <v>9897683412</v>
      </c>
      <c r="K390" s="2">
        <f>VLOOKUP(B390,[1]惠州德邦!$B$1:$I$922,7,FALSE)</f>
        <v>8</v>
      </c>
      <c r="L390" s="1">
        <f t="shared" si="6"/>
        <v>68</v>
      </c>
    </row>
    <row r="391" s="1" customFormat="1" ht="15.6" customHeight="1" spans="1:12">
      <c r="A391" s="6" t="s">
        <v>1108</v>
      </c>
      <c r="B391" s="7">
        <v>9897605357</v>
      </c>
      <c r="C391" s="6" t="s">
        <v>891</v>
      </c>
      <c r="D391" s="6" t="s">
        <v>806</v>
      </c>
      <c r="E391" s="6" t="s">
        <v>376</v>
      </c>
      <c r="F391" s="6" t="s">
        <v>1084</v>
      </c>
      <c r="G391" s="7">
        <v>19</v>
      </c>
      <c r="H391" s="8">
        <v>57</v>
      </c>
      <c r="I391" s="6" t="s">
        <v>1166</v>
      </c>
      <c r="J391" s="1">
        <f>VLOOKUP(B391,[1]惠州德邦!$B$1:$I$922,1,FALSE)</f>
        <v>9897605357</v>
      </c>
      <c r="K391" s="2">
        <f>VLOOKUP(B391,[1]惠州德邦!$B$1:$I$922,7,FALSE)</f>
        <v>56.6</v>
      </c>
      <c r="L391" s="1">
        <f t="shared" si="6"/>
        <v>0.399999999999999</v>
      </c>
    </row>
    <row r="392" s="1" customFormat="1" ht="15.6" customHeight="1" spans="1:12">
      <c r="A392" s="6" t="s">
        <v>1108</v>
      </c>
      <c r="B392" s="7">
        <v>9897611594</v>
      </c>
      <c r="C392" s="6" t="s">
        <v>1063</v>
      </c>
      <c r="D392" s="6" t="s">
        <v>806</v>
      </c>
      <c r="E392" s="6" t="s">
        <v>1223</v>
      </c>
      <c r="F392" s="6" t="s">
        <v>986</v>
      </c>
      <c r="G392" s="7">
        <v>35</v>
      </c>
      <c r="H392" s="8">
        <v>118</v>
      </c>
      <c r="I392" s="6" t="s">
        <v>1164</v>
      </c>
      <c r="J392" s="1">
        <f>VLOOKUP(B392,[1]惠州德邦!$B$1:$I$922,1,FALSE)</f>
        <v>9897611594</v>
      </c>
      <c r="K392" s="2">
        <f>VLOOKUP(B392,[1]惠州德邦!$B$1:$I$922,7,FALSE)</f>
        <v>117.6</v>
      </c>
      <c r="L392" s="1">
        <f t="shared" si="6"/>
        <v>0.400000000000006</v>
      </c>
    </row>
    <row r="393" s="1" customFormat="1" ht="15.6" customHeight="1" spans="1:12">
      <c r="A393" s="6" t="s">
        <v>1108</v>
      </c>
      <c r="B393" s="7">
        <v>9897677680</v>
      </c>
      <c r="C393" s="6" t="s">
        <v>1169</v>
      </c>
      <c r="D393" s="6" t="s">
        <v>806</v>
      </c>
      <c r="E393" s="6" t="s">
        <v>504</v>
      </c>
      <c r="F393" s="6" t="s">
        <v>1224</v>
      </c>
      <c r="G393" s="7">
        <v>24</v>
      </c>
      <c r="H393" s="8">
        <v>70</v>
      </c>
      <c r="I393" s="6" t="s">
        <v>1164</v>
      </c>
      <c r="J393" s="1">
        <f>VLOOKUP(B393,[1]惠州德邦!$B$1:$I$922,1,FALSE)</f>
        <v>9897677680</v>
      </c>
      <c r="K393" s="2">
        <f>VLOOKUP(B393,[1]惠州德邦!$B$1:$I$922,7,FALSE)</f>
        <v>70.1</v>
      </c>
      <c r="L393" s="1">
        <f t="shared" si="6"/>
        <v>-0.0999999999999943</v>
      </c>
    </row>
    <row r="394" s="1" customFormat="1" ht="15.6" customHeight="1" spans="1:12">
      <c r="A394" s="6" t="s">
        <v>1108</v>
      </c>
      <c r="B394" s="7">
        <v>9897712893</v>
      </c>
      <c r="C394" s="6" t="s">
        <v>898</v>
      </c>
      <c r="D394" s="6" t="s">
        <v>806</v>
      </c>
      <c r="E394" s="6" t="s">
        <v>399</v>
      </c>
      <c r="F394" s="6" t="s">
        <v>986</v>
      </c>
      <c r="G394" s="7">
        <v>35</v>
      </c>
      <c r="H394" s="8">
        <v>91</v>
      </c>
      <c r="I394" s="6" t="s">
        <v>1166</v>
      </c>
      <c r="J394" s="1">
        <f>VLOOKUP(B394,[1]惠州德邦!$B$1:$I$922,1,FALSE)</f>
        <v>9897712893</v>
      </c>
      <c r="K394" s="2">
        <f>VLOOKUP(B394,[1]惠州德邦!$B$1:$I$922,7,FALSE)</f>
        <v>8</v>
      </c>
      <c r="L394" s="1">
        <f t="shared" si="6"/>
        <v>83</v>
      </c>
    </row>
    <row r="395" s="1" customFormat="1" ht="15.6" customHeight="1" spans="1:12">
      <c r="A395" s="6" t="s">
        <v>1108</v>
      </c>
      <c r="B395" s="7">
        <v>9896771583</v>
      </c>
      <c r="C395" s="6" t="s">
        <v>913</v>
      </c>
      <c r="D395" s="6" t="s">
        <v>806</v>
      </c>
      <c r="E395" s="6" t="s">
        <v>395</v>
      </c>
      <c r="F395" s="6" t="s">
        <v>1111</v>
      </c>
      <c r="G395" s="7">
        <v>19</v>
      </c>
      <c r="H395" s="8">
        <v>24</v>
      </c>
      <c r="I395" s="6" t="s">
        <v>1166</v>
      </c>
      <c r="J395" s="1">
        <f>VLOOKUP(B395,[1]惠州德邦!$B$1:$I$922,1,FALSE)</f>
        <v>9896771583</v>
      </c>
      <c r="K395" s="2">
        <f>VLOOKUP(B395,[1]惠州德邦!$B$1:$I$922,7,FALSE)</f>
        <v>6</v>
      </c>
      <c r="L395" s="1">
        <f t="shared" si="6"/>
        <v>18</v>
      </c>
    </row>
    <row r="396" s="1" customFormat="1" ht="15.6" customHeight="1" spans="1:12">
      <c r="A396" s="6" t="s">
        <v>1108</v>
      </c>
      <c r="B396" s="7">
        <v>9897614025</v>
      </c>
      <c r="C396" s="6" t="s">
        <v>1019</v>
      </c>
      <c r="D396" s="6" t="s">
        <v>806</v>
      </c>
      <c r="E396" s="6" t="s">
        <v>315</v>
      </c>
      <c r="F396" s="6" t="s">
        <v>990</v>
      </c>
      <c r="G396" s="7">
        <v>31</v>
      </c>
      <c r="H396" s="8">
        <v>83</v>
      </c>
      <c r="I396" s="6" t="s">
        <v>1164</v>
      </c>
      <c r="J396" s="1">
        <f>VLOOKUP(B396,[1]惠州德邦!$B$1:$I$922,1,FALSE)</f>
        <v>9897614025</v>
      </c>
      <c r="K396" s="2">
        <f>VLOOKUP(B396,[1]惠州德邦!$B$1:$I$922,7,FALSE)</f>
        <v>83.4</v>
      </c>
      <c r="L396" s="1">
        <f t="shared" si="6"/>
        <v>-0.400000000000006</v>
      </c>
    </row>
    <row r="397" s="1" customFormat="1" ht="15.6" customHeight="1" spans="1:12">
      <c r="A397" s="6" t="s">
        <v>1108</v>
      </c>
      <c r="B397" s="7">
        <v>9896784231</v>
      </c>
      <c r="C397" s="6" t="s">
        <v>1078</v>
      </c>
      <c r="D397" s="6" t="s">
        <v>806</v>
      </c>
      <c r="E397" s="6" t="s">
        <v>1225</v>
      </c>
      <c r="F397" s="6" t="s">
        <v>1200</v>
      </c>
      <c r="G397" s="7">
        <v>31</v>
      </c>
      <c r="H397" s="8">
        <v>86</v>
      </c>
      <c r="I397" s="6" t="s">
        <v>1166</v>
      </c>
      <c r="J397" s="1">
        <f>VLOOKUP(B397,[1]惠州德邦!$B$1:$I$922,1,FALSE)</f>
        <v>9896784231</v>
      </c>
      <c r="K397" s="2">
        <f>VLOOKUP(B397,[1]惠州德邦!$B$1:$I$922,7,FALSE)</f>
        <v>8</v>
      </c>
      <c r="L397" s="1">
        <f t="shared" si="6"/>
        <v>78</v>
      </c>
    </row>
    <row r="398" s="1" customFormat="1" ht="15.6" customHeight="1" spans="1:12">
      <c r="A398" s="6" t="s">
        <v>1108</v>
      </c>
      <c r="B398" s="7">
        <v>9897627921</v>
      </c>
      <c r="C398" s="6" t="s">
        <v>1226</v>
      </c>
      <c r="D398" s="6" t="s">
        <v>806</v>
      </c>
      <c r="E398" s="6" t="s">
        <v>325</v>
      </c>
      <c r="F398" s="6" t="s">
        <v>1203</v>
      </c>
      <c r="G398" s="7">
        <v>16</v>
      </c>
      <c r="H398" s="8">
        <v>49</v>
      </c>
      <c r="I398" s="6" t="s">
        <v>1166</v>
      </c>
      <c r="J398" s="1">
        <f>VLOOKUP(B398,[1]惠州德邦!$B$1:$I$922,1,FALSE)</f>
        <v>9897627921</v>
      </c>
      <c r="K398" s="2">
        <f>VLOOKUP(B398,[1]惠州德邦!$B$1:$I$922,7,FALSE)</f>
        <v>8</v>
      </c>
      <c r="L398" s="1">
        <f t="shared" si="6"/>
        <v>41</v>
      </c>
    </row>
    <row r="399" s="1" customFormat="1" ht="15.6" customHeight="1" spans="1:12">
      <c r="A399" s="6" t="s">
        <v>1108</v>
      </c>
      <c r="B399" s="7">
        <v>9897662372</v>
      </c>
      <c r="C399" s="6" t="s">
        <v>911</v>
      </c>
      <c r="D399" s="6" t="s">
        <v>806</v>
      </c>
      <c r="E399" s="6" t="s">
        <v>1227</v>
      </c>
      <c r="F399" s="6" t="s">
        <v>1203</v>
      </c>
      <c r="G399" s="7">
        <v>16</v>
      </c>
      <c r="H399" s="8">
        <v>49</v>
      </c>
      <c r="I399" s="6" t="s">
        <v>1166</v>
      </c>
      <c r="J399" s="1">
        <f>VLOOKUP(B399,[1]惠州德邦!$B$1:$I$922,1,FALSE)</f>
        <v>9897662372</v>
      </c>
      <c r="K399" s="2">
        <f>VLOOKUP(B399,[1]惠州德邦!$B$1:$I$922,7,FALSE)</f>
        <v>8</v>
      </c>
      <c r="L399" s="1">
        <f t="shared" si="6"/>
        <v>41</v>
      </c>
    </row>
    <row r="400" s="1" customFormat="1" ht="15.6" customHeight="1" spans="1:12">
      <c r="A400" s="6" t="s">
        <v>1139</v>
      </c>
      <c r="B400" s="7">
        <v>8351449874</v>
      </c>
      <c r="C400" s="6" t="s">
        <v>915</v>
      </c>
      <c r="D400" s="6" t="s">
        <v>880</v>
      </c>
      <c r="E400" s="6" t="s">
        <v>880</v>
      </c>
      <c r="F400" s="6" t="s">
        <v>888</v>
      </c>
      <c r="G400" s="7">
        <v>1</v>
      </c>
      <c r="H400" s="8">
        <v>8</v>
      </c>
      <c r="I400" s="6" t="s">
        <v>800</v>
      </c>
      <c r="J400" s="1">
        <f>VLOOKUP(B400,[1]惠州德邦!$B$1:$I$922,1,FALSE)</f>
        <v>8351449874</v>
      </c>
      <c r="K400" s="2">
        <f>VLOOKUP(B400,[1]惠州德邦!$B$1:$I$922,7,FALSE)</f>
        <v>8</v>
      </c>
      <c r="L400" s="1" t="str">
        <f t="shared" si="6"/>
        <v>无误</v>
      </c>
    </row>
    <row r="401" s="1" customFormat="1" ht="15.6" customHeight="1" spans="1:12">
      <c r="A401" s="6" t="s">
        <v>1139</v>
      </c>
      <c r="B401" s="7">
        <v>8351447401</v>
      </c>
      <c r="C401" s="6" t="s">
        <v>1052</v>
      </c>
      <c r="D401" s="6" t="s">
        <v>880</v>
      </c>
      <c r="E401" s="6" t="s">
        <v>433</v>
      </c>
      <c r="F401" s="6" t="s">
        <v>1228</v>
      </c>
      <c r="G401" s="7">
        <v>17</v>
      </c>
      <c r="H401" s="8">
        <v>73</v>
      </c>
      <c r="I401" s="6" t="s">
        <v>1229</v>
      </c>
      <c r="J401" s="1">
        <f>VLOOKUP(B401,[1]惠州德邦!$B$1:$I$922,1,FALSE)</f>
        <v>8351447401</v>
      </c>
      <c r="K401" s="2">
        <f>VLOOKUP(B401,[1]惠州德邦!$B$1:$I$922,7,FALSE)</f>
        <v>73</v>
      </c>
      <c r="L401" s="1" t="str">
        <f t="shared" si="6"/>
        <v>无误</v>
      </c>
    </row>
    <row r="402" s="1" customFormat="1" ht="15.6" customHeight="1" spans="1:12">
      <c r="A402" s="6" t="s">
        <v>1139</v>
      </c>
      <c r="B402" s="7">
        <v>8351479546</v>
      </c>
      <c r="C402" s="6" t="s">
        <v>998</v>
      </c>
      <c r="D402" s="6" t="s">
        <v>880</v>
      </c>
      <c r="E402" s="6" t="s">
        <v>447</v>
      </c>
      <c r="F402" s="6" t="s">
        <v>1017</v>
      </c>
      <c r="G402" s="7">
        <v>1</v>
      </c>
      <c r="H402" s="8">
        <v>6</v>
      </c>
      <c r="I402" s="6" t="s">
        <v>1166</v>
      </c>
      <c r="J402" s="1">
        <f>VLOOKUP(B402,[1]惠州德邦!$B$1:$I$922,1,FALSE)</f>
        <v>8351479546</v>
      </c>
      <c r="K402" s="2">
        <f>VLOOKUP(B402,[1]惠州德邦!$B$1:$I$922,7,FALSE)</f>
        <v>6</v>
      </c>
      <c r="L402" s="1" t="str">
        <f t="shared" si="6"/>
        <v>无误</v>
      </c>
    </row>
    <row r="403" s="1" customFormat="1" ht="15.6" customHeight="1" spans="1:12">
      <c r="A403" s="6" t="s">
        <v>1139</v>
      </c>
      <c r="B403" s="7">
        <v>8351487774</v>
      </c>
      <c r="C403" s="6" t="s">
        <v>1230</v>
      </c>
      <c r="D403" s="6" t="s">
        <v>880</v>
      </c>
      <c r="E403" s="6" t="s">
        <v>444</v>
      </c>
      <c r="F403" s="6" t="s">
        <v>888</v>
      </c>
      <c r="G403" s="7">
        <v>1</v>
      </c>
      <c r="H403" s="8">
        <v>8</v>
      </c>
      <c r="I403" s="6" t="s">
        <v>1229</v>
      </c>
      <c r="J403" s="1">
        <f>VLOOKUP(B403,[1]惠州德邦!$B$1:$I$922,1,FALSE)</f>
        <v>8351487774</v>
      </c>
      <c r="K403" s="2">
        <f>VLOOKUP(B403,[1]惠州德邦!$B$1:$I$922,7,FALSE)</f>
        <v>8</v>
      </c>
      <c r="L403" s="1" t="str">
        <f t="shared" si="6"/>
        <v>无误</v>
      </c>
    </row>
    <row r="404" s="1" customFormat="1" ht="15.6" customHeight="1" spans="1:12">
      <c r="A404" s="6" t="s">
        <v>1139</v>
      </c>
      <c r="B404" s="7">
        <v>8351486947</v>
      </c>
      <c r="C404" s="6" t="s">
        <v>1231</v>
      </c>
      <c r="D404" s="6" t="s">
        <v>880</v>
      </c>
      <c r="E404" s="6" t="s">
        <v>443</v>
      </c>
      <c r="F404" s="6" t="s">
        <v>888</v>
      </c>
      <c r="G404" s="7">
        <v>1</v>
      </c>
      <c r="H404" s="8">
        <v>9</v>
      </c>
      <c r="I404" s="6" t="s">
        <v>1145</v>
      </c>
      <c r="J404" s="1">
        <f>VLOOKUP(B404,[1]惠州德邦!$B$1:$I$922,1,FALSE)</f>
        <v>8351486947</v>
      </c>
      <c r="K404" s="2">
        <f>VLOOKUP(B404,[1]惠州德邦!$B$1:$I$922,7,FALSE)</f>
        <v>9</v>
      </c>
      <c r="L404" s="1" t="str">
        <f t="shared" si="6"/>
        <v>无误</v>
      </c>
    </row>
    <row r="405" s="1" customFormat="1" ht="15.6" customHeight="1" spans="1:12">
      <c r="A405" s="6" t="s">
        <v>1139</v>
      </c>
      <c r="B405" s="7">
        <v>8351079207</v>
      </c>
      <c r="C405" s="6" t="s">
        <v>1232</v>
      </c>
      <c r="D405" s="6" t="s">
        <v>880</v>
      </c>
      <c r="E405" s="6" t="s">
        <v>1233</v>
      </c>
      <c r="F405" s="6" t="s">
        <v>888</v>
      </c>
      <c r="G405" s="7">
        <v>1</v>
      </c>
      <c r="H405" s="8">
        <v>9</v>
      </c>
      <c r="I405" s="6" t="s">
        <v>1234</v>
      </c>
      <c r="J405" s="1">
        <f>VLOOKUP(B405,[1]惠州德邦!$B$1:$I$922,1,FALSE)</f>
        <v>8351079207</v>
      </c>
      <c r="K405" s="2">
        <f>VLOOKUP(B405,[1]惠州德邦!$B$1:$I$922,7,FALSE)</f>
        <v>9</v>
      </c>
      <c r="L405" s="1" t="str">
        <f t="shared" si="6"/>
        <v>无误</v>
      </c>
    </row>
    <row r="406" s="1" customFormat="1" ht="15.6" customHeight="1" spans="1:12">
      <c r="A406" s="6" t="s">
        <v>1139</v>
      </c>
      <c r="B406" s="7">
        <v>8351079231</v>
      </c>
      <c r="C406" s="6" t="s">
        <v>958</v>
      </c>
      <c r="D406" s="6" t="s">
        <v>880</v>
      </c>
      <c r="E406" s="6" t="s">
        <v>416</v>
      </c>
      <c r="F406" s="6" t="s">
        <v>888</v>
      </c>
      <c r="G406" s="7">
        <v>1</v>
      </c>
      <c r="H406" s="8">
        <v>8</v>
      </c>
      <c r="I406" s="6" t="s">
        <v>1164</v>
      </c>
      <c r="J406" s="1">
        <f>VLOOKUP(B406,[1]惠州德邦!$B$1:$I$922,1,FALSE)</f>
        <v>8351079231</v>
      </c>
      <c r="K406" s="2">
        <f>VLOOKUP(B406,[1]惠州德邦!$B$1:$I$922,7,FALSE)</f>
        <v>8</v>
      </c>
      <c r="L406" s="1" t="str">
        <f t="shared" si="6"/>
        <v>无误</v>
      </c>
    </row>
    <row r="407" s="1" customFormat="1" ht="15.6" customHeight="1" spans="1:12">
      <c r="A407" s="6" t="s">
        <v>1139</v>
      </c>
      <c r="B407" s="7">
        <v>8351101610</v>
      </c>
      <c r="C407" s="6" t="s">
        <v>1036</v>
      </c>
      <c r="D407" s="6" t="s">
        <v>880</v>
      </c>
      <c r="E407" s="6" t="s">
        <v>428</v>
      </c>
      <c r="F407" s="6" t="s">
        <v>1235</v>
      </c>
      <c r="G407" s="7">
        <v>17</v>
      </c>
      <c r="H407" s="8">
        <v>51</v>
      </c>
      <c r="I407" s="6" t="s">
        <v>1164</v>
      </c>
      <c r="J407" s="1">
        <f>VLOOKUP(B407,[1]惠州德邦!$B$1:$I$922,1,FALSE)</f>
        <v>8351101610</v>
      </c>
      <c r="K407" s="2">
        <f>VLOOKUP(B407,[1]惠州德邦!$B$1:$I$922,7,FALSE)</f>
        <v>51.2</v>
      </c>
      <c r="L407" s="1">
        <f t="shared" si="6"/>
        <v>-0.200000000000003</v>
      </c>
    </row>
    <row r="408" s="1" customFormat="1" ht="15.6" customHeight="1" spans="1:12">
      <c r="A408" s="6" t="s">
        <v>1139</v>
      </c>
      <c r="B408" s="7">
        <v>8351591266</v>
      </c>
      <c r="C408" s="6" t="s">
        <v>930</v>
      </c>
      <c r="D408" s="6" t="s">
        <v>880</v>
      </c>
      <c r="E408" s="6" t="s">
        <v>1236</v>
      </c>
      <c r="F408" s="6" t="s">
        <v>1237</v>
      </c>
      <c r="G408" s="7">
        <v>22</v>
      </c>
      <c r="H408" s="8">
        <v>65</v>
      </c>
      <c r="I408" s="6" t="s">
        <v>1229</v>
      </c>
      <c r="J408" s="1">
        <f>VLOOKUP(B408,[1]惠州德邦!$B$1:$I$922,1,FALSE)</f>
        <v>8351591266</v>
      </c>
      <c r="K408" s="2">
        <f>VLOOKUP(B408,[1]惠州德邦!$B$1:$I$922,7,FALSE)</f>
        <v>64.7</v>
      </c>
      <c r="L408" s="1">
        <f t="shared" si="6"/>
        <v>0.299999999999997</v>
      </c>
    </row>
    <row r="409" s="1" customFormat="1" ht="15.6" customHeight="1" spans="1:12">
      <c r="A409" s="6" t="s">
        <v>1139</v>
      </c>
      <c r="B409" s="7">
        <v>8351602196</v>
      </c>
      <c r="C409" s="6" t="s">
        <v>1081</v>
      </c>
      <c r="D409" s="6" t="s">
        <v>880</v>
      </c>
      <c r="E409" s="6" t="s">
        <v>254</v>
      </c>
      <c r="F409" s="6" t="s">
        <v>1017</v>
      </c>
      <c r="G409" s="7">
        <v>1</v>
      </c>
      <c r="H409" s="8">
        <v>8</v>
      </c>
      <c r="I409" s="6" t="s">
        <v>1164</v>
      </c>
      <c r="J409" s="1">
        <f>VLOOKUP(B409,[1]惠州德邦!$B$1:$I$922,1,FALSE)</f>
        <v>8351602196</v>
      </c>
      <c r="K409" s="2">
        <f>VLOOKUP(B409,[1]惠州德邦!$B$1:$I$922,7,FALSE)</f>
        <v>8</v>
      </c>
      <c r="L409" s="1" t="str">
        <f t="shared" si="6"/>
        <v>无误</v>
      </c>
    </row>
    <row r="410" s="1" customFormat="1" ht="15.6" customHeight="1" spans="1:12">
      <c r="A410" s="6" t="s">
        <v>1139</v>
      </c>
      <c r="B410" s="7">
        <v>8351127318</v>
      </c>
      <c r="C410" s="6" t="s">
        <v>1001</v>
      </c>
      <c r="D410" s="6" t="s">
        <v>880</v>
      </c>
      <c r="E410" s="6" t="s">
        <v>455</v>
      </c>
      <c r="F410" s="6" t="s">
        <v>974</v>
      </c>
      <c r="G410" s="7">
        <v>1</v>
      </c>
      <c r="H410" s="8">
        <v>8</v>
      </c>
      <c r="I410" s="6" t="s">
        <v>1164</v>
      </c>
      <c r="J410" s="1">
        <f>VLOOKUP(B410,[1]惠州德邦!$B$1:$I$922,1,FALSE)</f>
        <v>8351127318</v>
      </c>
      <c r="K410" s="2">
        <f>VLOOKUP(B410,[1]惠州德邦!$B$1:$I$922,7,FALSE)</f>
        <v>8</v>
      </c>
      <c r="L410" s="1" t="str">
        <f t="shared" si="6"/>
        <v>无误</v>
      </c>
    </row>
    <row r="411" s="1" customFormat="1" ht="15.6" customHeight="1" spans="1:12">
      <c r="A411" s="6" t="s">
        <v>1139</v>
      </c>
      <c r="B411" s="7">
        <v>8351127491</v>
      </c>
      <c r="C411" s="6" t="s">
        <v>998</v>
      </c>
      <c r="D411" s="6" t="s">
        <v>880</v>
      </c>
      <c r="E411" s="6" t="s">
        <v>456</v>
      </c>
      <c r="F411" s="6" t="s">
        <v>974</v>
      </c>
      <c r="G411" s="7">
        <v>1</v>
      </c>
      <c r="H411" s="8">
        <v>6</v>
      </c>
      <c r="I411" s="6" t="s">
        <v>1166</v>
      </c>
      <c r="J411" s="1">
        <f>VLOOKUP(B411,[1]惠州德邦!$B$1:$I$922,1,FALSE)</f>
        <v>8351127491</v>
      </c>
      <c r="K411" s="2">
        <f>VLOOKUP(B411,[1]惠州德邦!$B$1:$I$922,7,FALSE)</f>
        <v>6</v>
      </c>
      <c r="L411" s="1" t="str">
        <f t="shared" si="6"/>
        <v>无误</v>
      </c>
    </row>
    <row r="412" s="1" customFormat="1" ht="15.6" customHeight="1" spans="1:12">
      <c r="A412" s="6" t="s">
        <v>1139</v>
      </c>
      <c r="B412" s="7">
        <v>8351127889</v>
      </c>
      <c r="C412" s="6" t="s">
        <v>1001</v>
      </c>
      <c r="D412" s="6" t="s">
        <v>880</v>
      </c>
      <c r="E412" s="6" t="s">
        <v>457</v>
      </c>
      <c r="F412" s="6" t="s">
        <v>974</v>
      </c>
      <c r="G412" s="7">
        <v>1</v>
      </c>
      <c r="H412" s="8">
        <v>8</v>
      </c>
      <c r="I412" s="6" t="s">
        <v>1164</v>
      </c>
      <c r="J412" s="1">
        <f>VLOOKUP(B412,[1]惠州德邦!$B$1:$I$922,1,FALSE)</f>
        <v>8351127889</v>
      </c>
      <c r="K412" s="2">
        <f>VLOOKUP(B412,[1]惠州德邦!$B$1:$I$922,7,FALSE)</f>
        <v>8</v>
      </c>
      <c r="L412" s="1" t="str">
        <f t="shared" si="6"/>
        <v>无误</v>
      </c>
    </row>
    <row r="413" s="1" customFormat="1" ht="15.6" customHeight="1" spans="1:12">
      <c r="A413" s="6" t="s">
        <v>1139</v>
      </c>
      <c r="B413" s="7">
        <v>8351128318</v>
      </c>
      <c r="C413" s="6" t="s">
        <v>936</v>
      </c>
      <c r="D413" s="6" t="s">
        <v>880</v>
      </c>
      <c r="E413" s="6" t="s">
        <v>458</v>
      </c>
      <c r="F413" s="6" t="s">
        <v>974</v>
      </c>
      <c r="G413" s="7">
        <v>1</v>
      </c>
      <c r="H413" s="8">
        <v>8</v>
      </c>
      <c r="I413" s="6" t="s">
        <v>1229</v>
      </c>
      <c r="J413" s="1">
        <f>VLOOKUP(B413,[1]惠州德邦!$B$1:$I$922,1,FALSE)</f>
        <v>8351128318</v>
      </c>
      <c r="K413" s="2">
        <f>VLOOKUP(B413,[1]惠州德邦!$B$1:$I$922,7,FALSE)</f>
        <v>8</v>
      </c>
      <c r="L413" s="1" t="str">
        <f t="shared" si="6"/>
        <v>无误</v>
      </c>
    </row>
    <row r="414" s="1" customFormat="1" ht="15.6" customHeight="1" spans="1:12">
      <c r="A414" s="6" t="s">
        <v>1139</v>
      </c>
      <c r="B414" s="7">
        <v>8351128890</v>
      </c>
      <c r="C414" s="6" t="s">
        <v>1136</v>
      </c>
      <c r="D414" s="6" t="s">
        <v>880</v>
      </c>
      <c r="E414" s="6" t="s">
        <v>459</v>
      </c>
      <c r="F414" s="6" t="s">
        <v>974</v>
      </c>
      <c r="G414" s="7">
        <v>1</v>
      </c>
      <c r="H414" s="8">
        <v>8</v>
      </c>
      <c r="I414" s="6" t="s">
        <v>1164</v>
      </c>
      <c r="J414" s="1">
        <f>VLOOKUP(B414,[1]惠州德邦!$B$1:$I$922,1,FALSE)</f>
        <v>8351128890</v>
      </c>
      <c r="K414" s="2">
        <f>VLOOKUP(B414,[1]惠州德邦!$B$1:$I$922,7,FALSE)</f>
        <v>8</v>
      </c>
      <c r="L414" s="1" t="str">
        <f t="shared" si="6"/>
        <v>无误</v>
      </c>
    </row>
    <row r="415" s="1" customFormat="1" ht="15.6" customHeight="1" spans="1:12">
      <c r="A415" s="6" t="s">
        <v>1139</v>
      </c>
      <c r="B415" s="7">
        <v>8351129042</v>
      </c>
      <c r="C415" s="6" t="s">
        <v>919</v>
      </c>
      <c r="D415" s="6" t="s">
        <v>880</v>
      </c>
      <c r="E415" s="6" t="s">
        <v>460</v>
      </c>
      <c r="F415" s="6" t="s">
        <v>974</v>
      </c>
      <c r="G415" s="7">
        <v>1</v>
      </c>
      <c r="H415" s="8">
        <v>8</v>
      </c>
      <c r="I415" s="6" t="s">
        <v>1164</v>
      </c>
      <c r="J415" s="1">
        <f>VLOOKUP(B415,[1]惠州德邦!$B$1:$I$922,1,FALSE)</f>
        <v>8351129042</v>
      </c>
      <c r="K415" s="2">
        <f>VLOOKUP(B415,[1]惠州德邦!$B$1:$I$922,7,FALSE)</f>
        <v>8</v>
      </c>
      <c r="L415" s="1" t="str">
        <f t="shared" si="6"/>
        <v>无误</v>
      </c>
    </row>
    <row r="416" s="1" customFormat="1" ht="15.6" customHeight="1" spans="1:12">
      <c r="A416" s="6" t="s">
        <v>1139</v>
      </c>
      <c r="B416" s="7">
        <v>8351613512</v>
      </c>
      <c r="C416" s="6" t="s">
        <v>1169</v>
      </c>
      <c r="D416" s="6" t="s">
        <v>880</v>
      </c>
      <c r="E416" s="6" t="s">
        <v>446</v>
      </c>
      <c r="F416" s="6" t="s">
        <v>1238</v>
      </c>
      <c r="G416" s="7">
        <v>1</v>
      </c>
      <c r="H416" s="8">
        <v>22</v>
      </c>
      <c r="I416" s="6" t="s">
        <v>1194</v>
      </c>
      <c r="J416" s="1">
        <f>VLOOKUP(B416,[1]惠州德邦!$B$1:$I$922,1,FALSE)</f>
        <v>8351613512</v>
      </c>
      <c r="K416" s="2">
        <f>VLOOKUP(B416,[1]惠州德邦!$B$1:$I$922,7,FALSE)</f>
        <v>8</v>
      </c>
      <c r="L416" s="1">
        <f t="shared" si="6"/>
        <v>14</v>
      </c>
    </row>
    <row r="417" s="1" customFormat="1" ht="15.6" customHeight="1" spans="1:12">
      <c r="A417" s="6" t="s">
        <v>1139</v>
      </c>
      <c r="B417" s="7">
        <v>9897708032</v>
      </c>
      <c r="C417" s="6" t="s">
        <v>1007</v>
      </c>
      <c r="D417" s="6" t="s">
        <v>806</v>
      </c>
      <c r="E417" s="6" t="s">
        <v>343</v>
      </c>
      <c r="F417" s="6" t="s">
        <v>986</v>
      </c>
      <c r="G417" s="7">
        <v>72</v>
      </c>
      <c r="H417" s="8">
        <v>80</v>
      </c>
      <c r="I417" s="6" t="s">
        <v>1166</v>
      </c>
      <c r="J417" s="1">
        <f>VLOOKUP(B417,[1]惠州德邦!$B$1:$I$922,1,FALSE)</f>
        <v>9897708032</v>
      </c>
      <c r="K417" s="2">
        <f>VLOOKUP(B417,[1]惠州德邦!$B$1:$I$922,7,FALSE)</f>
        <v>36</v>
      </c>
      <c r="L417" s="1">
        <f t="shared" si="6"/>
        <v>44</v>
      </c>
    </row>
    <row r="418" s="1" customFormat="1" ht="15.6" customHeight="1" spans="1:12">
      <c r="A418" s="6" t="s">
        <v>1139</v>
      </c>
      <c r="B418" s="7">
        <v>9897739040</v>
      </c>
      <c r="C418" s="6" t="s">
        <v>1239</v>
      </c>
      <c r="D418" s="6" t="s">
        <v>806</v>
      </c>
      <c r="E418" s="6" t="s">
        <v>1240</v>
      </c>
      <c r="F418" s="6" t="s">
        <v>1241</v>
      </c>
      <c r="G418" s="7">
        <v>1</v>
      </c>
      <c r="H418" s="8">
        <v>8</v>
      </c>
      <c r="I418" s="6" t="s">
        <v>1229</v>
      </c>
      <c r="J418" s="1">
        <f>VLOOKUP(B418,[1]惠州德邦!$B$1:$I$922,1,FALSE)</f>
        <v>9897739040</v>
      </c>
      <c r="K418" s="2">
        <f>VLOOKUP(B418,[1]惠州德邦!$B$1:$I$922,7,FALSE)</f>
        <v>8</v>
      </c>
      <c r="L418" s="1" t="str">
        <f t="shared" si="6"/>
        <v>无误</v>
      </c>
    </row>
    <row r="419" s="1" customFormat="1" ht="15.6" customHeight="1" spans="1:12">
      <c r="A419" s="6" t="s">
        <v>1139</v>
      </c>
      <c r="B419" s="7">
        <v>9898081009</v>
      </c>
      <c r="C419" s="6" t="s">
        <v>902</v>
      </c>
      <c r="D419" s="6" t="s">
        <v>806</v>
      </c>
      <c r="E419" s="6" t="s">
        <v>324</v>
      </c>
      <c r="F419" s="6" t="s">
        <v>986</v>
      </c>
      <c r="G419" s="7">
        <v>36</v>
      </c>
      <c r="H419" s="8">
        <v>88</v>
      </c>
      <c r="I419" s="6" t="s">
        <v>1164</v>
      </c>
      <c r="J419" s="1">
        <f>VLOOKUP(B419,[1]惠州德邦!$B$1:$I$922,1,FALSE)</f>
        <v>9898081009</v>
      </c>
      <c r="K419" s="2">
        <f>VLOOKUP(B419,[1]惠州德邦!$B$1:$I$922,7,FALSE)</f>
        <v>86.4</v>
      </c>
      <c r="L419" s="1">
        <f t="shared" si="6"/>
        <v>1.59999999999999</v>
      </c>
    </row>
    <row r="420" s="1" customFormat="1" ht="15.6" customHeight="1" spans="1:12">
      <c r="A420" s="6" t="s">
        <v>1139</v>
      </c>
      <c r="B420" s="7">
        <v>9898862362</v>
      </c>
      <c r="C420" s="6" t="s">
        <v>1029</v>
      </c>
      <c r="D420" s="6" t="s">
        <v>806</v>
      </c>
      <c r="E420" s="6" t="s">
        <v>226</v>
      </c>
      <c r="F420" s="6" t="s">
        <v>1203</v>
      </c>
      <c r="G420" s="7">
        <v>1</v>
      </c>
      <c r="H420" s="8">
        <v>8</v>
      </c>
      <c r="I420" s="6" t="s">
        <v>1229</v>
      </c>
      <c r="J420" s="1">
        <f>VLOOKUP(B420,[1]惠州德邦!$B$1:$I$922,1,FALSE)</f>
        <v>9898862362</v>
      </c>
      <c r="K420" s="2">
        <f>VLOOKUP(B420,[1]惠州德邦!$B$1:$I$922,7,FALSE)</f>
        <v>8</v>
      </c>
      <c r="L420" s="1" t="str">
        <f t="shared" si="6"/>
        <v>无误</v>
      </c>
    </row>
    <row r="421" s="1" customFormat="1" ht="15.6" customHeight="1" spans="1:12">
      <c r="A421" s="6" t="s">
        <v>1139</v>
      </c>
      <c r="B421" s="7">
        <v>9898864943</v>
      </c>
      <c r="C421" s="6" t="s">
        <v>1046</v>
      </c>
      <c r="D421" s="6" t="s">
        <v>806</v>
      </c>
      <c r="E421" s="6" t="s">
        <v>1079</v>
      </c>
      <c r="F421" s="6" t="s">
        <v>990</v>
      </c>
      <c r="G421" s="7">
        <v>1</v>
      </c>
      <c r="H421" s="8">
        <v>8</v>
      </c>
      <c r="I421" s="6" t="s">
        <v>1164</v>
      </c>
      <c r="J421" s="1">
        <f>VLOOKUP(B421,[1]惠州德邦!$B$1:$I$922,1,FALSE)</f>
        <v>9898864943</v>
      </c>
      <c r="K421" s="2">
        <f>VLOOKUP(B421,[1]惠州德邦!$B$1:$I$922,7,FALSE)</f>
        <v>8</v>
      </c>
      <c r="L421" s="1" t="str">
        <f t="shared" si="6"/>
        <v>无误</v>
      </c>
    </row>
    <row r="422" s="1" customFormat="1" ht="15.6" customHeight="1" spans="1:12">
      <c r="A422" s="6" t="s">
        <v>1139</v>
      </c>
      <c r="B422" s="7">
        <v>9897787177</v>
      </c>
      <c r="C422" s="6" t="s">
        <v>898</v>
      </c>
      <c r="D422" s="6" t="s">
        <v>806</v>
      </c>
      <c r="E422" s="6" t="s">
        <v>1242</v>
      </c>
      <c r="F422" s="6" t="s">
        <v>1224</v>
      </c>
      <c r="G422" s="7">
        <v>24</v>
      </c>
      <c r="H422" s="8">
        <v>70</v>
      </c>
      <c r="I422" s="6" t="s">
        <v>1164</v>
      </c>
      <c r="J422" s="1">
        <f>VLOOKUP(B422,[1]惠州德邦!$B$1:$I$922,1,FALSE)</f>
        <v>9897787177</v>
      </c>
      <c r="K422" s="2">
        <f>VLOOKUP(B422,[1]惠州德邦!$B$1:$I$922,7,FALSE)</f>
        <v>70.1</v>
      </c>
      <c r="L422" s="1">
        <f t="shared" si="6"/>
        <v>-0.0999999999999943</v>
      </c>
    </row>
    <row r="423" s="1" customFormat="1" ht="15.6" customHeight="1" spans="1:12">
      <c r="A423" s="6" t="s">
        <v>1139</v>
      </c>
      <c r="B423" s="7">
        <v>9898870342</v>
      </c>
      <c r="C423" s="6" t="s">
        <v>1243</v>
      </c>
      <c r="D423" s="6" t="s">
        <v>806</v>
      </c>
      <c r="E423" s="6" t="s">
        <v>1134</v>
      </c>
      <c r="F423" s="6" t="s">
        <v>986</v>
      </c>
      <c r="G423" s="7">
        <v>1</v>
      </c>
      <c r="H423" s="8">
        <v>8</v>
      </c>
      <c r="I423" s="6" t="s">
        <v>1164</v>
      </c>
      <c r="J423" s="1">
        <f>VLOOKUP(B423,[1]惠州德邦!$B$1:$I$922,1,FALSE)</f>
        <v>9898870342</v>
      </c>
      <c r="K423" s="2">
        <f>VLOOKUP(B423,[1]惠州德邦!$B$1:$I$922,7,FALSE)</f>
        <v>8</v>
      </c>
      <c r="L423" s="1" t="str">
        <f t="shared" si="6"/>
        <v>无误</v>
      </c>
    </row>
    <row r="424" s="1" customFormat="1" ht="15.6" customHeight="1" spans="1:12">
      <c r="A424" s="6" t="s">
        <v>1139</v>
      </c>
      <c r="B424" s="7">
        <v>9898070420</v>
      </c>
      <c r="C424" s="6" t="s">
        <v>1046</v>
      </c>
      <c r="D424" s="6" t="s">
        <v>806</v>
      </c>
      <c r="E424" s="6" t="s">
        <v>1244</v>
      </c>
      <c r="F424" s="6" t="s">
        <v>1200</v>
      </c>
      <c r="G424" s="7">
        <v>36</v>
      </c>
      <c r="H424" s="8">
        <v>76</v>
      </c>
      <c r="I424" s="6" t="s">
        <v>1164</v>
      </c>
      <c r="J424" s="1">
        <f>VLOOKUP(B424,[1]惠州德邦!$B$1:$I$922,1,FALSE)</f>
        <v>9898070420</v>
      </c>
      <c r="K424" s="2">
        <f>VLOOKUP(B424,[1]惠州德邦!$B$1:$I$922,7,FALSE)</f>
        <v>75.6</v>
      </c>
      <c r="L424" s="1">
        <f t="shared" si="6"/>
        <v>0.400000000000006</v>
      </c>
    </row>
    <row r="425" s="1" customFormat="1" ht="15.6" customHeight="1" spans="1:12">
      <c r="A425" s="6" t="s">
        <v>1139</v>
      </c>
      <c r="B425" s="7">
        <v>9897803395</v>
      </c>
      <c r="C425" s="6" t="s">
        <v>960</v>
      </c>
      <c r="D425" s="6" t="s">
        <v>806</v>
      </c>
      <c r="E425" s="6" t="s">
        <v>1245</v>
      </c>
      <c r="F425" s="6" t="s">
        <v>1200</v>
      </c>
      <c r="G425" s="7">
        <v>24</v>
      </c>
      <c r="H425" s="8">
        <v>70</v>
      </c>
      <c r="I425" s="6" t="s">
        <v>1229</v>
      </c>
      <c r="J425" s="1">
        <f>VLOOKUP(B425,[1]惠州德邦!$B$1:$I$922,1,FALSE)</f>
        <v>9897803395</v>
      </c>
      <c r="K425" s="2">
        <f>VLOOKUP(B425,[1]惠州德邦!$B$1:$I$922,7,FALSE)</f>
        <v>64.7</v>
      </c>
      <c r="L425" s="1">
        <f t="shared" si="6"/>
        <v>5.3</v>
      </c>
    </row>
    <row r="426" s="1" customFormat="1" ht="15.6" customHeight="1" spans="1:12">
      <c r="A426" s="6" t="s">
        <v>1139</v>
      </c>
      <c r="B426" s="7">
        <v>9897791387</v>
      </c>
      <c r="C426" s="6" t="s">
        <v>1113</v>
      </c>
      <c r="D426" s="6" t="s">
        <v>806</v>
      </c>
      <c r="E426" s="6" t="s">
        <v>228</v>
      </c>
      <c r="F426" s="6" t="s">
        <v>990</v>
      </c>
      <c r="G426" s="7">
        <v>31</v>
      </c>
      <c r="H426" s="8">
        <v>95</v>
      </c>
      <c r="I426" s="6" t="s">
        <v>1229</v>
      </c>
      <c r="J426" s="1">
        <f>VLOOKUP(B426,[1]惠州德邦!$B$1:$I$922,1,FALSE)</f>
        <v>9897791387</v>
      </c>
      <c r="K426" s="2">
        <f>VLOOKUP(B426,[1]惠州德邦!$B$1:$I$922,7,FALSE)</f>
        <v>95.4</v>
      </c>
      <c r="L426" s="1">
        <f t="shared" si="6"/>
        <v>-0.400000000000006</v>
      </c>
    </row>
    <row r="427" s="1" customFormat="1" ht="15.6" customHeight="1" spans="1:12">
      <c r="A427" s="6" t="s">
        <v>1139</v>
      </c>
      <c r="B427" s="7">
        <v>9897783354</v>
      </c>
      <c r="C427" s="6" t="s">
        <v>1176</v>
      </c>
      <c r="D427" s="6" t="s">
        <v>806</v>
      </c>
      <c r="E427" s="6" t="s">
        <v>226</v>
      </c>
      <c r="F427" s="6" t="s">
        <v>1203</v>
      </c>
      <c r="G427" s="7">
        <v>17</v>
      </c>
      <c r="H427" s="8">
        <v>51</v>
      </c>
      <c r="I427" s="6" t="s">
        <v>1164</v>
      </c>
      <c r="J427" s="1">
        <f>VLOOKUP(B427,[1]惠州德邦!$B$1:$I$922,1,FALSE)</f>
        <v>9897783354</v>
      </c>
      <c r="K427" s="2">
        <f>VLOOKUP(B427,[1]惠州德邦!$B$1:$I$922,7,FALSE)</f>
        <v>48.5</v>
      </c>
      <c r="L427" s="1">
        <f t="shared" si="6"/>
        <v>2.5</v>
      </c>
    </row>
    <row r="428" s="1" customFormat="1" ht="15.6" customHeight="1" spans="1:12">
      <c r="A428" s="6" t="s">
        <v>1139</v>
      </c>
      <c r="B428" s="7">
        <v>9898083030</v>
      </c>
      <c r="C428" s="6" t="s">
        <v>896</v>
      </c>
      <c r="D428" s="6" t="s">
        <v>806</v>
      </c>
      <c r="E428" s="6" t="s">
        <v>295</v>
      </c>
      <c r="F428" s="6" t="s">
        <v>1111</v>
      </c>
      <c r="G428" s="7">
        <v>19</v>
      </c>
      <c r="H428" s="8">
        <v>57</v>
      </c>
      <c r="I428" s="6" t="s">
        <v>1164</v>
      </c>
      <c r="J428" s="1">
        <f>VLOOKUP(B428,[1]惠州德邦!$B$1:$I$922,1,FALSE)</f>
        <v>9898083030</v>
      </c>
      <c r="K428" s="2">
        <f>VLOOKUP(B428,[1]惠州德邦!$B$1:$I$922,7,FALSE)</f>
        <v>56.6</v>
      </c>
      <c r="L428" s="1">
        <f t="shared" si="6"/>
        <v>0.399999999999999</v>
      </c>
    </row>
    <row r="429" s="1" customFormat="1" ht="15.6" customHeight="1" spans="1:12">
      <c r="A429" s="6" t="s">
        <v>1139</v>
      </c>
      <c r="B429" s="7">
        <v>9898843337</v>
      </c>
      <c r="C429" s="6" t="s">
        <v>943</v>
      </c>
      <c r="D429" s="6" t="s">
        <v>806</v>
      </c>
      <c r="E429" s="6" t="s">
        <v>390</v>
      </c>
      <c r="F429" s="6" t="s">
        <v>986</v>
      </c>
      <c r="G429" s="7">
        <v>1</v>
      </c>
      <c r="H429" s="8">
        <v>8</v>
      </c>
      <c r="I429" s="6" t="s">
        <v>1164</v>
      </c>
      <c r="J429" s="1">
        <f>VLOOKUP(B429,[1]惠州德邦!$B$1:$I$922,1,FALSE)</f>
        <v>9898843337</v>
      </c>
      <c r="K429" s="2">
        <f>VLOOKUP(B429,[1]惠州德邦!$B$1:$I$922,7,FALSE)</f>
        <v>8</v>
      </c>
      <c r="L429" s="1" t="str">
        <f t="shared" si="6"/>
        <v>无误</v>
      </c>
    </row>
    <row r="430" s="1" customFormat="1" ht="15.6" customHeight="1" spans="1:12">
      <c r="A430" s="6" t="s">
        <v>1139</v>
      </c>
      <c r="B430" s="7">
        <v>9897778131</v>
      </c>
      <c r="C430" s="6" t="s">
        <v>960</v>
      </c>
      <c r="D430" s="6" t="s">
        <v>806</v>
      </c>
      <c r="E430" s="6" t="s">
        <v>391</v>
      </c>
      <c r="F430" s="6" t="s">
        <v>1020</v>
      </c>
      <c r="G430" s="7">
        <v>36</v>
      </c>
      <c r="H430" s="8">
        <v>95</v>
      </c>
      <c r="I430" s="6" t="s">
        <v>1164</v>
      </c>
      <c r="J430" s="1">
        <f>VLOOKUP(B430,[1]惠州德邦!$B$1:$I$922,1,FALSE)</f>
        <v>9897778131</v>
      </c>
      <c r="K430" s="2">
        <f>VLOOKUP(B430,[1]惠州德邦!$B$1:$I$922,7,FALSE)</f>
        <v>93.6</v>
      </c>
      <c r="L430" s="1">
        <f t="shared" si="6"/>
        <v>1.40000000000001</v>
      </c>
    </row>
    <row r="431" s="1" customFormat="1" ht="15.6" customHeight="1" spans="1:12">
      <c r="A431" s="6" t="s">
        <v>1139</v>
      </c>
      <c r="B431" s="7">
        <v>9898076704</v>
      </c>
      <c r="C431" s="6" t="s">
        <v>890</v>
      </c>
      <c r="D431" s="6" t="s">
        <v>806</v>
      </c>
      <c r="E431" s="6" t="s">
        <v>226</v>
      </c>
      <c r="F431" s="6" t="s">
        <v>986</v>
      </c>
      <c r="G431" s="7">
        <v>36</v>
      </c>
      <c r="H431" s="8">
        <v>92</v>
      </c>
      <c r="I431" s="6" t="s">
        <v>1164</v>
      </c>
      <c r="J431" s="1">
        <f>VLOOKUP(B431,[1]惠州德邦!$B$1:$I$922,1,FALSE)</f>
        <v>9898076704</v>
      </c>
      <c r="K431" s="2">
        <f>VLOOKUP(B431,[1]惠州德邦!$B$1:$I$922,7,FALSE)</f>
        <v>90.6</v>
      </c>
      <c r="L431" s="1">
        <f t="shared" si="6"/>
        <v>1.40000000000001</v>
      </c>
    </row>
    <row r="432" s="1" customFormat="1" ht="15.6" customHeight="1" spans="1:12">
      <c r="A432" s="6" t="s">
        <v>1139</v>
      </c>
      <c r="B432" s="7">
        <v>9898672061</v>
      </c>
      <c r="C432" s="6" t="s">
        <v>1015</v>
      </c>
      <c r="D432" s="6" t="s">
        <v>806</v>
      </c>
      <c r="E432" s="6" t="s">
        <v>320</v>
      </c>
      <c r="F432" s="6" t="s">
        <v>1203</v>
      </c>
      <c r="G432" s="7">
        <v>17</v>
      </c>
      <c r="H432" s="8">
        <v>51</v>
      </c>
      <c r="I432" s="6" t="s">
        <v>1164</v>
      </c>
      <c r="J432" s="1">
        <f>VLOOKUP(B432,[1]惠州德邦!$B$1:$I$922,1,FALSE)</f>
        <v>9898672061</v>
      </c>
      <c r="K432" s="2">
        <f>VLOOKUP(B432,[1]惠州德邦!$B$1:$I$922,7,FALSE)</f>
        <v>8</v>
      </c>
      <c r="L432" s="1">
        <f t="shared" si="6"/>
        <v>43</v>
      </c>
    </row>
    <row r="433" s="1" customFormat="1" ht="15.6" customHeight="1" spans="1:12">
      <c r="A433" s="6" t="s">
        <v>1139</v>
      </c>
      <c r="B433" s="7">
        <v>9898704018</v>
      </c>
      <c r="C433" s="6" t="s">
        <v>1100</v>
      </c>
      <c r="D433" s="6" t="s">
        <v>806</v>
      </c>
      <c r="E433" s="6" t="s">
        <v>326</v>
      </c>
      <c r="F433" s="6" t="s">
        <v>1209</v>
      </c>
      <c r="G433" s="7">
        <v>36</v>
      </c>
      <c r="H433" s="8">
        <v>77</v>
      </c>
      <c r="I433" s="6" t="s">
        <v>1164</v>
      </c>
      <c r="J433" s="1">
        <f>VLOOKUP(B433,[1]惠州德邦!$B$1:$I$922,1,FALSE)</f>
        <v>9898704018</v>
      </c>
      <c r="K433" s="2">
        <f>VLOOKUP(B433,[1]惠州德邦!$B$1:$I$922,7,FALSE)</f>
        <v>76.8</v>
      </c>
      <c r="L433" s="1">
        <f t="shared" si="6"/>
        <v>0.200000000000003</v>
      </c>
    </row>
    <row r="434" s="1" customFormat="1" ht="15.6" customHeight="1" spans="1:12">
      <c r="A434" s="6" t="s">
        <v>1139</v>
      </c>
      <c r="B434" s="7">
        <v>9898842016</v>
      </c>
      <c r="C434" s="6" t="s">
        <v>894</v>
      </c>
      <c r="D434" s="6" t="s">
        <v>806</v>
      </c>
      <c r="E434" s="6" t="s">
        <v>1027</v>
      </c>
      <c r="F434" s="6" t="s">
        <v>1200</v>
      </c>
      <c r="G434" s="7">
        <v>56</v>
      </c>
      <c r="H434" s="8">
        <v>157</v>
      </c>
      <c r="I434" s="6" t="s">
        <v>1164</v>
      </c>
      <c r="J434" s="1">
        <f>VLOOKUP(B434,[1]惠州德邦!$B$1:$I$922,1,FALSE)</f>
        <v>9898842016</v>
      </c>
      <c r="K434" s="2">
        <f>VLOOKUP(B434,[1]惠州德邦!$B$1:$I$922,7,FALSE)</f>
        <v>68.4</v>
      </c>
      <c r="L434" s="1">
        <f t="shared" si="6"/>
        <v>88.6</v>
      </c>
    </row>
    <row r="435" s="1" customFormat="1" ht="15.6" customHeight="1" spans="1:12">
      <c r="A435" s="6" t="s">
        <v>1139</v>
      </c>
      <c r="B435" s="7">
        <v>9898707719</v>
      </c>
      <c r="C435" s="6" t="s">
        <v>923</v>
      </c>
      <c r="D435" s="6" t="s">
        <v>806</v>
      </c>
      <c r="E435" s="6" t="s">
        <v>1246</v>
      </c>
      <c r="F435" s="6" t="s">
        <v>990</v>
      </c>
      <c r="G435" s="7">
        <v>31</v>
      </c>
      <c r="H435" s="8">
        <v>31</v>
      </c>
      <c r="I435" s="6" t="s">
        <v>1166</v>
      </c>
      <c r="J435" s="1">
        <f>VLOOKUP(B435,[1]惠州德邦!$B$1:$I$922,1,FALSE)</f>
        <v>9898707719</v>
      </c>
      <c r="K435" s="2">
        <f>VLOOKUP(B435,[1]惠州德邦!$B$1:$I$922,7,FALSE)</f>
        <v>6</v>
      </c>
      <c r="L435" s="1">
        <f t="shared" si="6"/>
        <v>25</v>
      </c>
    </row>
    <row r="436" s="1" customFormat="1" ht="15.6" customHeight="1" spans="1:12">
      <c r="A436" s="6" t="s">
        <v>1139</v>
      </c>
      <c r="B436" s="7">
        <v>9898846469</v>
      </c>
      <c r="C436" s="6" t="s">
        <v>930</v>
      </c>
      <c r="D436" s="6" t="s">
        <v>806</v>
      </c>
      <c r="E436" s="6" t="s">
        <v>226</v>
      </c>
      <c r="F436" s="6" t="s">
        <v>1203</v>
      </c>
      <c r="G436" s="7">
        <v>17</v>
      </c>
      <c r="H436" s="8">
        <v>51</v>
      </c>
      <c r="I436" s="6" t="s">
        <v>1229</v>
      </c>
      <c r="J436" s="1">
        <f>VLOOKUP(B436,[1]惠州德邦!$B$1:$I$922,1,FALSE)</f>
        <v>9898846469</v>
      </c>
      <c r="K436" s="2">
        <f>VLOOKUP(B436,[1]惠州德邦!$B$1:$I$922,7,FALSE)</f>
        <v>51.2</v>
      </c>
      <c r="L436" s="1">
        <f t="shared" si="6"/>
        <v>-0.200000000000003</v>
      </c>
    </row>
    <row r="437" s="1" customFormat="1" ht="15.6" customHeight="1" spans="1:12">
      <c r="A437" s="6" t="s">
        <v>1139</v>
      </c>
      <c r="B437" s="7">
        <v>9898847605</v>
      </c>
      <c r="C437" s="6" t="s">
        <v>1247</v>
      </c>
      <c r="D437" s="6" t="s">
        <v>806</v>
      </c>
      <c r="E437" s="6" t="s">
        <v>295</v>
      </c>
      <c r="F437" s="6" t="s">
        <v>1111</v>
      </c>
      <c r="G437" s="7">
        <v>19</v>
      </c>
      <c r="H437" s="8">
        <v>57</v>
      </c>
      <c r="I437" s="6" t="s">
        <v>1164</v>
      </c>
      <c r="J437" s="1">
        <f>VLOOKUP(B437,[1]惠州德邦!$B$1:$I$922,1,FALSE)</f>
        <v>9898847605</v>
      </c>
      <c r="K437" s="2">
        <f>VLOOKUP(B437,[1]惠州德邦!$B$1:$I$922,7,FALSE)</f>
        <v>56.6</v>
      </c>
      <c r="L437" s="1">
        <f t="shared" si="6"/>
        <v>0.399999999999999</v>
      </c>
    </row>
    <row r="438" s="1" customFormat="1" ht="15.6" customHeight="1" spans="1:12">
      <c r="A438" s="6" t="s">
        <v>1139</v>
      </c>
      <c r="B438" s="7">
        <v>9898698335</v>
      </c>
      <c r="C438" s="6" t="s">
        <v>917</v>
      </c>
      <c r="D438" s="6" t="s">
        <v>806</v>
      </c>
      <c r="E438" s="6" t="s">
        <v>434</v>
      </c>
      <c r="F438" s="6" t="s">
        <v>1209</v>
      </c>
      <c r="G438" s="7">
        <v>36</v>
      </c>
      <c r="H438" s="8">
        <v>94</v>
      </c>
      <c r="I438" s="6" t="s">
        <v>1229</v>
      </c>
      <c r="J438" s="1">
        <f>VLOOKUP(B438,[1]惠州德邦!$B$1:$I$922,1,FALSE)</f>
        <v>9898698335</v>
      </c>
      <c r="K438" s="2">
        <f>VLOOKUP(B438,[1]惠州德邦!$B$1:$I$922,7,FALSE)</f>
        <v>94.2</v>
      </c>
      <c r="L438" s="1">
        <f t="shared" si="6"/>
        <v>-0.200000000000003</v>
      </c>
    </row>
    <row r="439" s="1" customFormat="1" ht="15.6" customHeight="1" spans="1:12">
      <c r="A439" s="6" t="s">
        <v>1139</v>
      </c>
      <c r="B439" s="7">
        <v>9898757001</v>
      </c>
      <c r="C439" s="6" t="s">
        <v>930</v>
      </c>
      <c r="D439" s="6" t="s">
        <v>806</v>
      </c>
      <c r="E439" s="6" t="s">
        <v>315</v>
      </c>
      <c r="F439" s="6" t="s">
        <v>1248</v>
      </c>
      <c r="G439" s="7">
        <v>24</v>
      </c>
      <c r="H439" s="8">
        <v>70</v>
      </c>
      <c r="I439" s="6" t="s">
        <v>1229</v>
      </c>
      <c r="J439" s="1">
        <f>VLOOKUP(B439,[1]惠州德邦!$B$1:$I$922,1,FALSE)</f>
        <v>9898757001</v>
      </c>
      <c r="K439" s="2">
        <f>VLOOKUP(B439,[1]惠州德邦!$B$1:$I$922,7,FALSE)</f>
        <v>70.1</v>
      </c>
      <c r="L439" s="1">
        <f t="shared" si="6"/>
        <v>-0.0999999999999943</v>
      </c>
    </row>
    <row r="440" s="1" customFormat="1" ht="15.6" customHeight="1" spans="1:12">
      <c r="A440" s="6" t="s">
        <v>1139</v>
      </c>
      <c r="B440" s="7">
        <v>9898702190</v>
      </c>
      <c r="C440" s="6" t="s">
        <v>1220</v>
      </c>
      <c r="D440" s="6" t="s">
        <v>806</v>
      </c>
      <c r="E440" s="6" t="s">
        <v>1042</v>
      </c>
      <c r="F440" s="6" t="s">
        <v>990</v>
      </c>
      <c r="G440" s="7">
        <v>31</v>
      </c>
      <c r="H440" s="8">
        <v>85</v>
      </c>
      <c r="I440" s="6" t="s">
        <v>1164</v>
      </c>
      <c r="J440" s="1">
        <f>VLOOKUP(B440,[1]惠州德邦!$B$1:$I$922,1,FALSE)</f>
        <v>9898702190</v>
      </c>
      <c r="K440" s="2">
        <f>VLOOKUP(B440,[1]惠州德邦!$B$1:$I$922,7,FALSE)</f>
        <v>94.2</v>
      </c>
      <c r="L440" s="1">
        <f t="shared" si="6"/>
        <v>-9.2</v>
      </c>
    </row>
    <row r="441" s="1" customFormat="1" ht="15.6" customHeight="1" spans="1:12">
      <c r="A441" s="6" t="s">
        <v>1139</v>
      </c>
      <c r="B441" s="7">
        <v>9898735592</v>
      </c>
      <c r="C441" s="6" t="s">
        <v>1053</v>
      </c>
      <c r="D441" s="6" t="s">
        <v>806</v>
      </c>
      <c r="E441" s="6" t="s">
        <v>1249</v>
      </c>
      <c r="F441" s="6" t="s">
        <v>1250</v>
      </c>
      <c r="G441" s="7">
        <v>17</v>
      </c>
      <c r="H441" s="8">
        <v>73</v>
      </c>
      <c r="I441" s="6" t="s">
        <v>1145</v>
      </c>
      <c r="J441" s="1">
        <f>VLOOKUP(B441,[1]惠州德邦!$B$1:$I$922,1,FALSE)</f>
        <v>9898735592</v>
      </c>
      <c r="K441" s="2">
        <f>VLOOKUP(B441,[1]惠州德邦!$B$1:$I$922,7,FALSE)</f>
        <v>73</v>
      </c>
      <c r="L441" s="1" t="str">
        <f t="shared" si="6"/>
        <v>无误</v>
      </c>
    </row>
    <row r="442" s="1" customFormat="1" ht="15.6" customHeight="1" spans="1:12">
      <c r="A442" s="6" t="s">
        <v>1166</v>
      </c>
      <c r="B442" s="7">
        <v>8351692629</v>
      </c>
      <c r="C442" s="6" t="s">
        <v>931</v>
      </c>
      <c r="D442" s="6" t="s">
        <v>880</v>
      </c>
      <c r="E442" s="6" t="s">
        <v>1251</v>
      </c>
      <c r="F442" s="6" t="s">
        <v>1235</v>
      </c>
      <c r="G442" s="7">
        <v>17</v>
      </c>
      <c r="H442" s="8">
        <v>51</v>
      </c>
      <c r="I442" s="6" t="s">
        <v>1252</v>
      </c>
      <c r="J442" s="1">
        <f>VLOOKUP(B442,[1]惠州德邦!$B$1:$I$922,1,FALSE)</f>
        <v>8351692629</v>
      </c>
      <c r="K442" s="2">
        <f>VLOOKUP(B442,[1]惠州德邦!$B$1:$I$922,7,FALSE)</f>
        <v>51.2</v>
      </c>
      <c r="L442" s="1">
        <f t="shared" si="6"/>
        <v>-0.200000000000003</v>
      </c>
    </row>
    <row r="443" s="1" customFormat="1" ht="15.6" customHeight="1" spans="1:12">
      <c r="A443" s="6" t="s">
        <v>1166</v>
      </c>
      <c r="B443" s="7">
        <v>8352159937</v>
      </c>
      <c r="C443" s="6" t="s">
        <v>1046</v>
      </c>
      <c r="D443" s="6" t="s">
        <v>880</v>
      </c>
      <c r="E443" s="6" t="s">
        <v>1253</v>
      </c>
      <c r="F443" s="6" t="s">
        <v>974</v>
      </c>
      <c r="G443" s="7">
        <v>1</v>
      </c>
      <c r="H443" s="8">
        <v>8</v>
      </c>
      <c r="I443" s="6" t="s">
        <v>1229</v>
      </c>
      <c r="J443" s="1">
        <f>VLOOKUP(B443,[1]惠州德邦!$B$1:$I$922,1,FALSE)</f>
        <v>8352159937</v>
      </c>
      <c r="K443" s="2">
        <f>VLOOKUP(B443,[1]惠州德邦!$B$1:$I$922,7,FALSE)</f>
        <v>8</v>
      </c>
      <c r="L443" s="1" t="str">
        <f t="shared" si="6"/>
        <v>无误</v>
      </c>
    </row>
    <row r="444" s="1" customFormat="1" ht="15.6" customHeight="1" spans="1:12">
      <c r="A444" s="6" t="s">
        <v>1166</v>
      </c>
      <c r="B444" s="7">
        <v>8352187564</v>
      </c>
      <c r="C444" s="6" t="s">
        <v>930</v>
      </c>
      <c r="D444" s="6" t="s">
        <v>880</v>
      </c>
      <c r="E444" s="6" t="s">
        <v>358</v>
      </c>
      <c r="F444" s="6" t="s">
        <v>1017</v>
      </c>
      <c r="G444" s="7">
        <v>1</v>
      </c>
      <c r="H444" s="8">
        <v>8</v>
      </c>
      <c r="I444" s="6" t="s">
        <v>1145</v>
      </c>
      <c r="J444" s="1">
        <f>VLOOKUP(B444,[1]惠州德邦!$B$1:$I$922,1,FALSE)</f>
        <v>8352187564</v>
      </c>
      <c r="K444" s="2">
        <f>VLOOKUP(B444,[1]惠州德邦!$B$1:$I$922,7,FALSE)</f>
        <v>8</v>
      </c>
      <c r="L444" s="1" t="str">
        <f t="shared" si="6"/>
        <v>无误</v>
      </c>
    </row>
    <row r="445" s="1" customFormat="1" ht="15.6" customHeight="1" spans="1:12">
      <c r="A445" s="6" t="s">
        <v>1166</v>
      </c>
      <c r="B445" s="7">
        <v>8352165067</v>
      </c>
      <c r="C445" s="6" t="s">
        <v>902</v>
      </c>
      <c r="D445" s="6" t="s">
        <v>880</v>
      </c>
      <c r="E445" s="6" t="s">
        <v>448</v>
      </c>
      <c r="F445" s="6" t="s">
        <v>888</v>
      </c>
      <c r="G445" s="7">
        <v>1</v>
      </c>
      <c r="H445" s="8">
        <v>8</v>
      </c>
      <c r="I445" s="6" t="s">
        <v>1229</v>
      </c>
      <c r="J445" s="1">
        <f>VLOOKUP(B445,[1]惠州德邦!$B$1:$I$922,1,FALSE)</f>
        <v>8352165067</v>
      </c>
      <c r="K445" s="2">
        <f>VLOOKUP(B445,[1]惠州德邦!$B$1:$I$922,7,FALSE)</f>
        <v>8</v>
      </c>
      <c r="L445" s="1" t="str">
        <f t="shared" si="6"/>
        <v>无误</v>
      </c>
    </row>
    <row r="446" s="1" customFormat="1" ht="15.6" customHeight="1" spans="1:12">
      <c r="A446" s="6" t="s">
        <v>1166</v>
      </c>
      <c r="B446" s="7">
        <v>8352160335</v>
      </c>
      <c r="C446" s="6" t="s">
        <v>989</v>
      </c>
      <c r="D446" s="6" t="s">
        <v>880</v>
      </c>
      <c r="E446" s="6" t="s">
        <v>1254</v>
      </c>
      <c r="F446" s="6" t="s">
        <v>888</v>
      </c>
      <c r="G446" s="7">
        <v>1</v>
      </c>
      <c r="H446" s="8">
        <v>8</v>
      </c>
      <c r="I446" s="6" t="s">
        <v>1229</v>
      </c>
      <c r="J446" s="1">
        <f>VLOOKUP(B446,[1]惠州德邦!$B$1:$I$922,1,FALSE)</f>
        <v>8352160335</v>
      </c>
      <c r="K446" s="2">
        <f>VLOOKUP(B446,[1]惠州德邦!$B$1:$I$922,7,FALSE)</f>
        <v>8</v>
      </c>
      <c r="L446" s="1" t="str">
        <f t="shared" si="6"/>
        <v>无误</v>
      </c>
    </row>
    <row r="447" s="1" customFormat="1" ht="15.6" customHeight="1" spans="1:12">
      <c r="A447" s="6" t="s">
        <v>1166</v>
      </c>
      <c r="B447" s="7">
        <v>8352159039</v>
      </c>
      <c r="C447" s="6" t="s">
        <v>898</v>
      </c>
      <c r="D447" s="6" t="s">
        <v>880</v>
      </c>
      <c r="E447" s="6" t="s">
        <v>1255</v>
      </c>
      <c r="F447" s="6" t="s">
        <v>888</v>
      </c>
      <c r="G447" s="7">
        <v>1</v>
      </c>
      <c r="H447" s="8">
        <v>8</v>
      </c>
      <c r="I447" s="6" t="s">
        <v>1229</v>
      </c>
      <c r="J447" s="1">
        <f>VLOOKUP(B447,[1]惠州德邦!$B$1:$I$922,1,FALSE)</f>
        <v>8352159039</v>
      </c>
      <c r="K447" s="2">
        <f>VLOOKUP(B447,[1]惠州德邦!$B$1:$I$922,7,FALSE)</f>
        <v>8</v>
      </c>
      <c r="L447" s="1" t="str">
        <f t="shared" si="6"/>
        <v>无误</v>
      </c>
    </row>
    <row r="448" s="1" customFormat="1" ht="15.6" customHeight="1" spans="1:12">
      <c r="A448" s="6" t="s">
        <v>1166</v>
      </c>
      <c r="B448" s="7">
        <v>8351742912</v>
      </c>
      <c r="C448" s="6" t="s">
        <v>1256</v>
      </c>
      <c r="D448" s="6" t="s">
        <v>880</v>
      </c>
      <c r="E448" s="6" t="s">
        <v>449</v>
      </c>
      <c r="F448" s="6" t="s">
        <v>974</v>
      </c>
      <c r="G448" s="7">
        <v>1</v>
      </c>
      <c r="H448" s="8">
        <v>8</v>
      </c>
      <c r="I448" s="6" t="s">
        <v>1145</v>
      </c>
      <c r="J448" s="1" t="e">
        <f>VLOOKUP(B448,[1]惠州德邦!$B$1:$I$922,1,FALSE)</f>
        <v>#N/A</v>
      </c>
      <c r="K448" s="2" t="e">
        <f>VLOOKUP(B448,[1]惠州德邦!$B$1:$I$922,7,FALSE)</f>
        <v>#N/A</v>
      </c>
      <c r="L448" s="1">
        <f t="shared" si="6"/>
        <v>8</v>
      </c>
    </row>
    <row r="449" s="1" customFormat="1" ht="15.6" customHeight="1" spans="1:12">
      <c r="A449" s="6" t="s">
        <v>1166</v>
      </c>
      <c r="B449" s="7">
        <v>8351712303</v>
      </c>
      <c r="C449" s="6" t="s">
        <v>902</v>
      </c>
      <c r="D449" s="6" t="s">
        <v>880</v>
      </c>
      <c r="E449" s="6" t="s">
        <v>448</v>
      </c>
      <c r="F449" s="6" t="s">
        <v>888</v>
      </c>
      <c r="G449" s="7">
        <v>1</v>
      </c>
      <c r="H449" s="8">
        <v>8</v>
      </c>
      <c r="I449" s="6" t="s">
        <v>1229</v>
      </c>
      <c r="J449" s="1">
        <f>VLOOKUP(B449,[1]惠州德邦!$B$1:$I$922,1,FALSE)</f>
        <v>8351712303</v>
      </c>
      <c r="K449" s="2">
        <f>VLOOKUP(B449,[1]惠州德邦!$B$1:$I$922,7,FALSE)</f>
        <v>8</v>
      </c>
      <c r="L449" s="1" t="str">
        <f t="shared" si="6"/>
        <v>无误</v>
      </c>
    </row>
    <row r="450" s="1" customFormat="1" ht="15.6" customHeight="1" spans="1:12">
      <c r="A450" s="6" t="s">
        <v>1166</v>
      </c>
      <c r="B450" s="7">
        <v>8351739290</v>
      </c>
      <c r="C450" s="6" t="s">
        <v>1118</v>
      </c>
      <c r="D450" s="6" t="s">
        <v>880</v>
      </c>
      <c r="E450" s="6" t="s">
        <v>454</v>
      </c>
      <c r="F450" s="6" t="s">
        <v>974</v>
      </c>
      <c r="G450" s="7">
        <v>1</v>
      </c>
      <c r="H450" s="8">
        <v>8</v>
      </c>
      <c r="I450" s="6" t="s">
        <v>1229</v>
      </c>
      <c r="J450" s="1">
        <f>VLOOKUP(B450,[1]惠州德邦!$B$1:$I$922,1,FALSE)</f>
        <v>8351739290</v>
      </c>
      <c r="K450" s="2">
        <f>VLOOKUP(B450,[1]惠州德邦!$B$1:$I$922,7,FALSE)</f>
        <v>8</v>
      </c>
      <c r="L450" s="1" t="str">
        <f t="shared" si="6"/>
        <v>无误</v>
      </c>
    </row>
    <row r="451" s="1" customFormat="1" ht="15.6" customHeight="1" spans="1:12">
      <c r="A451" s="6" t="s">
        <v>1166</v>
      </c>
      <c r="B451" s="7">
        <v>8351786954</v>
      </c>
      <c r="C451" s="6" t="s">
        <v>1257</v>
      </c>
      <c r="D451" s="6" t="s">
        <v>880</v>
      </c>
      <c r="E451" s="6" t="s">
        <v>453</v>
      </c>
      <c r="F451" s="6" t="s">
        <v>974</v>
      </c>
      <c r="G451" s="7">
        <v>1</v>
      </c>
      <c r="H451" s="8">
        <v>8</v>
      </c>
      <c r="I451" s="6" t="s">
        <v>1145</v>
      </c>
      <c r="J451" s="1">
        <f>VLOOKUP(B451,[1]惠州德邦!$B$1:$I$922,1,FALSE)</f>
        <v>8351786954</v>
      </c>
      <c r="K451" s="2">
        <f>VLOOKUP(B451,[1]惠州德邦!$B$1:$I$922,7,FALSE)</f>
        <v>8</v>
      </c>
      <c r="L451" s="1" t="str">
        <f t="shared" ref="L451:L514" si="7">IFERROR(IF(K451=H451,"无误",H451-K451),H451)</f>
        <v>无误</v>
      </c>
    </row>
    <row r="452" s="1" customFormat="1" ht="15.6" customHeight="1" spans="1:12">
      <c r="A452" s="6" t="s">
        <v>1166</v>
      </c>
      <c r="B452" s="7">
        <v>8351749207</v>
      </c>
      <c r="C452" s="6" t="s">
        <v>1036</v>
      </c>
      <c r="D452" s="6" t="s">
        <v>880</v>
      </c>
      <c r="E452" s="6" t="s">
        <v>452</v>
      </c>
      <c r="F452" s="6" t="s">
        <v>974</v>
      </c>
      <c r="G452" s="7">
        <v>1</v>
      </c>
      <c r="H452" s="8">
        <v>8</v>
      </c>
      <c r="I452" s="6" t="s">
        <v>1229</v>
      </c>
      <c r="J452" s="1">
        <f>VLOOKUP(B452,[1]惠州德邦!$B$1:$I$922,1,FALSE)</f>
        <v>8351749207</v>
      </c>
      <c r="K452" s="2">
        <f>VLOOKUP(B452,[1]惠州德邦!$B$1:$I$922,7,FALSE)</f>
        <v>8</v>
      </c>
      <c r="L452" s="1" t="str">
        <f t="shared" si="7"/>
        <v>无误</v>
      </c>
    </row>
    <row r="453" s="1" customFormat="1" ht="15.6" customHeight="1" spans="1:12">
      <c r="A453" s="6" t="s">
        <v>1166</v>
      </c>
      <c r="B453" s="7">
        <v>8351747603</v>
      </c>
      <c r="C453" s="6" t="s">
        <v>1204</v>
      </c>
      <c r="D453" s="6" t="s">
        <v>880</v>
      </c>
      <c r="E453" s="6" t="s">
        <v>451</v>
      </c>
      <c r="F453" s="6" t="s">
        <v>974</v>
      </c>
      <c r="G453" s="7">
        <v>1</v>
      </c>
      <c r="H453" s="8">
        <v>8</v>
      </c>
      <c r="I453" s="6" t="s">
        <v>1145</v>
      </c>
      <c r="J453" s="1">
        <f>VLOOKUP(B453,[1]惠州德邦!$B$1:$I$922,1,FALSE)</f>
        <v>8351747603</v>
      </c>
      <c r="K453" s="2">
        <f>VLOOKUP(B453,[1]惠州德邦!$B$1:$I$922,7,FALSE)</f>
        <v>8</v>
      </c>
      <c r="L453" s="1" t="str">
        <f t="shared" si="7"/>
        <v>无误</v>
      </c>
    </row>
    <row r="454" s="1" customFormat="1" ht="15.6" customHeight="1" spans="1:12">
      <c r="A454" s="6" t="s">
        <v>1166</v>
      </c>
      <c r="B454" s="7">
        <v>8351746237</v>
      </c>
      <c r="C454" s="6" t="s">
        <v>1258</v>
      </c>
      <c r="D454" s="6" t="s">
        <v>880</v>
      </c>
      <c r="E454" s="6" t="s">
        <v>450</v>
      </c>
      <c r="F454" s="6" t="s">
        <v>974</v>
      </c>
      <c r="G454" s="7">
        <v>1</v>
      </c>
      <c r="H454" s="8">
        <v>8</v>
      </c>
      <c r="I454" s="6" t="s">
        <v>1229</v>
      </c>
      <c r="J454" s="1">
        <f>VLOOKUP(B454,[1]惠州德邦!$B$1:$I$922,1,FALSE)</f>
        <v>8351746237</v>
      </c>
      <c r="K454" s="2">
        <f>VLOOKUP(B454,[1]惠州德邦!$B$1:$I$922,7,FALSE)</f>
        <v>8</v>
      </c>
      <c r="L454" s="1" t="str">
        <f t="shared" si="7"/>
        <v>无误</v>
      </c>
    </row>
    <row r="455" s="1" customFormat="1" ht="15.6" customHeight="1" spans="1:12">
      <c r="A455" s="6" t="s">
        <v>1166</v>
      </c>
      <c r="B455" s="7">
        <v>9899961261</v>
      </c>
      <c r="C455" s="6" t="s">
        <v>1259</v>
      </c>
      <c r="D455" s="6" t="s">
        <v>806</v>
      </c>
      <c r="E455" s="6" t="s">
        <v>295</v>
      </c>
      <c r="F455" s="6" t="s">
        <v>1022</v>
      </c>
      <c r="G455" s="7">
        <v>1</v>
      </c>
      <c r="H455" s="8">
        <v>8</v>
      </c>
      <c r="I455" s="6" t="s">
        <v>1145</v>
      </c>
      <c r="J455" s="1">
        <f>VLOOKUP(B455,[1]惠州德邦!$B$1:$I$922,1,FALSE)</f>
        <v>9899961261</v>
      </c>
      <c r="K455" s="2">
        <f>VLOOKUP(B455,[1]惠州德邦!$B$1:$I$922,7,FALSE)</f>
        <v>8</v>
      </c>
      <c r="L455" s="1" t="str">
        <f t="shared" si="7"/>
        <v>无误</v>
      </c>
    </row>
    <row r="456" s="1" customFormat="1" ht="15.6" customHeight="1" spans="1:12">
      <c r="A456" s="6" t="s">
        <v>1166</v>
      </c>
      <c r="B456" s="7">
        <v>9899029035</v>
      </c>
      <c r="C456" s="6" t="s">
        <v>1260</v>
      </c>
      <c r="D456" s="6" t="s">
        <v>806</v>
      </c>
      <c r="E456" s="6" t="s">
        <v>325</v>
      </c>
      <c r="F456" s="6" t="s">
        <v>1200</v>
      </c>
      <c r="G456" s="7">
        <v>22</v>
      </c>
      <c r="H456" s="8">
        <v>65</v>
      </c>
      <c r="I456" s="6" t="s">
        <v>1145</v>
      </c>
      <c r="J456" s="1">
        <f>VLOOKUP(B456,[1]惠州德邦!$B$1:$I$922,1,FALSE)</f>
        <v>9899029035</v>
      </c>
      <c r="K456" s="2">
        <f>VLOOKUP(B456,[1]惠州德邦!$B$1:$I$922,7,FALSE)</f>
        <v>64.7</v>
      </c>
      <c r="L456" s="1">
        <f t="shared" si="7"/>
        <v>0.299999999999997</v>
      </c>
    </row>
    <row r="457" s="1" customFormat="1" ht="15.6" customHeight="1" spans="1:12">
      <c r="A457" s="6" t="s">
        <v>1166</v>
      </c>
      <c r="B457" s="7">
        <v>9899970312</v>
      </c>
      <c r="C457" s="6" t="s">
        <v>1261</v>
      </c>
      <c r="D457" s="6" t="s">
        <v>806</v>
      </c>
      <c r="E457" s="6" t="s">
        <v>295</v>
      </c>
      <c r="F457" s="6" t="s">
        <v>1262</v>
      </c>
      <c r="G457" s="7">
        <v>1</v>
      </c>
      <c r="H457" s="8">
        <v>6</v>
      </c>
      <c r="I457" s="6" t="s">
        <v>1229</v>
      </c>
      <c r="J457" s="1">
        <f>VLOOKUP(B457,[1]惠州德邦!$B$1:$I$922,1,FALSE)</f>
        <v>9899970312</v>
      </c>
      <c r="K457" s="2">
        <f>VLOOKUP(B457,[1]惠州德邦!$B$1:$I$922,7,FALSE)</f>
        <v>6</v>
      </c>
      <c r="L457" s="1" t="str">
        <f t="shared" si="7"/>
        <v>无误</v>
      </c>
    </row>
    <row r="458" s="1" customFormat="1" ht="15.6" customHeight="1" spans="1:12">
      <c r="A458" s="6" t="s">
        <v>1166</v>
      </c>
      <c r="B458" s="7">
        <v>9899963525</v>
      </c>
      <c r="C458" s="6" t="s">
        <v>1055</v>
      </c>
      <c r="D458" s="6" t="s">
        <v>806</v>
      </c>
      <c r="E458" s="6" t="s">
        <v>1027</v>
      </c>
      <c r="F458" s="6" t="s">
        <v>986</v>
      </c>
      <c r="G458" s="7">
        <v>1</v>
      </c>
      <c r="H458" s="8">
        <v>8</v>
      </c>
      <c r="I458" s="6" t="s">
        <v>1229</v>
      </c>
      <c r="J458" s="1">
        <f>VLOOKUP(B458,[1]惠州德邦!$B$1:$I$922,1,FALSE)</f>
        <v>9899963525</v>
      </c>
      <c r="K458" s="2">
        <f>VLOOKUP(B458,[1]惠州德邦!$B$1:$I$922,7,FALSE)</f>
        <v>8</v>
      </c>
      <c r="L458" s="1" t="str">
        <f t="shared" si="7"/>
        <v>无误</v>
      </c>
    </row>
    <row r="459" s="1" customFormat="1" ht="15.6" customHeight="1" spans="1:12">
      <c r="A459" s="6" t="s">
        <v>1166</v>
      </c>
      <c r="B459" s="7">
        <v>9899957730</v>
      </c>
      <c r="C459" s="6" t="s">
        <v>1015</v>
      </c>
      <c r="D459" s="6" t="s">
        <v>806</v>
      </c>
      <c r="E459" s="6" t="s">
        <v>407</v>
      </c>
      <c r="F459" s="6" t="s">
        <v>986</v>
      </c>
      <c r="G459" s="7">
        <v>1</v>
      </c>
      <c r="H459" s="8">
        <v>8</v>
      </c>
      <c r="I459" s="6" t="s">
        <v>1229</v>
      </c>
      <c r="J459" s="1">
        <f>VLOOKUP(B459,[1]惠州德邦!$B$1:$I$922,1,FALSE)</f>
        <v>9899957730</v>
      </c>
      <c r="K459" s="2">
        <f>VLOOKUP(B459,[1]惠州德邦!$B$1:$I$922,7,FALSE)</f>
        <v>8</v>
      </c>
      <c r="L459" s="1" t="str">
        <f t="shared" si="7"/>
        <v>无误</v>
      </c>
    </row>
    <row r="460" s="1" customFormat="1" ht="15.6" customHeight="1" spans="1:12">
      <c r="A460" s="6" t="s">
        <v>1166</v>
      </c>
      <c r="B460" s="7">
        <v>9899020236</v>
      </c>
      <c r="C460" s="6" t="s">
        <v>995</v>
      </c>
      <c r="D460" s="6" t="s">
        <v>806</v>
      </c>
      <c r="E460" s="6" t="s">
        <v>1263</v>
      </c>
      <c r="F460" s="6" t="s">
        <v>1224</v>
      </c>
      <c r="G460" s="7">
        <v>24</v>
      </c>
      <c r="H460" s="8">
        <v>70</v>
      </c>
      <c r="I460" s="6" t="s">
        <v>1145</v>
      </c>
      <c r="J460" s="1">
        <f>VLOOKUP(B460,[1]惠州德邦!$B$1:$I$922,1,FALSE)</f>
        <v>9899020236</v>
      </c>
      <c r="K460" s="2">
        <f>VLOOKUP(B460,[1]惠州德邦!$B$1:$I$922,7,FALSE)</f>
        <v>70.1</v>
      </c>
      <c r="L460" s="1">
        <f t="shared" si="7"/>
        <v>-0.0999999999999943</v>
      </c>
    </row>
    <row r="461" s="1" customFormat="1" ht="15.6" customHeight="1" spans="1:12">
      <c r="A461" s="6" t="s">
        <v>1166</v>
      </c>
      <c r="B461" s="7">
        <v>9899069816</v>
      </c>
      <c r="C461" s="6" t="s">
        <v>1264</v>
      </c>
      <c r="D461" s="6" t="s">
        <v>806</v>
      </c>
      <c r="E461" s="6" t="s">
        <v>226</v>
      </c>
      <c r="F461" s="6" t="s">
        <v>1224</v>
      </c>
      <c r="G461" s="7">
        <v>24</v>
      </c>
      <c r="H461" s="8">
        <v>70</v>
      </c>
      <c r="I461" s="6" t="s">
        <v>1252</v>
      </c>
      <c r="J461" s="1">
        <f>VLOOKUP(B461,[1]惠州德邦!$B$1:$I$922,1,FALSE)</f>
        <v>9899069816</v>
      </c>
      <c r="K461" s="2">
        <f>VLOOKUP(B461,[1]惠州德邦!$B$1:$I$922,7,FALSE)</f>
        <v>70.1</v>
      </c>
      <c r="L461" s="1">
        <f t="shared" si="7"/>
        <v>-0.0999999999999943</v>
      </c>
    </row>
    <row r="462" s="1" customFormat="1" ht="15.6" customHeight="1" spans="1:12">
      <c r="A462" s="6" t="s">
        <v>1166</v>
      </c>
      <c r="B462" s="7">
        <v>9899104317</v>
      </c>
      <c r="C462" s="6" t="s">
        <v>1265</v>
      </c>
      <c r="D462" s="6" t="s">
        <v>806</v>
      </c>
      <c r="E462" s="6" t="s">
        <v>1266</v>
      </c>
      <c r="F462" s="6" t="s">
        <v>1049</v>
      </c>
      <c r="G462" s="7">
        <v>14</v>
      </c>
      <c r="H462" s="8">
        <v>43</v>
      </c>
      <c r="I462" s="6" t="s">
        <v>1229</v>
      </c>
      <c r="J462" s="1">
        <f>VLOOKUP(B462,[1]惠州德邦!$B$1:$I$922,1,FALSE)</f>
        <v>9899104317</v>
      </c>
      <c r="K462" s="2">
        <f>VLOOKUP(B462,[1]惠州德邦!$B$1:$I$922,7,FALSE)</f>
        <v>43.1</v>
      </c>
      <c r="L462" s="1">
        <f t="shared" si="7"/>
        <v>-0.100000000000001</v>
      </c>
    </row>
    <row r="463" s="1" customFormat="1" ht="15.6" customHeight="1" spans="1:12">
      <c r="A463" s="6" t="s">
        <v>1166</v>
      </c>
      <c r="B463" s="7">
        <v>9899948932</v>
      </c>
      <c r="C463" s="6" t="s">
        <v>1267</v>
      </c>
      <c r="D463" s="6" t="s">
        <v>806</v>
      </c>
      <c r="E463" s="6" t="s">
        <v>1268</v>
      </c>
      <c r="F463" s="6" t="s">
        <v>990</v>
      </c>
      <c r="G463" s="7">
        <v>1</v>
      </c>
      <c r="H463" s="8">
        <v>8</v>
      </c>
      <c r="I463" s="6" t="s">
        <v>1229</v>
      </c>
      <c r="J463" s="1">
        <f>VLOOKUP(B463,[1]惠州德邦!$B$1:$I$922,1,FALSE)</f>
        <v>9899948932</v>
      </c>
      <c r="K463" s="2">
        <f>VLOOKUP(B463,[1]惠州德邦!$B$1:$I$922,7,FALSE)</f>
        <v>8</v>
      </c>
      <c r="L463" s="1" t="str">
        <f t="shared" si="7"/>
        <v>无误</v>
      </c>
    </row>
    <row r="464" s="1" customFormat="1" ht="15.6" customHeight="1" spans="1:12">
      <c r="A464" s="6" t="s">
        <v>1166</v>
      </c>
      <c r="B464" s="7">
        <v>9898671764</v>
      </c>
      <c r="C464" s="6" t="s">
        <v>1133</v>
      </c>
      <c r="D464" s="6" t="s">
        <v>806</v>
      </c>
      <c r="E464" s="6" t="s">
        <v>329</v>
      </c>
      <c r="F464" s="6" t="s">
        <v>1224</v>
      </c>
      <c r="G464" s="7">
        <v>1</v>
      </c>
      <c r="H464" s="8">
        <v>8</v>
      </c>
      <c r="I464" s="6" t="s">
        <v>1229</v>
      </c>
      <c r="J464" s="1">
        <f>VLOOKUP(B464,[1]惠州德邦!$B$1:$I$922,1,FALSE)</f>
        <v>9898671764</v>
      </c>
      <c r="K464" s="2">
        <f>VLOOKUP(B464,[1]惠州德邦!$B$1:$I$922,7,FALSE)</f>
        <v>8</v>
      </c>
      <c r="L464" s="1" t="str">
        <f t="shared" si="7"/>
        <v>无误</v>
      </c>
    </row>
    <row r="465" s="1" customFormat="1" ht="15.6" customHeight="1" spans="1:12">
      <c r="A465" s="6" t="s">
        <v>1166</v>
      </c>
      <c r="B465" s="7">
        <v>9899047600</v>
      </c>
      <c r="C465" s="6" t="s">
        <v>998</v>
      </c>
      <c r="D465" s="6" t="s">
        <v>806</v>
      </c>
      <c r="E465" s="6" t="s">
        <v>1027</v>
      </c>
      <c r="F465" s="6" t="s">
        <v>1224</v>
      </c>
      <c r="G465" s="7">
        <v>24</v>
      </c>
      <c r="H465" s="8">
        <v>29</v>
      </c>
      <c r="I465" s="6" t="s">
        <v>1164</v>
      </c>
      <c r="J465" s="1">
        <f>VLOOKUP(B465,[1]惠州德邦!$B$1:$I$922,1,FALSE)</f>
        <v>9899047600</v>
      </c>
      <c r="K465" s="2">
        <f>VLOOKUP(B465,[1]惠州德邦!$B$1:$I$922,7,FALSE)</f>
        <v>29</v>
      </c>
      <c r="L465" s="1" t="str">
        <f t="shared" si="7"/>
        <v>无误</v>
      </c>
    </row>
    <row r="466" s="1" customFormat="1" ht="15.6" customHeight="1" spans="1:12">
      <c r="A466" s="6" t="s">
        <v>1166</v>
      </c>
      <c r="B466" s="7">
        <v>9899963524</v>
      </c>
      <c r="C466" s="6" t="s">
        <v>943</v>
      </c>
      <c r="D466" s="6" t="s">
        <v>806</v>
      </c>
      <c r="E466" s="6" t="s">
        <v>1269</v>
      </c>
      <c r="F466" s="6" t="s">
        <v>1241</v>
      </c>
      <c r="G466" s="7">
        <v>1</v>
      </c>
      <c r="H466" s="8">
        <v>8</v>
      </c>
      <c r="I466" s="6" t="s">
        <v>1229</v>
      </c>
      <c r="J466" s="1">
        <f>VLOOKUP(B466,[1]惠州德邦!$B$1:$I$922,1,FALSE)</f>
        <v>9899963524</v>
      </c>
      <c r="K466" s="2">
        <f>VLOOKUP(B466,[1]惠州德邦!$B$1:$I$922,7,FALSE)</f>
        <v>8</v>
      </c>
      <c r="L466" s="1" t="str">
        <f t="shared" si="7"/>
        <v>无误</v>
      </c>
    </row>
    <row r="467" s="1" customFormat="1" ht="15.6" customHeight="1" spans="1:12">
      <c r="A467" s="6" t="s">
        <v>1166</v>
      </c>
      <c r="B467" s="7">
        <v>9899069838</v>
      </c>
      <c r="C467" s="6" t="s">
        <v>903</v>
      </c>
      <c r="D467" s="6" t="s">
        <v>806</v>
      </c>
      <c r="E467" s="6" t="s">
        <v>315</v>
      </c>
      <c r="F467" s="6" t="s">
        <v>1203</v>
      </c>
      <c r="G467" s="7">
        <v>16</v>
      </c>
      <c r="H467" s="8">
        <v>49</v>
      </c>
      <c r="I467" s="6" t="s">
        <v>1229</v>
      </c>
      <c r="J467" s="1">
        <f>VLOOKUP(B467,[1]惠州德邦!$B$1:$I$922,1,FALSE)</f>
        <v>9899069838</v>
      </c>
      <c r="K467" s="2">
        <f>VLOOKUP(B467,[1]惠州德邦!$B$1:$I$922,7,FALSE)</f>
        <v>48.5</v>
      </c>
      <c r="L467" s="1">
        <f t="shared" si="7"/>
        <v>0.5</v>
      </c>
    </row>
    <row r="468" s="1" customFormat="1" ht="15.6" customHeight="1" spans="1:12">
      <c r="A468" s="6" t="s">
        <v>1166</v>
      </c>
      <c r="B468" s="7">
        <v>9899948133</v>
      </c>
      <c r="C468" s="6" t="s">
        <v>913</v>
      </c>
      <c r="D468" s="6" t="s">
        <v>806</v>
      </c>
      <c r="E468" s="6" t="s">
        <v>295</v>
      </c>
      <c r="F468" s="6" t="s">
        <v>990</v>
      </c>
      <c r="G468" s="7">
        <v>31</v>
      </c>
      <c r="H468" s="8">
        <v>31</v>
      </c>
      <c r="I468" s="6" t="s">
        <v>1164</v>
      </c>
      <c r="J468" s="1">
        <f>VLOOKUP(B468,[1]惠州德邦!$B$1:$I$922,1,FALSE)</f>
        <v>9899948133</v>
      </c>
      <c r="K468" s="2">
        <f>VLOOKUP(B468,[1]惠州德邦!$B$1:$I$922,7,FALSE)</f>
        <v>31.2</v>
      </c>
      <c r="L468" s="1">
        <f t="shared" si="7"/>
        <v>-0.199999999999999</v>
      </c>
    </row>
    <row r="469" s="1" customFormat="1" ht="15.6" customHeight="1" spans="1:12">
      <c r="A469" s="6" t="s">
        <v>1166</v>
      </c>
      <c r="B469" s="7">
        <v>9899029080</v>
      </c>
      <c r="C469" s="6" t="s">
        <v>998</v>
      </c>
      <c r="D469" s="6" t="s">
        <v>806</v>
      </c>
      <c r="E469" s="6" t="s">
        <v>395</v>
      </c>
      <c r="F469" s="6" t="s">
        <v>1203</v>
      </c>
      <c r="G469" s="7">
        <v>16</v>
      </c>
      <c r="H469" s="8">
        <v>21</v>
      </c>
      <c r="I469" s="6" t="s">
        <v>1164</v>
      </c>
      <c r="J469" s="1">
        <f>VLOOKUP(B469,[1]惠州德邦!$B$1:$I$922,1,FALSE)</f>
        <v>9899029080</v>
      </c>
      <c r="K469" s="2">
        <f>VLOOKUP(B469,[1]惠州德邦!$B$1:$I$922,7,FALSE)</f>
        <v>21</v>
      </c>
      <c r="L469" s="1" t="str">
        <f t="shared" si="7"/>
        <v>无误</v>
      </c>
    </row>
    <row r="470" s="1" customFormat="1" ht="15.6" customHeight="1" spans="1:12">
      <c r="A470" s="6" t="s">
        <v>1166</v>
      </c>
      <c r="B470" s="7">
        <v>9899937913</v>
      </c>
      <c r="C470" s="6" t="s">
        <v>923</v>
      </c>
      <c r="D470" s="6" t="s">
        <v>806</v>
      </c>
      <c r="E470" s="6" t="s">
        <v>1270</v>
      </c>
      <c r="F470" s="6" t="s">
        <v>990</v>
      </c>
      <c r="G470" s="7">
        <v>31</v>
      </c>
      <c r="H470" s="8">
        <v>31</v>
      </c>
      <c r="I470" s="6" t="s">
        <v>1164</v>
      </c>
      <c r="J470" s="1">
        <f>VLOOKUP(B470,[1]惠州德邦!$B$1:$I$922,1,FALSE)</f>
        <v>9899937913</v>
      </c>
      <c r="K470" s="2">
        <f>VLOOKUP(B470,[1]惠州德邦!$B$1:$I$922,7,FALSE)</f>
        <v>31.2</v>
      </c>
      <c r="L470" s="1">
        <f t="shared" si="7"/>
        <v>-0.199999999999999</v>
      </c>
    </row>
    <row r="471" s="1" customFormat="1" ht="15.6" customHeight="1" spans="1:12">
      <c r="A471" s="6" t="s">
        <v>1166</v>
      </c>
      <c r="B471" s="7">
        <v>9899975618</v>
      </c>
      <c r="C471" s="6" t="s">
        <v>896</v>
      </c>
      <c r="D471" s="6" t="s">
        <v>806</v>
      </c>
      <c r="E471" s="6" t="s">
        <v>1271</v>
      </c>
      <c r="F471" s="6" t="s">
        <v>1075</v>
      </c>
      <c r="G471" s="7">
        <v>17</v>
      </c>
      <c r="H471" s="8">
        <v>51</v>
      </c>
      <c r="I471" s="6" t="s">
        <v>1145</v>
      </c>
      <c r="J471" s="1">
        <f>VLOOKUP(B471,[1]惠州德邦!$B$1:$I$922,1,FALSE)</f>
        <v>9899975618</v>
      </c>
      <c r="K471" s="2">
        <f>VLOOKUP(B471,[1]惠州德邦!$B$1:$I$922,7,FALSE)</f>
        <v>51.2</v>
      </c>
      <c r="L471" s="1">
        <f t="shared" si="7"/>
        <v>-0.200000000000003</v>
      </c>
    </row>
    <row r="472" s="1" customFormat="1" ht="15.6" customHeight="1" spans="1:12">
      <c r="A472" s="6" t="s">
        <v>1166</v>
      </c>
      <c r="B472" s="7">
        <v>9899047846</v>
      </c>
      <c r="C472" s="6" t="s">
        <v>923</v>
      </c>
      <c r="D472" s="6" t="s">
        <v>806</v>
      </c>
      <c r="E472" s="6" t="s">
        <v>1272</v>
      </c>
      <c r="F472" s="6" t="s">
        <v>1075</v>
      </c>
      <c r="G472" s="7">
        <v>17</v>
      </c>
      <c r="H472" s="8">
        <v>22</v>
      </c>
      <c r="I472" s="6" t="s">
        <v>1164</v>
      </c>
      <c r="J472" s="1">
        <f>VLOOKUP(B472,[1]惠州德邦!$B$1:$I$922,1,FALSE)</f>
        <v>9899047846</v>
      </c>
      <c r="K472" s="2">
        <f>VLOOKUP(B472,[1]惠州德邦!$B$1:$I$922,7,FALSE)</f>
        <v>22</v>
      </c>
      <c r="L472" s="1" t="str">
        <f t="shared" si="7"/>
        <v>无误</v>
      </c>
    </row>
    <row r="473" s="1" customFormat="1" ht="15.6" customHeight="1" spans="1:12">
      <c r="A473" s="6" t="s">
        <v>1166</v>
      </c>
      <c r="B473" s="7">
        <v>9898899593</v>
      </c>
      <c r="C473" s="6" t="s">
        <v>902</v>
      </c>
      <c r="D473" s="6" t="s">
        <v>806</v>
      </c>
      <c r="E473" s="6" t="s">
        <v>1273</v>
      </c>
      <c r="F473" s="6" t="s">
        <v>986</v>
      </c>
      <c r="G473" s="7">
        <v>36</v>
      </c>
      <c r="H473" s="8">
        <v>88</v>
      </c>
      <c r="I473" s="6" t="s">
        <v>1229</v>
      </c>
      <c r="J473" s="1">
        <f>VLOOKUP(B473,[1]惠州德邦!$B$1:$I$922,1,FALSE)</f>
        <v>9898899593</v>
      </c>
      <c r="K473" s="2">
        <f>VLOOKUP(B473,[1]惠州德邦!$B$1:$I$922,7,FALSE)</f>
        <v>86.4</v>
      </c>
      <c r="L473" s="1">
        <f t="shared" si="7"/>
        <v>1.59999999999999</v>
      </c>
    </row>
    <row r="474" s="1" customFormat="1" ht="15.6" customHeight="1" spans="1:12">
      <c r="A474" s="6" t="s">
        <v>1166</v>
      </c>
      <c r="B474" s="7">
        <v>9898971039</v>
      </c>
      <c r="C474" s="6" t="s">
        <v>1157</v>
      </c>
      <c r="D474" s="6" t="s">
        <v>806</v>
      </c>
      <c r="E474" s="6" t="s">
        <v>315</v>
      </c>
      <c r="F474" s="6" t="s">
        <v>1020</v>
      </c>
      <c r="G474" s="7">
        <v>36</v>
      </c>
      <c r="H474" s="8">
        <v>92</v>
      </c>
      <c r="I474" s="6" t="s">
        <v>1229</v>
      </c>
      <c r="J474" s="1">
        <f>VLOOKUP(B474,[1]惠州德邦!$B$1:$I$922,1,FALSE)</f>
        <v>9898971039</v>
      </c>
      <c r="K474" s="2">
        <f>VLOOKUP(B474,[1]惠州德邦!$B$1:$I$922,7,FALSE)</f>
        <v>90.6</v>
      </c>
      <c r="L474" s="1">
        <f t="shared" si="7"/>
        <v>1.40000000000001</v>
      </c>
    </row>
    <row r="475" s="1" customFormat="1" ht="15.6" customHeight="1" spans="1:12">
      <c r="A475" s="6" t="s">
        <v>1166</v>
      </c>
      <c r="B475" s="7">
        <v>9899047695</v>
      </c>
      <c r="C475" s="6" t="s">
        <v>902</v>
      </c>
      <c r="D475" s="6" t="s">
        <v>806</v>
      </c>
      <c r="E475" s="6" t="s">
        <v>318</v>
      </c>
      <c r="F475" s="6" t="s">
        <v>990</v>
      </c>
      <c r="G475" s="7">
        <v>31</v>
      </c>
      <c r="H475" s="8">
        <v>82</v>
      </c>
      <c r="I475" s="6" t="s">
        <v>1234</v>
      </c>
      <c r="J475" s="1">
        <f>VLOOKUP(B475,[1]惠州德邦!$B$1:$I$922,1,FALSE)</f>
        <v>9899047695</v>
      </c>
      <c r="K475" s="2">
        <f>VLOOKUP(B475,[1]惠州德邦!$B$1:$I$922,7,FALSE)</f>
        <v>81.6</v>
      </c>
      <c r="L475" s="1">
        <f t="shared" si="7"/>
        <v>0.400000000000006</v>
      </c>
    </row>
    <row r="476" s="1" customFormat="1" ht="15.6" customHeight="1" spans="1:12">
      <c r="A476" s="6" t="s">
        <v>1166</v>
      </c>
      <c r="B476" s="7">
        <v>9899099153</v>
      </c>
      <c r="C476" s="6" t="s">
        <v>892</v>
      </c>
      <c r="D476" s="6" t="s">
        <v>806</v>
      </c>
      <c r="E476" s="6" t="s">
        <v>315</v>
      </c>
      <c r="F476" s="6" t="s">
        <v>1049</v>
      </c>
      <c r="G476" s="7">
        <v>16</v>
      </c>
      <c r="H476" s="8">
        <v>69</v>
      </c>
      <c r="I476" s="6" t="s">
        <v>1234</v>
      </c>
      <c r="J476" s="1">
        <f>VLOOKUP(B476,[1]惠州德邦!$B$1:$I$922,1,FALSE)</f>
        <v>9899099153</v>
      </c>
      <c r="K476" s="2">
        <f>VLOOKUP(B476,[1]惠州德邦!$B$1:$I$922,7,FALSE)</f>
        <v>57</v>
      </c>
      <c r="L476" s="1">
        <f t="shared" si="7"/>
        <v>12</v>
      </c>
    </row>
    <row r="477" s="1" customFormat="1" ht="15.6" customHeight="1" spans="1:12">
      <c r="A477" s="6" t="s">
        <v>1166</v>
      </c>
      <c r="B477" s="7">
        <v>9899964281</v>
      </c>
      <c r="C477" s="6" t="s">
        <v>960</v>
      </c>
      <c r="D477" s="6" t="s">
        <v>806</v>
      </c>
      <c r="E477" s="6" t="s">
        <v>1222</v>
      </c>
      <c r="F477" s="6" t="s">
        <v>990</v>
      </c>
      <c r="G477" s="7">
        <v>31</v>
      </c>
      <c r="H477" s="8">
        <v>86</v>
      </c>
      <c r="I477" s="6" t="s">
        <v>1229</v>
      </c>
      <c r="J477" s="1">
        <f>VLOOKUP(B477,[1]惠州德邦!$B$1:$I$922,1,FALSE)</f>
        <v>9899964281</v>
      </c>
      <c r="K477" s="2">
        <f>VLOOKUP(B477,[1]惠州德邦!$B$1:$I$922,7,FALSE)</f>
        <v>86.4</v>
      </c>
      <c r="L477" s="1">
        <f t="shared" si="7"/>
        <v>-0.400000000000006</v>
      </c>
    </row>
    <row r="478" s="1" customFormat="1" ht="15.6" customHeight="1" spans="1:12">
      <c r="A478" s="6" t="s">
        <v>1166</v>
      </c>
      <c r="B478" s="7">
        <v>9899017655</v>
      </c>
      <c r="C478" s="6" t="s">
        <v>1274</v>
      </c>
      <c r="D478" s="6" t="s">
        <v>806</v>
      </c>
      <c r="E478" s="6" t="s">
        <v>1054</v>
      </c>
      <c r="F478" s="6" t="s">
        <v>986</v>
      </c>
      <c r="G478" s="7">
        <v>36</v>
      </c>
      <c r="H478" s="8">
        <v>121</v>
      </c>
      <c r="I478" s="6" t="s">
        <v>1145</v>
      </c>
      <c r="J478" s="1">
        <f>VLOOKUP(B478,[1]惠州德邦!$B$1:$I$922,1,FALSE)</f>
        <v>9899017655</v>
      </c>
      <c r="K478" s="2">
        <f>VLOOKUP(B478,[1]惠州德邦!$B$1:$I$922,7,FALSE)</f>
        <v>118.8</v>
      </c>
      <c r="L478" s="1">
        <f t="shared" si="7"/>
        <v>2.2</v>
      </c>
    </row>
    <row r="479" s="1" customFormat="1" ht="15.6" customHeight="1" spans="1:12">
      <c r="A479" s="6" t="s">
        <v>1164</v>
      </c>
      <c r="B479" s="7">
        <v>9899937895</v>
      </c>
      <c r="C479" s="6" t="s">
        <v>940</v>
      </c>
      <c r="D479" s="6" t="s">
        <v>806</v>
      </c>
      <c r="E479" s="6" t="s">
        <v>226</v>
      </c>
      <c r="F479" s="6" t="s">
        <v>1275</v>
      </c>
      <c r="G479" s="7">
        <v>36</v>
      </c>
      <c r="H479" s="8">
        <v>95</v>
      </c>
      <c r="I479" s="6" t="s">
        <v>1194</v>
      </c>
      <c r="J479" s="1" t="e">
        <f>VLOOKUP(B479,[1]惠州德邦!$B$1:$I$922,1,FALSE)</f>
        <v>#N/A</v>
      </c>
      <c r="K479" s="2" t="e">
        <f>VLOOKUP(B479,[1]惠州德邦!$B$1:$I$922,7,FALSE)</f>
        <v>#N/A</v>
      </c>
      <c r="L479" s="1">
        <f t="shared" si="7"/>
        <v>95</v>
      </c>
    </row>
    <row r="480" s="1" customFormat="1" ht="15.6" customHeight="1" spans="1:12">
      <c r="A480" s="6" t="s">
        <v>1164</v>
      </c>
      <c r="B480" s="7">
        <v>7793306267</v>
      </c>
      <c r="C480" s="6" t="s">
        <v>913</v>
      </c>
      <c r="D480" s="6" t="s">
        <v>1276</v>
      </c>
      <c r="E480" s="6" t="s">
        <v>501</v>
      </c>
      <c r="F480" s="6" t="s">
        <v>897</v>
      </c>
      <c r="G480" s="7">
        <v>16.4</v>
      </c>
      <c r="H480" s="8">
        <v>22</v>
      </c>
      <c r="I480" s="6" t="s">
        <v>1229</v>
      </c>
      <c r="J480" s="1" t="e">
        <f>VLOOKUP(B480,[1]惠州德邦!$B$1:$I$922,1,FALSE)</f>
        <v>#N/A</v>
      </c>
      <c r="K480" s="2" t="e">
        <f>VLOOKUP(B480,[1]惠州德邦!$B$1:$I$922,7,FALSE)</f>
        <v>#N/A</v>
      </c>
      <c r="L480" s="1">
        <f t="shared" si="7"/>
        <v>22</v>
      </c>
    </row>
    <row r="481" s="1" customFormat="1" ht="15.6" customHeight="1" spans="1:12">
      <c r="A481" s="6" t="s">
        <v>1164</v>
      </c>
      <c r="B481" s="7">
        <v>8352645793</v>
      </c>
      <c r="C481" s="6" t="s">
        <v>943</v>
      </c>
      <c r="D481" s="6" t="s">
        <v>880</v>
      </c>
      <c r="E481" s="6" t="s">
        <v>16</v>
      </c>
      <c r="F481" s="6" t="s">
        <v>974</v>
      </c>
      <c r="G481" s="7">
        <v>35</v>
      </c>
      <c r="H481" s="8">
        <v>77</v>
      </c>
      <c r="I481" s="6" t="s">
        <v>1194</v>
      </c>
      <c r="J481" s="1">
        <f>VLOOKUP(B481,[1]惠州德邦!$B$1:$I$922,1,FALSE)</f>
        <v>8352645793</v>
      </c>
      <c r="K481" s="2">
        <f>VLOOKUP(B481,[1]惠州德邦!$B$1:$I$922,7,FALSE)</f>
        <v>8</v>
      </c>
      <c r="L481" s="1">
        <f t="shared" si="7"/>
        <v>69</v>
      </c>
    </row>
    <row r="482" s="1" customFormat="1" ht="15.6" customHeight="1" spans="1:12">
      <c r="A482" s="6" t="s">
        <v>1164</v>
      </c>
      <c r="B482" s="7">
        <v>8352306095</v>
      </c>
      <c r="C482" s="6" t="s">
        <v>939</v>
      </c>
      <c r="D482" s="6" t="s">
        <v>880</v>
      </c>
      <c r="E482" s="6" t="s">
        <v>502</v>
      </c>
      <c r="F482" s="6" t="s">
        <v>974</v>
      </c>
      <c r="G482" s="7">
        <v>17</v>
      </c>
      <c r="H482" s="8">
        <v>74</v>
      </c>
      <c r="I482" s="6" t="s">
        <v>1252</v>
      </c>
      <c r="J482" s="1" t="e">
        <f>VLOOKUP(B482,[1]惠州德邦!$B$1:$I$922,1,FALSE)</f>
        <v>#N/A</v>
      </c>
      <c r="K482" s="2" t="e">
        <f>VLOOKUP(B482,[1]惠州德邦!$B$1:$I$922,7,FALSE)</f>
        <v>#N/A</v>
      </c>
      <c r="L482" s="1">
        <f t="shared" si="7"/>
        <v>74</v>
      </c>
    </row>
    <row r="483" s="1" customFormat="1" ht="15.6" customHeight="1" spans="1:12">
      <c r="A483" s="6" t="s">
        <v>1164</v>
      </c>
      <c r="B483" s="7">
        <v>9400290120</v>
      </c>
      <c r="C483" s="6" t="s">
        <v>1152</v>
      </c>
      <c r="D483" s="6" t="s">
        <v>806</v>
      </c>
      <c r="E483" s="6" t="s">
        <v>295</v>
      </c>
      <c r="F483" s="6" t="s">
        <v>986</v>
      </c>
      <c r="G483" s="7">
        <v>35</v>
      </c>
      <c r="H483" s="8">
        <v>92</v>
      </c>
      <c r="I483" s="6" t="s">
        <v>1234</v>
      </c>
      <c r="J483" s="1" t="e">
        <f>VLOOKUP(B483,[1]惠州德邦!$B$1:$I$922,1,FALSE)</f>
        <v>#N/A</v>
      </c>
      <c r="K483" s="2" t="e">
        <f>VLOOKUP(B483,[1]惠州德邦!$B$1:$I$922,7,FALSE)</f>
        <v>#N/A</v>
      </c>
      <c r="L483" s="1">
        <f t="shared" si="7"/>
        <v>92</v>
      </c>
    </row>
    <row r="484" s="1" customFormat="1" ht="15.6" customHeight="1" spans="1:12">
      <c r="A484" s="6" t="s">
        <v>1164</v>
      </c>
      <c r="B484" s="7">
        <v>9400299562</v>
      </c>
      <c r="C484" s="6" t="s">
        <v>919</v>
      </c>
      <c r="D484" s="6" t="s">
        <v>806</v>
      </c>
      <c r="E484" s="6" t="s">
        <v>503</v>
      </c>
      <c r="F484" s="6" t="s">
        <v>1262</v>
      </c>
      <c r="G484" s="7">
        <v>16</v>
      </c>
      <c r="H484" s="8">
        <v>50</v>
      </c>
      <c r="I484" s="6" t="s">
        <v>1145</v>
      </c>
      <c r="J484" s="1" t="e">
        <f>VLOOKUP(B484,[1]惠州德邦!$B$1:$I$922,1,FALSE)</f>
        <v>#N/A</v>
      </c>
      <c r="K484" s="2" t="e">
        <f>VLOOKUP(B484,[1]惠州德邦!$B$1:$I$922,7,FALSE)</f>
        <v>#N/A</v>
      </c>
      <c r="L484" s="1">
        <f t="shared" si="7"/>
        <v>50</v>
      </c>
    </row>
    <row r="485" s="1" customFormat="1" ht="15.6" customHeight="1" spans="1:12">
      <c r="A485" s="6" t="s">
        <v>1164</v>
      </c>
      <c r="B485" s="7">
        <v>9400679086</v>
      </c>
      <c r="C485" s="6" t="s">
        <v>1169</v>
      </c>
      <c r="D485" s="6" t="s">
        <v>806</v>
      </c>
      <c r="E485" s="6" t="s">
        <v>504</v>
      </c>
      <c r="F485" s="6" t="s">
        <v>1224</v>
      </c>
      <c r="G485" s="7">
        <v>60</v>
      </c>
      <c r="H485" s="8">
        <v>166</v>
      </c>
      <c r="I485" s="6" t="s">
        <v>1234</v>
      </c>
      <c r="J485" s="1" t="e">
        <f>VLOOKUP(B485,[1]惠州德邦!$B$1:$I$922,1,FALSE)</f>
        <v>#N/A</v>
      </c>
      <c r="K485" s="2" t="e">
        <f>VLOOKUP(B485,[1]惠州德邦!$B$1:$I$922,7,FALSE)</f>
        <v>#N/A</v>
      </c>
      <c r="L485" s="1">
        <f t="shared" si="7"/>
        <v>166</v>
      </c>
    </row>
    <row r="486" s="1" customFormat="1" ht="15.6" customHeight="1" spans="1:12">
      <c r="A486" s="6" t="s">
        <v>1164</v>
      </c>
      <c r="B486" s="7">
        <v>9400292570</v>
      </c>
      <c r="C486" s="6" t="s">
        <v>1113</v>
      </c>
      <c r="D486" s="6" t="s">
        <v>806</v>
      </c>
      <c r="E486" s="6" t="s">
        <v>226</v>
      </c>
      <c r="F486" s="6" t="s">
        <v>1011</v>
      </c>
      <c r="G486" s="7">
        <v>35</v>
      </c>
      <c r="H486" s="8">
        <v>106</v>
      </c>
      <c r="I486" s="6" t="s">
        <v>1277</v>
      </c>
      <c r="J486" s="1" t="e">
        <f>VLOOKUP(B486,[1]惠州德邦!$B$1:$I$922,1,FALSE)</f>
        <v>#N/A</v>
      </c>
      <c r="K486" s="2" t="e">
        <f>VLOOKUP(B486,[1]惠州德邦!$B$1:$I$922,7,FALSE)</f>
        <v>#N/A</v>
      </c>
      <c r="L486" s="1">
        <f t="shared" si="7"/>
        <v>106</v>
      </c>
    </row>
    <row r="487" s="1" customFormat="1" ht="15.6" customHeight="1" spans="1:12">
      <c r="A487" s="6" t="s">
        <v>1164</v>
      </c>
      <c r="B487" s="7">
        <v>9400292101</v>
      </c>
      <c r="C487" s="6" t="s">
        <v>1278</v>
      </c>
      <c r="D487" s="6" t="s">
        <v>806</v>
      </c>
      <c r="E487" s="6" t="s">
        <v>505</v>
      </c>
      <c r="F487" s="6" t="s">
        <v>986</v>
      </c>
      <c r="G487" s="7">
        <v>35</v>
      </c>
      <c r="H487" s="8">
        <v>92</v>
      </c>
      <c r="I487" s="6" t="s">
        <v>1194</v>
      </c>
      <c r="J487" s="1" t="e">
        <f>VLOOKUP(B487,[1]惠州德邦!$B$1:$I$922,1,FALSE)</f>
        <v>#N/A</v>
      </c>
      <c r="K487" s="2" t="e">
        <f>VLOOKUP(B487,[1]惠州德邦!$B$1:$I$922,7,FALSE)</f>
        <v>#N/A</v>
      </c>
      <c r="L487" s="1">
        <f t="shared" si="7"/>
        <v>92</v>
      </c>
    </row>
    <row r="488" s="1" customFormat="1" ht="15.6" customHeight="1" spans="1:12">
      <c r="A488" s="6" t="s">
        <v>1164</v>
      </c>
      <c r="B488" s="7">
        <v>9400630605</v>
      </c>
      <c r="C488" s="6" t="s">
        <v>1279</v>
      </c>
      <c r="D488" s="6" t="s">
        <v>806</v>
      </c>
      <c r="E488" s="6" t="s">
        <v>228</v>
      </c>
      <c r="F488" s="6" t="s">
        <v>1020</v>
      </c>
      <c r="G488" s="7">
        <v>35</v>
      </c>
      <c r="H488" s="8">
        <v>120</v>
      </c>
      <c r="I488" s="6" t="s">
        <v>1280</v>
      </c>
      <c r="J488" s="1" t="e">
        <f>VLOOKUP(B488,[1]惠州德邦!$B$1:$I$922,1,FALSE)</f>
        <v>#N/A</v>
      </c>
      <c r="K488" s="2" t="e">
        <f>VLOOKUP(B488,[1]惠州德邦!$B$1:$I$922,7,FALSE)</f>
        <v>#N/A</v>
      </c>
      <c r="L488" s="1">
        <f t="shared" si="7"/>
        <v>120</v>
      </c>
    </row>
    <row r="489" s="1" customFormat="1" ht="15.6" customHeight="1" spans="1:12">
      <c r="A489" s="6" t="s">
        <v>1164</v>
      </c>
      <c r="B489" s="7">
        <v>9400290349</v>
      </c>
      <c r="C489" s="6" t="s">
        <v>913</v>
      </c>
      <c r="D489" s="6" t="s">
        <v>806</v>
      </c>
      <c r="E489" s="6" t="s">
        <v>506</v>
      </c>
      <c r="F489" s="6" t="s">
        <v>986</v>
      </c>
      <c r="G489" s="7">
        <v>35</v>
      </c>
      <c r="H489" s="8">
        <v>37</v>
      </c>
      <c r="I489" s="6" t="s">
        <v>1234</v>
      </c>
      <c r="J489" s="1" t="e">
        <f>VLOOKUP(B489,[1]惠州德邦!$B$1:$I$922,1,FALSE)</f>
        <v>#N/A</v>
      </c>
      <c r="K489" s="2" t="e">
        <f>VLOOKUP(B489,[1]惠州德邦!$B$1:$I$922,7,FALSE)</f>
        <v>#N/A</v>
      </c>
      <c r="L489" s="1">
        <f t="shared" si="7"/>
        <v>37</v>
      </c>
    </row>
    <row r="490" s="1" customFormat="1" ht="15.6" customHeight="1" spans="1:12">
      <c r="A490" s="6" t="s">
        <v>1164</v>
      </c>
      <c r="B490" s="7">
        <v>9400629908</v>
      </c>
      <c r="C490" s="6" t="s">
        <v>896</v>
      </c>
      <c r="D490" s="6" t="s">
        <v>806</v>
      </c>
      <c r="E490" s="6" t="s">
        <v>329</v>
      </c>
      <c r="F490" s="6" t="s">
        <v>990</v>
      </c>
      <c r="G490" s="7">
        <v>62</v>
      </c>
      <c r="H490" s="8">
        <v>140</v>
      </c>
      <c r="I490" s="6" t="s">
        <v>1145</v>
      </c>
      <c r="J490" s="1" t="e">
        <f>VLOOKUP(B490,[1]惠州德邦!$B$1:$I$922,1,FALSE)</f>
        <v>#N/A</v>
      </c>
      <c r="K490" s="2" t="e">
        <f>VLOOKUP(B490,[1]惠州德邦!$B$1:$I$922,7,FALSE)</f>
        <v>#N/A</v>
      </c>
      <c r="L490" s="1">
        <f t="shared" si="7"/>
        <v>140</v>
      </c>
    </row>
    <row r="491" s="1" customFormat="1" ht="15.6" customHeight="1" spans="1:12">
      <c r="A491" s="6" t="s">
        <v>1164</v>
      </c>
      <c r="B491" s="7">
        <v>9400156264</v>
      </c>
      <c r="C491" s="6" t="s">
        <v>952</v>
      </c>
      <c r="D491" s="6" t="s">
        <v>806</v>
      </c>
      <c r="E491" s="6" t="s">
        <v>318</v>
      </c>
      <c r="F491" s="6" t="s">
        <v>986</v>
      </c>
      <c r="G491" s="7">
        <v>35</v>
      </c>
      <c r="H491" s="8">
        <v>95</v>
      </c>
      <c r="I491" s="6" t="s">
        <v>1194</v>
      </c>
      <c r="J491" s="1" t="e">
        <f>VLOOKUP(B491,[1]惠州德邦!$B$1:$I$922,1,FALSE)</f>
        <v>#N/A</v>
      </c>
      <c r="K491" s="2" t="e">
        <f>VLOOKUP(B491,[1]惠州德邦!$B$1:$I$922,7,FALSE)</f>
        <v>#N/A</v>
      </c>
      <c r="L491" s="1">
        <f t="shared" si="7"/>
        <v>95</v>
      </c>
    </row>
    <row r="492" s="1" customFormat="1" ht="15.6" customHeight="1" spans="1:12">
      <c r="A492" s="6" t="s">
        <v>1164</v>
      </c>
      <c r="B492" s="7">
        <v>9400289888</v>
      </c>
      <c r="C492" s="6" t="s">
        <v>909</v>
      </c>
      <c r="D492" s="6" t="s">
        <v>806</v>
      </c>
      <c r="E492" s="6" t="s">
        <v>507</v>
      </c>
      <c r="F492" s="6" t="s">
        <v>986</v>
      </c>
      <c r="G492" s="7">
        <v>35</v>
      </c>
      <c r="H492" s="8">
        <v>92</v>
      </c>
      <c r="I492" s="6" t="s">
        <v>1234</v>
      </c>
      <c r="J492" s="1" t="e">
        <f>VLOOKUP(B492,[1]惠州德邦!$B$1:$I$922,1,FALSE)</f>
        <v>#N/A</v>
      </c>
      <c r="K492" s="2" t="e">
        <f>VLOOKUP(B492,[1]惠州德邦!$B$1:$I$922,7,FALSE)</f>
        <v>#N/A</v>
      </c>
      <c r="L492" s="1">
        <f t="shared" si="7"/>
        <v>92</v>
      </c>
    </row>
    <row r="493" s="1" customFormat="1" ht="15.6" customHeight="1" spans="1:12">
      <c r="A493" s="6" t="s">
        <v>1164</v>
      </c>
      <c r="B493" s="7">
        <v>9400307428</v>
      </c>
      <c r="C493" s="6" t="s">
        <v>1001</v>
      </c>
      <c r="D493" s="6" t="s">
        <v>806</v>
      </c>
      <c r="E493" s="6" t="s">
        <v>508</v>
      </c>
      <c r="F493" s="6" t="s">
        <v>990</v>
      </c>
      <c r="G493" s="7">
        <v>31</v>
      </c>
      <c r="H493" s="8">
        <v>72</v>
      </c>
      <c r="I493" s="6" t="s">
        <v>1145</v>
      </c>
      <c r="J493" s="1" t="e">
        <f>VLOOKUP(B493,[1]惠州德邦!$B$1:$I$922,1,FALSE)</f>
        <v>#N/A</v>
      </c>
      <c r="K493" s="2" t="e">
        <f>VLOOKUP(B493,[1]惠州德邦!$B$1:$I$922,7,FALSE)</f>
        <v>#N/A</v>
      </c>
      <c r="L493" s="1">
        <f t="shared" si="7"/>
        <v>72</v>
      </c>
    </row>
    <row r="494" s="1" customFormat="1" ht="15.6" customHeight="1" spans="1:12">
      <c r="A494" s="6" t="s">
        <v>1164</v>
      </c>
      <c r="B494" s="7">
        <v>9400291687</v>
      </c>
      <c r="C494" s="6" t="s">
        <v>940</v>
      </c>
      <c r="D494" s="6" t="s">
        <v>806</v>
      </c>
      <c r="E494" s="6" t="s">
        <v>509</v>
      </c>
      <c r="F494" s="6" t="s">
        <v>986</v>
      </c>
      <c r="G494" s="7">
        <v>35</v>
      </c>
      <c r="H494" s="8">
        <v>95</v>
      </c>
      <c r="I494" s="6" t="s">
        <v>1194</v>
      </c>
      <c r="J494" s="1" t="e">
        <f>VLOOKUP(B494,[1]惠州德邦!$B$1:$I$922,1,FALSE)</f>
        <v>#N/A</v>
      </c>
      <c r="K494" s="2" t="e">
        <f>VLOOKUP(B494,[1]惠州德邦!$B$1:$I$922,7,FALSE)</f>
        <v>#N/A</v>
      </c>
      <c r="L494" s="1">
        <f t="shared" si="7"/>
        <v>95</v>
      </c>
    </row>
    <row r="495" s="1" customFormat="1" ht="15.6" customHeight="1" spans="1:12">
      <c r="A495" s="6" t="s">
        <v>1164</v>
      </c>
      <c r="B495" s="7">
        <v>9400289357</v>
      </c>
      <c r="C495" s="6" t="s">
        <v>902</v>
      </c>
      <c r="D495" s="6" t="s">
        <v>806</v>
      </c>
      <c r="E495" s="6" t="s">
        <v>295</v>
      </c>
      <c r="F495" s="6" t="s">
        <v>986</v>
      </c>
      <c r="G495" s="7">
        <v>35</v>
      </c>
      <c r="H495" s="8">
        <v>87</v>
      </c>
      <c r="I495" s="6" t="s">
        <v>1234</v>
      </c>
      <c r="J495" s="1" t="e">
        <f>VLOOKUP(B495,[1]惠州德邦!$B$1:$I$922,1,FALSE)</f>
        <v>#N/A</v>
      </c>
      <c r="K495" s="2" t="e">
        <f>VLOOKUP(B495,[1]惠州德邦!$B$1:$I$922,7,FALSE)</f>
        <v>#N/A</v>
      </c>
      <c r="L495" s="1">
        <f t="shared" si="7"/>
        <v>87</v>
      </c>
    </row>
    <row r="496" s="1" customFormat="1" ht="15.6" customHeight="1" spans="1:12">
      <c r="A496" s="6" t="s">
        <v>1164</v>
      </c>
      <c r="B496" s="7">
        <v>8352703087</v>
      </c>
      <c r="C496" s="6" t="s">
        <v>960</v>
      </c>
      <c r="D496" s="6" t="s">
        <v>880</v>
      </c>
      <c r="E496" s="6" t="s">
        <v>510</v>
      </c>
      <c r="F496" s="6" t="s">
        <v>1281</v>
      </c>
      <c r="G496" s="7">
        <v>1</v>
      </c>
      <c r="H496" s="8">
        <v>8</v>
      </c>
      <c r="I496" s="6" t="s">
        <v>1145</v>
      </c>
      <c r="J496" s="1" t="e">
        <f>VLOOKUP(B496,[1]惠州德邦!$B$1:$I$922,1,FALSE)</f>
        <v>#N/A</v>
      </c>
      <c r="K496" s="2" t="e">
        <f>VLOOKUP(B496,[1]惠州德邦!$B$1:$I$922,7,FALSE)</f>
        <v>#N/A</v>
      </c>
      <c r="L496" s="1">
        <f t="shared" si="7"/>
        <v>8</v>
      </c>
    </row>
    <row r="497" s="1" customFormat="1" ht="15.6" customHeight="1" spans="1:12">
      <c r="A497" s="6" t="s">
        <v>1164</v>
      </c>
      <c r="B497" s="7">
        <v>8352220645</v>
      </c>
      <c r="C497" s="6" t="s">
        <v>1221</v>
      </c>
      <c r="D497" s="6" t="s">
        <v>880</v>
      </c>
      <c r="E497" s="6" t="s">
        <v>400</v>
      </c>
      <c r="F497" s="6" t="s">
        <v>1282</v>
      </c>
      <c r="G497" s="7">
        <v>1</v>
      </c>
      <c r="H497" s="8">
        <v>8</v>
      </c>
      <c r="I497" s="6" t="s">
        <v>1145</v>
      </c>
      <c r="J497" s="1">
        <f>VLOOKUP(B497,[1]惠州德邦!$B$1:$I$922,1,FALSE)</f>
        <v>8352220645</v>
      </c>
      <c r="K497" s="2">
        <f>VLOOKUP(B497,[1]惠州德邦!$B$1:$I$922,7,FALSE)</f>
        <v>8</v>
      </c>
      <c r="L497" s="1" t="str">
        <f t="shared" si="7"/>
        <v>无误</v>
      </c>
    </row>
    <row r="498" s="1" customFormat="1" ht="15.6" customHeight="1" spans="1:12">
      <c r="A498" s="6" t="s">
        <v>1164</v>
      </c>
      <c r="B498" s="7">
        <v>8352363396</v>
      </c>
      <c r="C498" s="6" t="s">
        <v>923</v>
      </c>
      <c r="D498" s="6" t="s">
        <v>880</v>
      </c>
      <c r="E498" s="6" t="s">
        <v>496</v>
      </c>
      <c r="F498" s="6" t="s">
        <v>974</v>
      </c>
      <c r="G498" s="7">
        <v>1</v>
      </c>
      <c r="H498" s="8">
        <v>6</v>
      </c>
      <c r="I498" s="6" t="s">
        <v>1229</v>
      </c>
      <c r="J498" s="1">
        <f>VLOOKUP(B498,[1]惠州德邦!$B$1:$I$922,1,FALSE)</f>
        <v>8352363396</v>
      </c>
      <c r="K498" s="2">
        <f>VLOOKUP(B498,[1]惠州德邦!$B$1:$I$922,7,FALSE)</f>
        <v>6</v>
      </c>
      <c r="L498" s="1" t="str">
        <f t="shared" si="7"/>
        <v>无误</v>
      </c>
    </row>
    <row r="499" s="1" customFormat="1" ht="15.6" customHeight="1" spans="1:12">
      <c r="A499" s="6" t="s">
        <v>1164</v>
      </c>
      <c r="B499" s="7">
        <v>8352362997</v>
      </c>
      <c r="C499" s="6" t="s">
        <v>998</v>
      </c>
      <c r="D499" s="6" t="s">
        <v>880</v>
      </c>
      <c r="E499" s="6" t="s">
        <v>498</v>
      </c>
      <c r="F499" s="6" t="s">
        <v>974</v>
      </c>
      <c r="G499" s="7">
        <v>1</v>
      </c>
      <c r="H499" s="8">
        <v>6</v>
      </c>
      <c r="I499" s="6" t="s">
        <v>1229</v>
      </c>
      <c r="J499" s="1">
        <f>VLOOKUP(B499,[1]惠州德邦!$B$1:$I$922,1,FALSE)</f>
        <v>8352362997</v>
      </c>
      <c r="K499" s="2">
        <f>VLOOKUP(B499,[1]惠州德邦!$B$1:$I$922,7,FALSE)</f>
        <v>6</v>
      </c>
      <c r="L499" s="1" t="str">
        <f t="shared" si="7"/>
        <v>无误</v>
      </c>
    </row>
    <row r="500" s="1" customFormat="1" ht="15.6" customHeight="1" spans="1:12">
      <c r="A500" s="6" t="s">
        <v>1164</v>
      </c>
      <c r="B500" s="7">
        <v>8352363164</v>
      </c>
      <c r="C500" s="6" t="s">
        <v>1283</v>
      </c>
      <c r="D500" s="6" t="s">
        <v>880</v>
      </c>
      <c r="E500" s="6" t="s">
        <v>497</v>
      </c>
      <c r="F500" s="6" t="s">
        <v>974</v>
      </c>
      <c r="G500" s="7">
        <v>1</v>
      </c>
      <c r="H500" s="8">
        <v>8</v>
      </c>
      <c r="I500" s="6" t="s">
        <v>1234</v>
      </c>
      <c r="J500" s="1">
        <f>VLOOKUP(B500,[1]惠州德邦!$B$1:$I$922,1,FALSE)</f>
        <v>8352363164</v>
      </c>
      <c r="K500" s="2">
        <f>VLOOKUP(B500,[1]惠州德邦!$B$1:$I$922,7,FALSE)</f>
        <v>8</v>
      </c>
      <c r="L500" s="1" t="str">
        <f t="shared" si="7"/>
        <v>无误</v>
      </c>
    </row>
    <row r="501" s="1" customFormat="1" ht="15.6" customHeight="1" spans="1:12">
      <c r="A501" s="6" t="s">
        <v>1164</v>
      </c>
      <c r="B501" s="7">
        <v>8352362209</v>
      </c>
      <c r="C501" s="6" t="s">
        <v>1015</v>
      </c>
      <c r="D501" s="6" t="s">
        <v>880</v>
      </c>
      <c r="E501" s="6" t="s">
        <v>499</v>
      </c>
      <c r="F501" s="6" t="s">
        <v>974</v>
      </c>
      <c r="G501" s="7">
        <v>1</v>
      </c>
      <c r="H501" s="8">
        <v>8</v>
      </c>
      <c r="I501" s="6" t="s">
        <v>1145</v>
      </c>
      <c r="J501" s="1">
        <f>VLOOKUP(B501,[1]惠州德邦!$B$1:$I$922,1,FALSE)</f>
        <v>8352362209</v>
      </c>
      <c r="K501" s="2">
        <f>VLOOKUP(B501,[1]惠州德邦!$B$1:$I$922,7,FALSE)</f>
        <v>8</v>
      </c>
      <c r="L501" s="1" t="str">
        <f t="shared" si="7"/>
        <v>无误</v>
      </c>
    </row>
    <row r="502" s="1" customFormat="1" ht="15.6" customHeight="1" spans="1:12">
      <c r="A502" s="6" t="s">
        <v>1164</v>
      </c>
      <c r="B502" s="7">
        <v>8352362010</v>
      </c>
      <c r="C502" s="6" t="s">
        <v>981</v>
      </c>
      <c r="D502" s="6" t="s">
        <v>880</v>
      </c>
      <c r="E502" s="6" t="s">
        <v>495</v>
      </c>
      <c r="F502" s="6" t="s">
        <v>974</v>
      </c>
      <c r="G502" s="7">
        <v>1</v>
      </c>
      <c r="H502" s="8">
        <v>8</v>
      </c>
      <c r="I502" s="6" t="s">
        <v>1145</v>
      </c>
      <c r="J502" s="1">
        <f>VLOOKUP(B502,[1]惠州德邦!$B$1:$I$922,1,FALSE)</f>
        <v>8352362010</v>
      </c>
      <c r="K502" s="2">
        <f>VLOOKUP(B502,[1]惠州德邦!$B$1:$I$922,7,FALSE)</f>
        <v>8</v>
      </c>
      <c r="L502" s="1" t="str">
        <f t="shared" si="7"/>
        <v>无误</v>
      </c>
    </row>
    <row r="503" s="1" customFormat="1" ht="15.6" customHeight="1" spans="1:12">
      <c r="A503" s="6" t="s">
        <v>1164</v>
      </c>
      <c r="B503" s="7">
        <v>8352361322</v>
      </c>
      <c r="C503" s="6" t="s">
        <v>931</v>
      </c>
      <c r="D503" s="6" t="s">
        <v>880</v>
      </c>
      <c r="E503" s="6" t="s">
        <v>500</v>
      </c>
      <c r="F503" s="6" t="s">
        <v>974</v>
      </c>
      <c r="G503" s="7">
        <v>1</v>
      </c>
      <c r="H503" s="8">
        <v>8</v>
      </c>
      <c r="I503" s="6" t="s">
        <v>1145</v>
      </c>
      <c r="J503" s="1">
        <f>VLOOKUP(B503,[1]惠州德邦!$B$1:$I$922,1,FALSE)</f>
        <v>8352361322</v>
      </c>
      <c r="K503" s="2">
        <f>VLOOKUP(B503,[1]惠州德邦!$B$1:$I$922,7,FALSE)</f>
        <v>8</v>
      </c>
      <c r="L503" s="1" t="str">
        <f t="shared" si="7"/>
        <v>无误</v>
      </c>
    </row>
    <row r="504" s="1" customFormat="1" ht="15.6" customHeight="1" spans="1:12">
      <c r="A504" s="6" t="s">
        <v>1164</v>
      </c>
      <c r="B504" s="7">
        <v>9400636945</v>
      </c>
      <c r="C504" s="6" t="s">
        <v>958</v>
      </c>
      <c r="D504" s="6" t="s">
        <v>806</v>
      </c>
      <c r="E504" s="6" t="s">
        <v>324</v>
      </c>
      <c r="F504" s="6" t="s">
        <v>986</v>
      </c>
      <c r="G504" s="7">
        <v>1</v>
      </c>
      <c r="H504" s="8">
        <v>8</v>
      </c>
      <c r="I504" s="6" t="s">
        <v>1145</v>
      </c>
      <c r="J504" s="1">
        <f>VLOOKUP(B504,[1]惠州德邦!$B$1:$I$922,1,FALSE)</f>
        <v>9400636945</v>
      </c>
      <c r="K504" s="2">
        <f>VLOOKUP(B504,[1]惠州德邦!$B$1:$I$922,7,FALSE)</f>
        <v>8</v>
      </c>
      <c r="L504" s="1" t="str">
        <f t="shared" si="7"/>
        <v>无误</v>
      </c>
    </row>
    <row r="505" s="1" customFormat="1" ht="15.6" customHeight="1" spans="1:12">
      <c r="A505" s="6" t="s">
        <v>1164</v>
      </c>
      <c r="B505" s="7">
        <v>9400636893</v>
      </c>
      <c r="C505" s="6" t="s">
        <v>1230</v>
      </c>
      <c r="D505" s="6" t="s">
        <v>806</v>
      </c>
      <c r="E505" s="6" t="s">
        <v>326</v>
      </c>
      <c r="F505" s="6" t="s">
        <v>986</v>
      </c>
      <c r="G505" s="7">
        <v>1</v>
      </c>
      <c r="H505" s="8">
        <v>8</v>
      </c>
      <c r="I505" s="6" t="s">
        <v>1284</v>
      </c>
      <c r="J505" s="1">
        <f>VLOOKUP(B505,[1]惠州德邦!$B$1:$I$922,1,FALSE)</f>
        <v>9400636893</v>
      </c>
      <c r="K505" s="2">
        <f>VLOOKUP(B505,[1]惠州德邦!$B$1:$I$922,7,FALSE)</f>
        <v>8</v>
      </c>
      <c r="L505" s="1" t="str">
        <f t="shared" si="7"/>
        <v>无误</v>
      </c>
    </row>
    <row r="506" s="1" customFormat="1" ht="15.6" customHeight="1" spans="1:12">
      <c r="A506" s="6" t="s">
        <v>1164</v>
      </c>
      <c r="B506" s="7">
        <v>9400637021</v>
      </c>
      <c r="C506" s="6" t="s">
        <v>928</v>
      </c>
      <c r="D506" s="6" t="s">
        <v>806</v>
      </c>
      <c r="E506" s="6" t="s">
        <v>1285</v>
      </c>
      <c r="F506" s="6" t="s">
        <v>1262</v>
      </c>
      <c r="G506" s="7">
        <v>1</v>
      </c>
      <c r="H506" s="8">
        <v>8</v>
      </c>
      <c r="I506" s="6" t="s">
        <v>1145</v>
      </c>
      <c r="J506" s="1">
        <f>VLOOKUP(B506,[1]惠州德邦!$B$1:$I$922,1,FALSE)</f>
        <v>9400637021</v>
      </c>
      <c r="K506" s="2">
        <f>VLOOKUP(B506,[1]惠州德邦!$B$1:$I$922,7,FALSE)</f>
        <v>8</v>
      </c>
      <c r="L506" s="1" t="str">
        <f t="shared" si="7"/>
        <v>无误</v>
      </c>
    </row>
    <row r="507" s="1" customFormat="1" ht="15.6" customHeight="1" spans="1:12">
      <c r="A507" s="6" t="s">
        <v>1164</v>
      </c>
      <c r="B507" s="7">
        <v>9400637060</v>
      </c>
      <c r="C507" s="6" t="s">
        <v>889</v>
      </c>
      <c r="D507" s="6" t="s">
        <v>806</v>
      </c>
      <c r="E507" s="6" t="s">
        <v>228</v>
      </c>
      <c r="F507" s="6" t="s">
        <v>990</v>
      </c>
      <c r="G507" s="7">
        <v>1</v>
      </c>
      <c r="H507" s="8">
        <v>8</v>
      </c>
      <c r="I507" s="6" t="s">
        <v>1234</v>
      </c>
      <c r="J507" s="1">
        <f>VLOOKUP(B507,[1]惠州德邦!$B$1:$I$922,1,FALSE)</f>
        <v>9400637060</v>
      </c>
      <c r="K507" s="2">
        <f>VLOOKUP(B507,[1]惠州德邦!$B$1:$I$922,7,FALSE)</f>
        <v>8</v>
      </c>
      <c r="L507" s="1" t="str">
        <f t="shared" si="7"/>
        <v>无误</v>
      </c>
    </row>
    <row r="508" s="1" customFormat="1" ht="15.6" customHeight="1" spans="1:12">
      <c r="A508" s="6" t="s">
        <v>1164</v>
      </c>
      <c r="B508" s="7">
        <v>9400649781</v>
      </c>
      <c r="C508" s="6" t="s">
        <v>1118</v>
      </c>
      <c r="D508" s="6" t="s">
        <v>806</v>
      </c>
      <c r="E508" s="6" t="s">
        <v>333</v>
      </c>
      <c r="F508" s="6" t="s">
        <v>1224</v>
      </c>
      <c r="G508" s="7">
        <v>1</v>
      </c>
      <c r="H508" s="8">
        <v>8</v>
      </c>
      <c r="I508" s="6" t="s">
        <v>1145</v>
      </c>
      <c r="J508" s="1">
        <f>VLOOKUP(B508,[1]惠州德邦!$B$1:$I$922,1,FALSE)</f>
        <v>9400649781</v>
      </c>
      <c r="K508" s="2">
        <f>VLOOKUP(B508,[1]惠州德邦!$B$1:$I$922,7,FALSE)</f>
        <v>8</v>
      </c>
      <c r="L508" s="1" t="str">
        <f t="shared" si="7"/>
        <v>无误</v>
      </c>
    </row>
    <row r="509" s="1" customFormat="1" ht="15.6" customHeight="1" spans="1:12">
      <c r="A509" s="6" t="s">
        <v>1229</v>
      </c>
      <c r="B509" s="7">
        <v>8353147590</v>
      </c>
      <c r="C509" s="6" t="s">
        <v>898</v>
      </c>
      <c r="D509" s="6" t="s">
        <v>880</v>
      </c>
      <c r="E509" s="6" t="s">
        <v>516</v>
      </c>
      <c r="F509" s="6" t="s">
        <v>1286</v>
      </c>
      <c r="G509" s="7">
        <v>13</v>
      </c>
      <c r="H509" s="8">
        <v>40</v>
      </c>
      <c r="I509" s="6" t="s">
        <v>1234</v>
      </c>
      <c r="J509" s="1">
        <f>VLOOKUP(B509,[1]惠州德邦!$B$1:$I$922,1,FALSE)</f>
        <v>8353147590</v>
      </c>
      <c r="K509" s="2">
        <f>VLOOKUP(B509,[1]惠州德邦!$B$1:$I$922,7,FALSE)</f>
        <v>8</v>
      </c>
      <c r="L509" s="1">
        <f t="shared" si="7"/>
        <v>32</v>
      </c>
    </row>
    <row r="510" s="1" customFormat="1" ht="15.6" customHeight="1" spans="1:12">
      <c r="A510" s="6" t="s">
        <v>1229</v>
      </c>
      <c r="B510" s="7">
        <v>8352853269</v>
      </c>
      <c r="C510" s="6" t="s">
        <v>1287</v>
      </c>
      <c r="D510" s="6" t="s">
        <v>880</v>
      </c>
      <c r="E510" s="6" t="s">
        <v>536</v>
      </c>
      <c r="F510" s="6" t="s">
        <v>974</v>
      </c>
      <c r="G510" s="7">
        <v>1</v>
      </c>
      <c r="H510" s="8">
        <v>8</v>
      </c>
      <c r="I510" s="6" t="s">
        <v>1194</v>
      </c>
      <c r="J510" s="1">
        <f>VLOOKUP(B510,[1]惠州德邦!$B$1:$I$922,1,FALSE)</f>
        <v>8352853269</v>
      </c>
      <c r="K510" s="2">
        <f>VLOOKUP(B510,[1]惠州德邦!$B$1:$I$922,7,FALSE)</f>
        <v>8</v>
      </c>
      <c r="L510" s="1" t="str">
        <f t="shared" si="7"/>
        <v>无误</v>
      </c>
    </row>
    <row r="511" s="1" customFormat="1" ht="15.6" customHeight="1" spans="1:12">
      <c r="A511" s="6" t="s">
        <v>1229</v>
      </c>
      <c r="B511" s="7">
        <v>8352854229</v>
      </c>
      <c r="C511" s="6" t="s">
        <v>998</v>
      </c>
      <c r="D511" s="6" t="s">
        <v>880</v>
      </c>
      <c r="E511" s="6" t="s">
        <v>537</v>
      </c>
      <c r="F511" s="6" t="s">
        <v>974</v>
      </c>
      <c r="G511" s="7">
        <v>1</v>
      </c>
      <c r="H511" s="8">
        <v>6</v>
      </c>
      <c r="I511" s="6" t="s">
        <v>1145</v>
      </c>
      <c r="J511" s="1">
        <f>VLOOKUP(B511,[1]惠州德邦!$B$1:$I$922,1,FALSE)</f>
        <v>8352854229</v>
      </c>
      <c r="K511" s="2">
        <f>VLOOKUP(B511,[1]惠州德邦!$B$1:$I$922,7,FALSE)</f>
        <v>6</v>
      </c>
      <c r="L511" s="1" t="str">
        <f t="shared" si="7"/>
        <v>无误</v>
      </c>
    </row>
    <row r="512" s="1" customFormat="1" ht="15.6" customHeight="1" spans="1:12">
      <c r="A512" s="6" t="s">
        <v>1229</v>
      </c>
      <c r="B512" s="7">
        <v>8352854768</v>
      </c>
      <c r="C512" s="6" t="s">
        <v>1001</v>
      </c>
      <c r="D512" s="6" t="s">
        <v>880</v>
      </c>
      <c r="E512" s="6" t="s">
        <v>538</v>
      </c>
      <c r="F512" s="6" t="s">
        <v>974</v>
      </c>
      <c r="G512" s="7">
        <v>1</v>
      </c>
      <c r="H512" s="8">
        <v>8</v>
      </c>
      <c r="I512" s="6" t="s">
        <v>1194</v>
      </c>
      <c r="J512" s="1">
        <f>VLOOKUP(B512,[1]惠州德邦!$B$1:$I$922,1,FALSE)</f>
        <v>8352854768</v>
      </c>
      <c r="K512" s="2">
        <f>VLOOKUP(B512,[1]惠州德邦!$B$1:$I$922,7,FALSE)</f>
        <v>8</v>
      </c>
      <c r="L512" s="1" t="str">
        <f t="shared" si="7"/>
        <v>无误</v>
      </c>
    </row>
    <row r="513" s="1" customFormat="1" ht="15.6" customHeight="1" spans="1:12">
      <c r="A513" s="6" t="s">
        <v>1229</v>
      </c>
      <c r="B513" s="7">
        <v>8352855079</v>
      </c>
      <c r="C513" s="6" t="s">
        <v>1204</v>
      </c>
      <c r="D513" s="6" t="s">
        <v>880</v>
      </c>
      <c r="E513" s="6" t="s">
        <v>539</v>
      </c>
      <c r="F513" s="6" t="s">
        <v>974</v>
      </c>
      <c r="G513" s="7">
        <v>1</v>
      </c>
      <c r="H513" s="8">
        <v>8</v>
      </c>
      <c r="I513" s="6" t="s">
        <v>1234</v>
      </c>
      <c r="J513" s="1">
        <f>VLOOKUP(B513,[1]惠州德邦!$B$1:$I$922,1,FALSE)</f>
        <v>8352855079</v>
      </c>
      <c r="K513" s="2">
        <f>VLOOKUP(B513,[1]惠州德邦!$B$1:$I$922,7,FALSE)</f>
        <v>8</v>
      </c>
      <c r="L513" s="1" t="str">
        <f t="shared" si="7"/>
        <v>无误</v>
      </c>
    </row>
    <row r="514" s="1" customFormat="1" ht="15.6" customHeight="1" spans="1:12">
      <c r="A514" s="6" t="s">
        <v>1229</v>
      </c>
      <c r="B514" s="7">
        <v>8352855210</v>
      </c>
      <c r="C514" s="6" t="s">
        <v>1288</v>
      </c>
      <c r="D514" s="6" t="s">
        <v>880</v>
      </c>
      <c r="E514" s="6" t="s">
        <v>540</v>
      </c>
      <c r="F514" s="6" t="s">
        <v>974</v>
      </c>
      <c r="G514" s="7">
        <v>1</v>
      </c>
      <c r="H514" s="8">
        <v>8</v>
      </c>
      <c r="I514" s="6" t="s">
        <v>1234</v>
      </c>
      <c r="J514" s="1">
        <f>VLOOKUP(B514,[1]惠州德邦!$B$1:$I$922,1,FALSE)</f>
        <v>8352855210</v>
      </c>
      <c r="K514" s="2">
        <f>VLOOKUP(B514,[1]惠州德邦!$B$1:$I$922,7,FALSE)</f>
        <v>8</v>
      </c>
      <c r="L514" s="1" t="str">
        <f t="shared" si="7"/>
        <v>无误</v>
      </c>
    </row>
    <row r="515" s="1" customFormat="1" ht="15.6" customHeight="1" spans="1:12">
      <c r="A515" s="6" t="s">
        <v>1229</v>
      </c>
      <c r="B515" s="7">
        <v>8353148016</v>
      </c>
      <c r="C515" s="6" t="s">
        <v>941</v>
      </c>
      <c r="D515" s="6" t="s">
        <v>880</v>
      </c>
      <c r="E515" s="6" t="s">
        <v>521</v>
      </c>
      <c r="F515" s="6" t="s">
        <v>888</v>
      </c>
      <c r="G515" s="7">
        <v>1</v>
      </c>
      <c r="H515" s="8">
        <v>8</v>
      </c>
      <c r="I515" s="6" t="s">
        <v>1194</v>
      </c>
      <c r="J515" s="1">
        <f>VLOOKUP(B515,[1]惠州德邦!$B$1:$I$922,1,FALSE)</f>
        <v>8353148016</v>
      </c>
      <c r="K515" s="2">
        <f>VLOOKUP(B515,[1]惠州德邦!$B$1:$I$922,7,FALSE)</f>
        <v>8</v>
      </c>
      <c r="L515" s="1" t="str">
        <f t="shared" ref="L515:L578" si="8">IFERROR(IF(K515=H515,"无误",H515-K515),H515)</f>
        <v>无误</v>
      </c>
    </row>
    <row r="516" s="1" customFormat="1" ht="15.6" customHeight="1" spans="1:12">
      <c r="A516" s="6" t="s">
        <v>1229</v>
      </c>
      <c r="B516" s="7">
        <v>8353145253</v>
      </c>
      <c r="C516" s="6" t="s">
        <v>889</v>
      </c>
      <c r="D516" s="6" t="s">
        <v>880</v>
      </c>
      <c r="E516" s="6" t="s">
        <v>522</v>
      </c>
      <c r="F516" s="6" t="s">
        <v>888</v>
      </c>
      <c r="G516" s="7">
        <v>1</v>
      </c>
      <c r="H516" s="8">
        <v>8</v>
      </c>
      <c r="I516" s="6" t="s">
        <v>1194</v>
      </c>
      <c r="J516" s="1">
        <f>VLOOKUP(B516,[1]惠州德邦!$B$1:$I$922,1,FALSE)</f>
        <v>8353145253</v>
      </c>
      <c r="K516" s="2">
        <f>VLOOKUP(B516,[1]惠州德邦!$B$1:$I$922,7,FALSE)</f>
        <v>8</v>
      </c>
      <c r="L516" s="1" t="str">
        <f t="shared" si="8"/>
        <v>无误</v>
      </c>
    </row>
    <row r="517" s="1" customFormat="1" ht="15.6" customHeight="1" spans="1:12">
      <c r="A517" s="6" t="s">
        <v>1229</v>
      </c>
      <c r="B517" s="7">
        <v>8353144364</v>
      </c>
      <c r="C517" s="6" t="s">
        <v>1169</v>
      </c>
      <c r="D517" s="6" t="s">
        <v>880</v>
      </c>
      <c r="E517" s="6" t="s">
        <v>523</v>
      </c>
      <c r="F517" s="6" t="s">
        <v>888</v>
      </c>
      <c r="G517" s="7">
        <v>1</v>
      </c>
      <c r="H517" s="8">
        <v>8</v>
      </c>
      <c r="I517" s="6" t="s">
        <v>1194</v>
      </c>
      <c r="J517" s="1">
        <f>VLOOKUP(B517,[1]惠州德邦!$B$1:$I$922,1,FALSE)</f>
        <v>8353144364</v>
      </c>
      <c r="K517" s="2">
        <f>VLOOKUP(B517,[1]惠州德邦!$B$1:$I$922,7,FALSE)</f>
        <v>8</v>
      </c>
      <c r="L517" s="1" t="str">
        <f t="shared" si="8"/>
        <v>无误</v>
      </c>
    </row>
    <row r="518" s="1" customFormat="1" ht="15.6" customHeight="1" spans="1:12">
      <c r="A518" s="6" t="s">
        <v>1229</v>
      </c>
      <c r="B518" s="7">
        <v>9401224969</v>
      </c>
      <c r="C518" s="6" t="s">
        <v>1289</v>
      </c>
      <c r="D518" s="6" t="s">
        <v>806</v>
      </c>
      <c r="E518" s="6" t="s">
        <v>226</v>
      </c>
      <c r="F518" s="6" t="s">
        <v>1011</v>
      </c>
      <c r="G518" s="7">
        <v>1</v>
      </c>
      <c r="H518" s="8">
        <v>9</v>
      </c>
      <c r="I518" s="6" t="s">
        <v>1194</v>
      </c>
      <c r="J518" s="1">
        <f>VLOOKUP(B518,[1]惠州德邦!$B$1:$I$922,1,FALSE)</f>
        <v>9401224969</v>
      </c>
      <c r="K518" s="2">
        <f>VLOOKUP(B518,[1]惠州德邦!$B$1:$I$922,7,FALSE)</f>
        <v>9</v>
      </c>
      <c r="L518" s="1" t="str">
        <f t="shared" si="8"/>
        <v>无误</v>
      </c>
    </row>
    <row r="519" s="1" customFormat="1" ht="15.6" customHeight="1" spans="1:12">
      <c r="A519" s="6" t="s">
        <v>1229</v>
      </c>
      <c r="B519" s="7">
        <v>9400799949</v>
      </c>
      <c r="C519" s="6" t="s">
        <v>1290</v>
      </c>
      <c r="D519" s="6" t="s">
        <v>806</v>
      </c>
      <c r="E519" s="6" t="s">
        <v>1291</v>
      </c>
      <c r="F519" s="6" t="s">
        <v>986</v>
      </c>
      <c r="G519" s="7">
        <v>35</v>
      </c>
      <c r="H519" s="8">
        <v>76</v>
      </c>
      <c r="I519" s="6" t="s">
        <v>1234</v>
      </c>
      <c r="J519" s="1">
        <f>VLOOKUP(B519,[1]惠州德邦!$B$1:$I$922,1,FALSE)</f>
        <v>9400799949</v>
      </c>
      <c r="K519" s="2">
        <f>VLOOKUP(B519,[1]惠州德邦!$B$1:$I$922,7,FALSE)</f>
        <v>8</v>
      </c>
      <c r="L519" s="1">
        <f t="shared" si="8"/>
        <v>68</v>
      </c>
    </row>
    <row r="520" s="1" customFormat="1" ht="15.6" customHeight="1" spans="1:12">
      <c r="A520" s="6" t="s">
        <v>1229</v>
      </c>
      <c r="B520" s="7">
        <v>9401224294</v>
      </c>
      <c r="C520" s="6" t="s">
        <v>1292</v>
      </c>
      <c r="D520" s="6" t="s">
        <v>806</v>
      </c>
      <c r="E520" s="6" t="s">
        <v>1030</v>
      </c>
      <c r="F520" s="6" t="s">
        <v>1011</v>
      </c>
      <c r="G520" s="7">
        <v>1</v>
      </c>
      <c r="H520" s="8">
        <v>9</v>
      </c>
      <c r="I520" s="6" t="s">
        <v>1252</v>
      </c>
      <c r="J520" s="1">
        <f>VLOOKUP(B520,[1]惠州德邦!$B$1:$I$922,1,FALSE)</f>
        <v>9401224294</v>
      </c>
      <c r="K520" s="2">
        <f>VLOOKUP(B520,[1]惠州德邦!$B$1:$I$922,7,FALSE)</f>
        <v>9</v>
      </c>
      <c r="L520" s="1" t="str">
        <f t="shared" si="8"/>
        <v>无误</v>
      </c>
    </row>
    <row r="521" s="1" customFormat="1" ht="15.6" customHeight="1" spans="1:12">
      <c r="A521" s="6" t="s">
        <v>1229</v>
      </c>
      <c r="B521" s="7">
        <v>9400798548</v>
      </c>
      <c r="C521" s="6" t="s">
        <v>913</v>
      </c>
      <c r="D521" s="6" t="s">
        <v>806</v>
      </c>
      <c r="E521" s="6" t="s">
        <v>326</v>
      </c>
      <c r="F521" s="6" t="s">
        <v>1224</v>
      </c>
      <c r="G521" s="7">
        <v>24</v>
      </c>
      <c r="H521" s="8">
        <v>29</v>
      </c>
      <c r="I521" s="6" t="s">
        <v>1145</v>
      </c>
      <c r="J521" s="1">
        <f>VLOOKUP(B521,[1]惠州德邦!$B$1:$I$922,1,FALSE)</f>
        <v>9400798548</v>
      </c>
      <c r="K521" s="2">
        <f>VLOOKUP(B521,[1]惠州德邦!$B$1:$I$922,7,FALSE)</f>
        <v>6</v>
      </c>
      <c r="L521" s="1">
        <f t="shared" si="8"/>
        <v>23</v>
      </c>
    </row>
    <row r="522" s="1" customFormat="1" ht="15.6" customHeight="1" spans="1:12">
      <c r="A522" s="6" t="s">
        <v>1229</v>
      </c>
      <c r="B522" s="7">
        <v>9400800048</v>
      </c>
      <c r="C522" s="6" t="s">
        <v>928</v>
      </c>
      <c r="D522" s="6" t="s">
        <v>806</v>
      </c>
      <c r="E522" s="6" t="s">
        <v>1027</v>
      </c>
      <c r="F522" s="6" t="s">
        <v>986</v>
      </c>
      <c r="G522" s="7">
        <v>35</v>
      </c>
      <c r="H522" s="8">
        <v>91</v>
      </c>
      <c r="I522" s="6" t="s">
        <v>1234</v>
      </c>
      <c r="J522" s="1">
        <f>VLOOKUP(B522,[1]惠州德邦!$B$1:$I$922,1,FALSE)</f>
        <v>9400800048</v>
      </c>
      <c r="K522" s="2">
        <f>VLOOKUP(B522,[1]惠州德邦!$B$1:$I$922,7,FALSE)</f>
        <v>8</v>
      </c>
      <c r="L522" s="1">
        <f t="shared" si="8"/>
        <v>83</v>
      </c>
    </row>
    <row r="523" s="1" customFormat="1" ht="15.6" customHeight="1" spans="1:12">
      <c r="A523" s="6" t="s">
        <v>1229</v>
      </c>
      <c r="B523" s="7">
        <v>9401225202</v>
      </c>
      <c r="C523" s="6" t="s">
        <v>977</v>
      </c>
      <c r="D523" s="6" t="s">
        <v>806</v>
      </c>
      <c r="E523" s="6" t="s">
        <v>1293</v>
      </c>
      <c r="F523" s="6" t="s">
        <v>990</v>
      </c>
      <c r="G523" s="7">
        <v>1</v>
      </c>
      <c r="H523" s="8">
        <v>9</v>
      </c>
      <c r="I523" s="6" t="s">
        <v>1252</v>
      </c>
      <c r="J523" s="1">
        <f>VLOOKUP(B523,[1]惠州德邦!$B$1:$I$922,1,FALSE)</f>
        <v>9401225202</v>
      </c>
      <c r="K523" s="2">
        <f>VLOOKUP(B523,[1]惠州德邦!$B$1:$I$922,7,FALSE)</f>
        <v>9</v>
      </c>
      <c r="L523" s="1" t="str">
        <f t="shared" si="8"/>
        <v>无误</v>
      </c>
    </row>
    <row r="524" s="1" customFormat="1" ht="15.6" customHeight="1" spans="1:12">
      <c r="A524" s="6" t="s">
        <v>1229</v>
      </c>
      <c r="B524" s="7">
        <v>9401225201</v>
      </c>
      <c r="C524" s="6" t="s">
        <v>1294</v>
      </c>
      <c r="D524" s="6" t="s">
        <v>806</v>
      </c>
      <c r="E524" s="6" t="s">
        <v>1295</v>
      </c>
      <c r="F524" s="6" t="s">
        <v>987</v>
      </c>
      <c r="G524" s="7">
        <v>1</v>
      </c>
      <c r="H524" s="8">
        <v>8</v>
      </c>
      <c r="I524" s="6" t="s">
        <v>1194</v>
      </c>
      <c r="J524" s="1">
        <f>VLOOKUP(B524,[1]惠州德邦!$B$1:$I$922,1,FALSE)</f>
        <v>9401225201</v>
      </c>
      <c r="K524" s="2">
        <f>VLOOKUP(B524,[1]惠州德邦!$B$1:$I$922,7,FALSE)</f>
        <v>8</v>
      </c>
      <c r="L524" s="1" t="str">
        <f t="shared" si="8"/>
        <v>无误</v>
      </c>
    </row>
    <row r="525" s="1" customFormat="1" ht="15.6" customHeight="1" spans="1:12">
      <c r="A525" s="6" t="s">
        <v>1229</v>
      </c>
      <c r="B525" s="7">
        <v>9400799786</v>
      </c>
      <c r="C525" s="6" t="s">
        <v>998</v>
      </c>
      <c r="D525" s="6" t="s">
        <v>806</v>
      </c>
      <c r="E525" s="6" t="s">
        <v>514</v>
      </c>
      <c r="F525" s="6" t="s">
        <v>1262</v>
      </c>
      <c r="G525" s="7">
        <v>16</v>
      </c>
      <c r="H525" s="8">
        <v>21</v>
      </c>
      <c r="I525" s="6" t="s">
        <v>1145</v>
      </c>
      <c r="J525" s="1">
        <f>VLOOKUP(B525,[1]惠州德邦!$B$1:$I$922,1,FALSE)</f>
        <v>9400799786</v>
      </c>
      <c r="K525" s="2">
        <f>VLOOKUP(B525,[1]惠州德邦!$B$1:$I$922,7,FALSE)</f>
        <v>21</v>
      </c>
      <c r="L525" s="1" t="str">
        <f t="shared" si="8"/>
        <v>无误</v>
      </c>
    </row>
    <row r="526" s="1" customFormat="1" ht="15.6" customHeight="1" spans="1:12">
      <c r="A526" s="6" t="s">
        <v>1229</v>
      </c>
      <c r="B526" s="7">
        <v>9401201246</v>
      </c>
      <c r="C526" s="6" t="s">
        <v>1055</v>
      </c>
      <c r="D526" s="6" t="s">
        <v>806</v>
      </c>
      <c r="E526" s="6" t="s">
        <v>329</v>
      </c>
      <c r="F526" s="6" t="s">
        <v>1174</v>
      </c>
      <c r="G526" s="7">
        <v>3</v>
      </c>
      <c r="H526" s="8">
        <v>13</v>
      </c>
      <c r="I526" s="6" t="s">
        <v>1234</v>
      </c>
      <c r="J526" s="1">
        <f>VLOOKUP(B526,[1]惠州德邦!$B$1:$I$922,1,FALSE)</f>
        <v>9401201246</v>
      </c>
      <c r="K526" s="2">
        <f>VLOOKUP(B526,[1]惠州德邦!$B$1:$I$922,7,FALSE)</f>
        <v>8</v>
      </c>
      <c r="L526" s="1">
        <f t="shared" si="8"/>
        <v>5</v>
      </c>
    </row>
    <row r="527" s="1" customFormat="1" ht="15.6" customHeight="1" spans="1:12">
      <c r="A527" s="6" t="s">
        <v>1145</v>
      </c>
      <c r="B527" s="7">
        <v>8353600710</v>
      </c>
      <c r="C527" s="6" t="s">
        <v>1001</v>
      </c>
      <c r="D527" s="6" t="s">
        <v>880</v>
      </c>
      <c r="E527" s="6" t="s">
        <v>560</v>
      </c>
      <c r="F527" s="6" t="s">
        <v>1281</v>
      </c>
      <c r="G527" s="7">
        <v>1</v>
      </c>
      <c r="H527" s="8">
        <v>8</v>
      </c>
      <c r="I527" s="6" t="s">
        <v>1194</v>
      </c>
      <c r="J527" s="1">
        <f>VLOOKUP(B527,[1]惠州德邦!$B$1:$I$922,1,FALSE)</f>
        <v>8353600710</v>
      </c>
      <c r="K527" s="2">
        <f>VLOOKUP(B527,[1]惠州德邦!$B$1:$I$922,7,FALSE)</f>
        <v>8</v>
      </c>
      <c r="L527" s="1" t="str">
        <f t="shared" si="8"/>
        <v>无误</v>
      </c>
    </row>
    <row r="528" s="1" customFormat="1" ht="15.6" customHeight="1" spans="1:12">
      <c r="A528" s="6" t="s">
        <v>1145</v>
      </c>
      <c r="B528" s="7">
        <v>8353255802</v>
      </c>
      <c r="C528" s="6" t="s">
        <v>1036</v>
      </c>
      <c r="D528" s="6" t="s">
        <v>880</v>
      </c>
      <c r="E528" s="6" t="s">
        <v>287</v>
      </c>
      <c r="F528" s="6" t="s">
        <v>1017</v>
      </c>
      <c r="G528" s="7">
        <v>1</v>
      </c>
      <c r="H528" s="8">
        <v>8</v>
      </c>
      <c r="I528" s="6" t="s">
        <v>1194</v>
      </c>
      <c r="J528" s="1">
        <f>VLOOKUP(B528,[1]惠州德邦!$B$1:$I$922,1,FALSE)</f>
        <v>8353255802</v>
      </c>
      <c r="K528" s="2">
        <f>VLOOKUP(B528,[1]惠州德邦!$B$1:$I$922,7,FALSE)</f>
        <v>8</v>
      </c>
      <c r="L528" s="1" t="str">
        <f t="shared" si="8"/>
        <v>无误</v>
      </c>
    </row>
    <row r="529" s="1" customFormat="1" ht="15.6" customHeight="1" spans="1:12">
      <c r="A529" s="6" t="s">
        <v>1145</v>
      </c>
      <c r="B529" s="7">
        <v>8353610131</v>
      </c>
      <c r="C529" s="6" t="s">
        <v>930</v>
      </c>
      <c r="D529" s="6" t="s">
        <v>880</v>
      </c>
      <c r="E529" s="6" t="s">
        <v>1236</v>
      </c>
      <c r="F529" s="6" t="s">
        <v>1017</v>
      </c>
      <c r="G529" s="7">
        <v>1</v>
      </c>
      <c r="H529" s="8">
        <v>8</v>
      </c>
      <c r="I529" s="6" t="s">
        <v>1252</v>
      </c>
      <c r="J529" s="1">
        <f>VLOOKUP(B529,[1]惠州德邦!$B$1:$I$922,1,FALSE)</f>
        <v>8353610131</v>
      </c>
      <c r="K529" s="2">
        <f>VLOOKUP(B529,[1]惠州德邦!$B$1:$I$922,7,FALSE)</f>
        <v>8</v>
      </c>
      <c r="L529" s="1" t="str">
        <f t="shared" si="8"/>
        <v>无误</v>
      </c>
    </row>
    <row r="530" s="1" customFormat="1" ht="15.6" customHeight="1" spans="1:12">
      <c r="A530" s="6" t="s">
        <v>1145</v>
      </c>
      <c r="B530" s="7">
        <v>8353594813</v>
      </c>
      <c r="C530" s="6" t="s">
        <v>889</v>
      </c>
      <c r="D530" s="6" t="s">
        <v>880</v>
      </c>
      <c r="E530" s="6" t="s">
        <v>531</v>
      </c>
      <c r="F530" s="6" t="s">
        <v>888</v>
      </c>
      <c r="G530" s="7">
        <v>1</v>
      </c>
      <c r="H530" s="8">
        <v>8</v>
      </c>
      <c r="I530" s="6" t="s">
        <v>1194</v>
      </c>
      <c r="J530" s="1">
        <f>VLOOKUP(B530,[1]惠州德邦!$B$1:$I$922,1,FALSE)</f>
        <v>8353594813</v>
      </c>
      <c r="K530" s="2">
        <f>VLOOKUP(B530,[1]惠州德邦!$B$1:$I$922,7,FALSE)</f>
        <v>8</v>
      </c>
      <c r="L530" s="1" t="str">
        <f t="shared" si="8"/>
        <v>无误</v>
      </c>
    </row>
    <row r="531" s="1" customFormat="1" ht="15.6" customHeight="1" spans="1:12">
      <c r="A531" s="6" t="s">
        <v>1145</v>
      </c>
      <c r="B531" s="7">
        <v>8353595208</v>
      </c>
      <c r="C531" s="6" t="s">
        <v>889</v>
      </c>
      <c r="D531" s="6" t="s">
        <v>880</v>
      </c>
      <c r="E531" s="6" t="s">
        <v>530</v>
      </c>
      <c r="F531" s="6" t="s">
        <v>888</v>
      </c>
      <c r="G531" s="7">
        <v>1</v>
      </c>
      <c r="H531" s="8">
        <v>8</v>
      </c>
      <c r="I531" s="6" t="s">
        <v>1194</v>
      </c>
      <c r="J531" s="1">
        <f>VLOOKUP(B531,[1]惠州德邦!$B$1:$I$922,1,FALSE)</f>
        <v>8353595208</v>
      </c>
      <c r="K531" s="2">
        <f>VLOOKUP(B531,[1]惠州德邦!$B$1:$I$922,7,FALSE)</f>
        <v>8</v>
      </c>
      <c r="L531" s="1" t="str">
        <f t="shared" si="8"/>
        <v>无误</v>
      </c>
    </row>
    <row r="532" s="1" customFormat="1" ht="15.6" customHeight="1" spans="1:12">
      <c r="A532" s="6" t="s">
        <v>1145</v>
      </c>
      <c r="B532" s="7">
        <v>8353337263</v>
      </c>
      <c r="C532" s="6" t="s">
        <v>913</v>
      </c>
      <c r="D532" s="6" t="s">
        <v>880</v>
      </c>
      <c r="E532" s="6" t="s">
        <v>552</v>
      </c>
      <c r="F532" s="6" t="s">
        <v>888</v>
      </c>
      <c r="G532" s="7">
        <v>1</v>
      </c>
      <c r="H532" s="8">
        <v>6</v>
      </c>
      <c r="I532" s="6" t="s">
        <v>1234</v>
      </c>
      <c r="J532" s="1">
        <f>VLOOKUP(B532,[1]惠州德邦!$B$1:$I$922,1,FALSE)</f>
        <v>8353337263</v>
      </c>
      <c r="K532" s="2">
        <f>VLOOKUP(B532,[1]惠州德邦!$B$1:$I$922,7,FALSE)</f>
        <v>6</v>
      </c>
      <c r="L532" s="1" t="str">
        <f t="shared" si="8"/>
        <v>无误</v>
      </c>
    </row>
    <row r="533" s="1" customFormat="1" ht="15.6" customHeight="1" spans="1:12">
      <c r="A533" s="6" t="s">
        <v>1145</v>
      </c>
      <c r="B533" s="7">
        <v>8353336093</v>
      </c>
      <c r="C533" s="6" t="s">
        <v>1044</v>
      </c>
      <c r="D533" s="6" t="s">
        <v>880</v>
      </c>
      <c r="E533" s="6" t="s">
        <v>554</v>
      </c>
      <c r="F533" s="6" t="s">
        <v>888</v>
      </c>
      <c r="G533" s="7">
        <v>1</v>
      </c>
      <c r="H533" s="8">
        <v>8</v>
      </c>
      <c r="I533" s="6" t="s">
        <v>1252</v>
      </c>
      <c r="J533" s="1">
        <f>VLOOKUP(B533,[1]惠州德邦!$B$1:$I$922,1,FALSE)</f>
        <v>8353336093</v>
      </c>
      <c r="K533" s="2">
        <f>VLOOKUP(B533,[1]惠州德邦!$B$1:$I$922,7,FALSE)</f>
        <v>8</v>
      </c>
      <c r="L533" s="1" t="str">
        <f t="shared" si="8"/>
        <v>无误</v>
      </c>
    </row>
    <row r="534" s="1" customFormat="1" ht="15.6" customHeight="1" spans="1:12">
      <c r="A534" s="6" t="s">
        <v>1145</v>
      </c>
      <c r="B534" s="7">
        <v>8353332282</v>
      </c>
      <c r="C534" s="6" t="s">
        <v>1296</v>
      </c>
      <c r="D534" s="6" t="s">
        <v>880</v>
      </c>
      <c r="E534" s="6" t="s">
        <v>555</v>
      </c>
      <c r="F534" s="6" t="s">
        <v>888</v>
      </c>
      <c r="G534" s="7">
        <v>1</v>
      </c>
      <c r="H534" s="8">
        <v>8</v>
      </c>
      <c r="I534" s="6" t="s">
        <v>1252</v>
      </c>
      <c r="J534" s="1">
        <f>VLOOKUP(B534,[1]惠州德邦!$B$1:$I$922,1,FALSE)</f>
        <v>8353332282</v>
      </c>
      <c r="K534" s="2">
        <f>VLOOKUP(B534,[1]惠州德邦!$B$1:$I$922,7,FALSE)</f>
        <v>8</v>
      </c>
      <c r="L534" s="1" t="str">
        <f t="shared" si="8"/>
        <v>无误</v>
      </c>
    </row>
    <row r="535" s="1" customFormat="1" ht="15.6" customHeight="1" spans="1:12">
      <c r="A535" s="6" t="s">
        <v>1145</v>
      </c>
      <c r="B535" s="7">
        <v>8353328536</v>
      </c>
      <c r="C535" s="6" t="s">
        <v>1257</v>
      </c>
      <c r="D535" s="6" t="s">
        <v>880</v>
      </c>
      <c r="E535" s="6" t="s">
        <v>556</v>
      </c>
      <c r="F535" s="6" t="s">
        <v>888</v>
      </c>
      <c r="G535" s="7">
        <v>1</v>
      </c>
      <c r="H535" s="8">
        <v>8</v>
      </c>
      <c r="I535" s="6" t="s">
        <v>1014</v>
      </c>
      <c r="J535" s="1">
        <f>VLOOKUP(B535,[1]惠州德邦!$B$1:$I$922,1,FALSE)</f>
        <v>8353328536</v>
      </c>
      <c r="K535" s="2">
        <f>VLOOKUP(B535,[1]惠州德邦!$B$1:$I$922,7,FALSE)</f>
        <v>8</v>
      </c>
      <c r="L535" s="1" t="str">
        <f t="shared" si="8"/>
        <v>无误</v>
      </c>
    </row>
    <row r="536" s="1" customFormat="1" ht="15.6" customHeight="1" spans="1:12">
      <c r="A536" s="6" t="s">
        <v>1145</v>
      </c>
      <c r="B536" s="7">
        <v>8353334464</v>
      </c>
      <c r="C536" s="6" t="s">
        <v>902</v>
      </c>
      <c r="D536" s="6" t="s">
        <v>880</v>
      </c>
      <c r="E536" s="6" t="s">
        <v>553</v>
      </c>
      <c r="F536" s="6" t="s">
        <v>888</v>
      </c>
      <c r="G536" s="7">
        <v>1</v>
      </c>
      <c r="H536" s="8">
        <v>8</v>
      </c>
      <c r="I536" s="6" t="s">
        <v>1252</v>
      </c>
      <c r="J536" s="1">
        <f>VLOOKUP(B536,[1]惠州德邦!$B$1:$I$922,1,FALSE)</f>
        <v>8353334464</v>
      </c>
      <c r="K536" s="2">
        <f>VLOOKUP(B536,[1]惠州德邦!$B$1:$I$922,7,FALSE)</f>
        <v>8</v>
      </c>
      <c r="L536" s="1" t="str">
        <f t="shared" si="8"/>
        <v>无误</v>
      </c>
    </row>
    <row r="537" s="1" customFormat="1" ht="15.6" customHeight="1" spans="1:12">
      <c r="A537" s="6" t="s">
        <v>1145</v>
      </c>
      <c r="B537" s="7">
        <v>8353680260</v>
      </c>
      <c r="C537" s="6" t="s">
        <v>1106</v>
      </c>
      <c r="D537" s="6" t="s">
        <v>880</v>
      </c>
      <c r="E537" s="6" t="s">
        <v>551</v>
      </c>
      <c r="F537" s="6" t="s">
        <v>888</v>
      </c>
      <c r="G537" s="7">
        <v>1</v>
      </c>
      <c r="H537" s="8">
        <v>8</v>
      </c>
      <c r="I537" s="6" t="s">
        <v>1194</v>
      </c>
      <c r="J537" s="1">
        <f>VLOOKUP(B537,[1]惠州德邦!$B$1:$I$922,1,FALSE)</f>
        <v>8353680260</v>
      </c>
      <c r="K537" s="2">
        <f>VLOOKUP(B537,[1]惠州德邦!$B$1:$I$922,7,FALSE)</f>
        <v>8</v>
      </c>
      <c r="L537" s="1" t="str">
        <f t="shared" si="8"/>
        <v>无误</v>
      </c>
    </row>
    <row r="538" s="1" customFormat="1" ht="15.6" customHeight="1" spans="1:12">
      <c r="A538" s="6" t="s">
        <v>1145</v>
      </c>
      <c r="B538" s="7">
        <v>8353680500</v>
      </c>
      <c r="C538" s="6" t="s">
        <v>898</v>
      </c>
      <c r="D538" s="6" t="s">
        <v>880</v>
      </c>
      <c r="E538" s="6" t="s">
        <v>548</v>
      </c>
      <c r="F538" s="6" t="s">
        <v>888</v>
      </c>
      <c r="G538" s="7">
        <v>1</v>
      </c>
      <c r="H538" s="8">
        <v>8</v>
      </c>
      <c r="I538" s="6" t="s">
        <v>1194</v>
      </c>
      <c r="J538" s="1">
        <f>VLOOKUP(B538,[1]惠州德邦!$B$1:$I$922,1,FALSE)</f>
        <v>8353680500</v>
      </c>
      <c r="K538" s="2">
        <f>VLOOKUP(B538,[1]惠州德邦!$B$1:$I$922,7,FALSE)</f>
        <v>8</v>
      </c>
      <c r="L538" s="1" t="str">
        <f t="shared" si="8"/>
        <v>无误</v>
      </c>
    </row>
    <row r="539" s="1" customFormat="1" ht="15.6" customHeight="1" spans="1:12">
      <c r="A539" s="6" t="s">
        <v>1145</v>
      </c>
      <c r="B539" s="7">
        <v>9401759982</v>
      </c>
      <c r="C539" s="6" t="s">
        <v>992</v>
      </c>
      <c r="D539" s="6" t="s">
        <v>806</v>
      </c>
      <c r="E539" s="6" t="s">
        <v>377</v>
      </c>
      <c r="F539" s="6" t="s">
        <v>1011</v>
      </c>
      <c r="G539" s="7">
        <v>1</v>
      </c>
      <c r="H539" s="8">
        <v>8</v>
      </c>
      <c r="I539" s="6" t="s">
        <v>1252</v>
      </c>
      <c r="J539" s="1">
        <f>VLOOKUP(B539,[1]惠州德邦!$B$1:$I$922,1,FALSE)</f>
        <v>9401759982</v>
      </c>
      <c r="K539" s="2">
        <f>VLOOKUP(B539,[1]惠州德邦!$B$1:$I$922,7,FALSE)</f>
        <v>8</v>
      </c>
      <c r="L539" s="1" t="str">
        <f t="shared" si="8"/>
        <v>无误</v>
      </c>
    </row>
    <row r="540" s="1" customFormat="1" ht="15.6" customHeight="1" spans="1:12">
      <c r="A540" s="6" t="s">
        <v>1145</v>
      </c>
      <c r="B540" s="7">
        <v>9401300151</v>
      </c>
      <c r="C540" s="6" t="s">
        <v>1297</v>
      </c>
      <c r="D540" s="6" t="s">
        <v>806</v>
      </c>
      <c r="E540" s="6" t="s">
        <v>1298</v>
      </c>
      <c r="F540" s="6" t="s">
        <v>1022</v>
      </c>
      <c r="G540" s="7">
        <v>1</v>
      </c>
      <c r="H540" s="8">
        <v>8</v>
      </c>
      <c r="I540" s="6" t="s">
        <v>1194</v>
      </c>
      <c r="J540" s="1">
        <f>VLOOKUP(B540,[1]惠州德邦!$B$1:$I$922,1,FALSE)</f>
        <v>9401300151</v>
      </c>
      <c r="K540" s="2">
        <f>VLOOKUP(B540,[1]惠州德邦!$B$1:$I$922,7,FALSE)</f>
        <v>8</v>
      </c>
      <c r="L540" s="1" t="str">
        <f t="shared" si="8"/>
        <v>无误</v>
      </c>
    </row>
    <row r="541" s="1" customFormat="1" ht="15.6" customHeight="1" spans="1:12">
      <c r="A541" s="6" t="s">
        <v>1145</v>
      </c>
      <c r="B541" s="7">
        <v>9401760198</v>
      </c>
      <c r="C541" s="6" t="s">
        <v>895</v>
      </c>
      <c r="D541" s="6" t="s">
        <v>806</v>
      </c>
      <c r="E541" s="6" t="s">
        <v>1056</v>
      </c>
      <c r="F541" s="6" t="s">
        <v>1011</v>
      </c>
      <c r="G541" s="7">
        <v>1</v>
      </c>
      <c r="H541" s="8">
        <v>8</v>
      </c>
      <c r="I541" s="6" t="s">
        <v>1194</v>
      </c>
      <c r="J541" s="1">
        <f>VLOOKUP(B541,[1]惠州德邦!$B$1:$I$922,1,FALSE)</f>
        <v>9401760198</v>
      </c>
      <c r="K541" s="2">
        <f>VLOOKUP(B541,[1]惠州德邦!$B$1:$I$922,7,FALSE)</f>
        <v>8</v>
      </c>
      <c r="L541" s="1" t="str">
        <f t="shared" si="8"/>
        <v>无误</v>
      </c>
    </row>
    <row r="542" s="1" customFormat="1" ht="15.6" customHeight="1" spans="1:12">
      <c r="A542" s="6" t="s">
        <v>1145</v>
      </c>
      <c r="B542" s="7">
        <v>9401843981</v>
      </c>
      <c r="C542" s="6" t="s">
        <v>1299</v>
      </c>
      <c r="D542" s="6" t="s">
        <v>806</v>
      </c>
      <c r="E542" s="6" t="s">
        <v>315</v>
      </c>
      <c r="F542" s="6" t="s">
        <v>1224</v>
      </c>
      <c r="G542" s="7">
        <v>1</v>
      </c>
      <c r="H542" s="8">
        <v>9</v>
      </c>
      <c r="I542" s="6" t="s">
        <v>1300</v>
      </c>
      <c r="J542" s="1">
        <f>VLOOKUP(B542,[1]惠州德邦!$B$1:$I$922,1,FALSE)</f>
        <v>9401843981</v>
      </c>
      <c r="K542" s="2">
        <f>VLOOKUP(B542,[1]惠州德邦!$B$1:$I$922,7,FALSE)</f>
        <v>9</v>
      </c>
      <c r="L542" s="1" t="str">
        <f t="shared" si="8"/>
        <v>无误</v>
      </c>
    </row>
    <row r="543" s="1" customFormat="1" ht="15.6" customHeight="1" spans="1:12">
      <c r="A543" s="6" t="s">
        <v>1145</v>
      </c>
      <c r="B543" s="7">
        <v>9401759625</v>
      </c>
      <c r="C543" s="6" t="s">
        <v>995</v>
      </c>
      <c r="D543" s="6" t="s">
        <v>806</v>
      </c>
      <c r="E543" s="6" t="s">
        <v>1301</v>
      </c>
      <c r="F543" s="6" t="s">
        <v>1174</v>
      </c>
      <c r="G543" s="7">
        <v>1</v>
      </c>
      <c r="H543" s="8">
        <v>8</v>
      </c>
      <c r="I543" s="6" t="s">
        <v>1252</v>
      </c>
      <c r="J543" s="1">
        <f>VLOOKUP(B543,[1]惠州德邦!$B$1:$I$922,1,FALSE)</f>
        <v>9401759625</v>
      </c>
      <c r="K543" s="2">
        <f>VLOOKUP(B543,[1]惠州德邦!$B$1:$I$922,7,FALSE)</f>
        <v>8</v>
      </c>
      <c r="L543" s="1" t="str">
        <f t="shared" si="8"/>
        <v>无误</v>
      </c>
    </row>
    <row r="544" s="1" customFormat="1" ht="15.6" customHeight="1" spans="1:12">
      <c r="A544" s="6" t="s">
        <v>1145</v>
      </c>
      <c r="B544" s="7">
        <v>9401299846</v>
      </c>
      <c r="C544" s="6" t="s">
        <v>1302</v>
      </c>
      <c r="D544" s="6" t="s">
        <v>806</v>
      </c>
      <c r="E544" s="6" t="s">
        <v>1303</v>
      </c>
      <c r="F544" s="6" t="s">
        <v>1304</v>
      </c>
      <c r="G544" s="7">
        <v>1</v>
      </c>
      <c r="H544" s="8">
        <v>9</v>
      </c>
      <c r="I544" s="6" t="s">
        <v>1014</v>
      </c>
      <c r="J544" s="1">
        <f>VLOOKUP(B544,[1]惠州德邦!$B$1:$I$922,1,FALSE)</f>
        <v>9401299846</v>
      </c>
      <c r="K544" s="2">
        <f>VLOOKUP(B544,[1]惠州德邦!$B$1:$I$922,7,FALSE)</f>
        <v>9</v>
      </c>
      <c r="L544" s="1" t="str">
        <f t="shared" si="8"/>
        <v>无误</v>
      </c>
    </row>
    <row r="545" s="1" customFormat="1" ht="15.6" customHeight="1" spans="1:12">
      <c r="A545" s="6" t="s">
        <v>1145</v>
      </c>
      <c r="B545" s="7">
        <v>9401804398</v>
      </c>
      <c r="C545" s="6" t="s">
        <v>913</v>
      </c>
      <c r="D545" s="6" t="s">
        <v>806</v>
      </c>
      <c r="E545" s="6" t="s">
        <v>295</v>
      </c>
      <c r="F545" s="6" t="s">
        <v>1022</v>
      </c>
      <c r="G545" s="7">
        <v>1</v>
      </c>
      <c r="H545" s="8">
        <v>6</v>
      </c>
      <c r="I545" s="6" t="s">
        <v>1234</v>
      </c>
      <c r="J545" s="1">
        <f>VLOOKUP(B545,[1]惠州德邦!$B$1:$I$922,1,FALSE)</f>
        <v>9401804398</v>
      </c>
      <c r="K545" s="2">
        <f>VLOOKUP(B545,[1]惠州德邦!$B$1:$I$922,7,FALSE)</f>
        <v>6</v>
      </c>
      <c r="L545" s="1" t="str">
        <f t="shared" si="8"/>
        <v>无误</v>
      </c>
    </row>
    <row r="546" s="1" customFormat="1" ht="15.6" customHeight="1" spans="1:12">
      <c r="A546" s="6" t="s">
        <v>1145</v>
      </c>
      <c r="B546" s="7">
        <v>9401760435</v>
      </c>
      <c r="C546" s="6" t="s">
        <v>1065</v>
      </c>
      <c r="D546" s="6" t="s">
        <v>806</v>
      </c>
      <c r="E546" s="6" t="s">
        <v>1138</v>
      </c>
      <c r="F546" s="6" t="s">
        <v>990</v>
      </c>
      <c r="G546" s="7">
        <v>1</v>
      </c>
      <c r="H546" s="8">
        <v>8</v>
      </c>
      <c r="I546" s="6" t="s">
        <v>1252</v>
      </c>
      <c r="J546" s="1">
        <f>VLOOKUP(B546,[1]惠州德邦!$B$1:$I$922,1,FALSE)</f>
        <v>9401760435</v>
      </c>
      <c r="K546" s="2">
        <f>VLOOKUP(B546,[1]惠州德邦!$B$1:$I$922,7,FALSE)</f>
        <v>8</v>
      </c>
      <c r="L546" s="1" t="str">
        <f t="shared" si="8"/>
        <v>无误</v>
      </c>
    </row>
    <row r="547" s="1" customFormat="1" ht="15.6" customHeight="1" spans="1:12">
      <c r="A547" s="6" t="s">
        <v>1145</v>
      </c>
      <c r="B547" s="7">
        <v>9401398458</v>
      </c>
      <c r="C547" s="6" t="s">
        <v>1205</v>
      </c>
      <c r="D547" s="6" t="s">
        <v>806</v>
      </c>
      <c r="E547" s="6" t="s">
        <v>326</v>
      </c>
      <c r="F547" s="6" t="s">
        <v>1241</v>
      </c>
      <c r="G547" s="7">
        <v>1</v>
      </c>
      <c r="H547" s="8">
        <v>9</v>
      </c>
      <c r="I547" s="6" t="s">
        <v>1014</v>
      </c>
      <c r="J547" s="1">
        <f>VLOOKUP(B547,[1]惠州德邦!$B$1:$I$922,1,FALSE)</f>
        <v>9401398458</v>
      </c>
      <c r="K547" s="2">
        <f>VLOOKUP(B547,[1]惠州德邦!$B$1:$I$922,7,FALSE)</f>
        <v>9</v>
      </c>
      <c r="L547" s="1" t="str">
        <f t="shared" si="8"/>
        <v>无误</v>
      </c>
    </row>
    <row r="548" s="1" customFormat="1" ht="15.6" customHeight="1" spans="1:12">
      <c r="A548" s="6" t="s">
        <v>1145</v>
      </c>
      <c r="B548" s="7">
        <v>9401760270</v>
      </c>
      <c r="C548" s="6" t="s">
        <v>894</v>
      </c>
      <c r="D548" s="6" t="s">
        <v>806</v>
      </c>
      <c r="E548" s="6" t="s">
        <v>1027</v>
      </c>
      <c r="F548" s="6" t="s">
        <v>987</v>
      </c>
      <c r="G548" s="7">
        <v>1</v>
      </c>
      <c r="H548" s="8">
        <v>8</v>
      </c>
      <c r="I548" s="6" t="s">
        <v>1194</v>
      </c>
      <c r="J548" s="1">
        <f>VLOOKUP(B548,[1]惠州德邦!$B$1:$I$922,1,FALSE)</f>
        <v>9401760270</v>
      </c>
      <c r="K548" s="2">
        <f>VLOOKUP(B548,[1]惠州德邦!$B$1:$I$922,7,FALSE)</f>
        <v>8</v>
      </c>
      <c r="L548" s="1" t="str">
        <f t="shared" si="8"/>
        <v>无误</v>
      </c>
    </row>
    <row r="549" s="1" customFormat="1" ht="15.6" customHeight="1" spans="1:12">
      <c r="A549" s="6" t="s">
        <v>1145</v>
      </c>
      <c r="B549" s="7">
        <v>8353378036</v>
      </c>
      <c r="C549" s="6" t="s">
        <v>903</v>
      </c>
      <c r="D549" s="6" t="s">
        <v>880</v>
      </c>
      <c r="E549" s="6" t="s">
        <v>482</v>
      </c>
      <c r="F549" s="6" t="s">
        <v>974</v>
      </c>
      <c r="G549" s="7">
        <v>16</v>
      </c>
      <c r="H549" s="8">
        <v>49</v>
      </c>
      <c r="I549" s="6" t="s">
        <v>1194</v>
      </c>
      <c r="J549" s="1">
        <f>VLOOKUP(B549,[1]惠州德邦!$B$1:$I$922,1,FALSE)</f>
        <v>8353378036</v>
      </c>
      <c r="K549" s="2">
        <f>VLOOKUP(B549,[1]惠州德邦!$B$1:$I$922,7,FALSE)</f>
        <v>48.5</v>
      </c>
      <c r="L549" s="1">
        <f t="shared" si="8"/>
        <v>0.5</v>
      </c>
    </row>
    <row r="550" s="1" customFormat="1" ht="15.6" customHeight="1" spans="1:12">
      <c r="A550" s="6" t="s">
        <v>1145</v>
      </c>
      <c r="B550" s="7">
        <v>8353221528</v>
      </c>
      <c r="C550" s="6" t="s">
        <v>1007</v>
      </c>
      <c r="D550" s="6" t="s">
        <v>880</v>
      </c>
      <c r="E550" s="6" t="s">
        <v>558</v>
      </c>
      <c r="F550" s="6" t="s">
        <v>1305</v>
      </c>
      <c r="G550" s="7">
        <v>2</v>
      </c>
      <c r="H550" s="8">
        <v>7</v>
      </c>
      <c r="I550" s="6" t="s">
        <v>1234</v>
      </c>
      <c r="J550" s="1">
        <f>VLOOKUP(B550,[1]惠州德邦!$B$1:$I$922,1,FALSE)</f>
        <v>8353221528</v>
      </c>
      <c r="K550" s="2">
        <f>VLOOKUP(B550,[1]惠州德邦!$B$1:$I$922,7,FALSE)</f>
        <v>6</v>
      </c>
      <c r="L550" s="1">
        <f t="shared" si="8"/>
        <v>1</v>
      </c>
    </row>
    <row r="551" s="1" customFormat="1" ht="15.6" customHeight="1" spans="1:12">
      <c r="A551" s="6" t="s">
        <v>1145</v>
      </c>
      <c r="B551" s="7">
        <v>9401398389</v>
      </c>
      <c r="C551" s="6" t="s">
        <v>1036</v>
      </c>
      <c r="D551" s="6" t="s">
        <v>806</v>
      </c>
      <c r="E551" s="6" t="s">
        <v>295</v>
      </c>
      <c r="F551" s="6" t="s">
        <v>1022</v>
      </c>
      <c r="G551" s="7">
        <v>36</v>
      </c>
      <c r="H551" s="8">
        <v>95</v>
      </c>
      <c r="I551" s="6" t="s">
        <v>1194</v>
      </c>
      <c r="J551" s="1">
        <f>VLOOKUP(B551,[1]惠州德邦!$B$1:$I$922,1,FALSE)</f>
        <v>9401398389</v>
      </c>
      <c r="K551" s="2">
        <f>VLOOKUP(B551,[1]惠州德邦!$B$1:$I$922,7,FALSE)</f>
        <v>94.8</v>
      </c>
      <c r="L551" s="1">
        <f t="shared" si="8"/>
        <v>0.200000000000003</v>
      </c>
    </row>
    <row r="552" s="1" customFormat="1" ht="15.6" customHeight="1" spans="1:12">
      <c r="A552" s="6" t="s">
        <v>1145</v>
      </c>
      <c r="B552" s="7">
        <v>9401398395</v>
      </c>
      <c r="C552" s="6" t="s">
        <v>919</v>
      </c>
      <c r="D552" s="6" t="s">
        <v>806</v>
      </c>
      <c r="E552" s="6" t="s">
        <v>315</v>
      </c>
      <c r="F552" s="6" t="s">
        <v>990</v>
      </c>
      <c r="G552" s="7">
        <v>35</v>
      </c>
      <c r="H552" s="8">
        <v>91</v>
      </c>
      <c r="I552" s="6" t="s">
        <v>1194</v>
      </c>
      <c r="J552" s="1">
        <f>VLOOKUP(B552,[1]惠州德邦!$B$1:$I$922,1,FALSE)</f>
        <v>9401398395</v>
      </c>
      <c r="K552" s="2">
        <f>VLOOKUP(B552,[1]惠州德邦!$B$1:$I$922,7,FALSE)</f>
        <v>90.6</v>
      </c>
      <c r="L552" s="1">
        <f t="shared" si="8"/>
        <v>0.400000000000006</v>
      </c>
    </row>
    <row r="553" s="1" customFormat="1" ht="15.6" customHeight="1" spans="1:12">
      <c r="A553" s="6" t="s">
        <v>1145</v>
      </c>
      <c r="B553" s="7">
        <v>9401298893</v>
      </c>
      <c r="C553" s="6" t="s">
        <v>930</v>
      </c>
      <c r="D553" s="6" t="s">
        <v>806</v>
      </c>
      <c r="E553" s="6" t="s">
        <v>1245</v>
      </c>
      <c r="F553" s="6" t="s">
        <v>1022</v>
      </c>
      <c r="G553" s="7">
        <v>36</v>
      </c>
      <c r="H553" s="8">
        <v>107</v>
      </c>
      <c r="I553" s="6" t="s">
        <v>1252</v>
      </c>
      <c r="J553" s="1">
        <f>VLOOKUP(B553,[1]惠州德邦!$B$1:$I$922,1,FALSE)</f>
        <v>9401298893</v>
      </c>
      <c r="K553" s="2">
        <f>VLOOKUP(B553,[1]惠州德邦!$B$1:$I$922,7,FALSE)</f>
        <v>37.2</v>
      </c>
      <c r="L553" s="1">
        <f t="shared" si="8"/>
        <v>69.8</v>
      </c>
    </row>
    <row r="554" s="1" customFormat="1" ht="15.6" customHeight="1" spans="1:12">
      <c r="A554" s="6" t="s">
        <v>1145</v>
      </c>
      <c r="B554" s="7">
        <v>9401759380</v>
      </c>
      <c r="C554" s="6" t="s">
        <v>1100</v>
      </c>
      <c r="D554" s="6" t="s">
        <v>806</v>
      </c>
      <c r="E554" s="6" t="s">
        <v>1306</v>
      </c>
      <c r="F554" s="6" t="s">
        <v>1011</v>
      </c>
      <c r="G554" s="7">
        <v>32</v>
      </c>
      <c r="H554" s="8">
        <v>72</v>
      </c>
      <c r="I554" s="6" t="s">
        <v>1194</v>
      </c>
      <c r="J554" s="1">
        <f>VLOOKUP(B554,[1]惠州德邦!$B$1:$I$922,1,FALSE)</f>
        <v>9401759380</v>
      </c>
      <c r="K554" s="2">
        <f>VLOOKUP(B554,[1]惠州德邦!$B$1:$I$922,7,FALSE)</f>
        <v>75.6</v>
      </c>
      <c r="L554" s="1">
        <f t="shared" si="8"/>
        <v>-3.59999999999999</v>
      </c>
    </row>
    <row r="555" s="1" customFormat="1" ht="15.6" customHeight="1" spans="1:12">
      <c r="A555" s="6" t="s">
        <v>1145</v>
      </c>
      <c r="B555" s="7">
        <v>9401201427</v>
      </c>
      <c r="C555" s="6" t="s">
        <v>913</v>
      </c>
      <c r="D555" s="6" t="s">
        <v>806</v>
      </c>
      <c r="E555" s="6" t="s">
        <v>1131</v>
      </c>
      <c r="F555" s="6" t="s">
        <v>1174</v>
      </c>
      <c r="G555" s="7">
        <v>2</v>
      </c>
      <c r="H555" s="8">
        <v>7</v>
      </c>
      <c r="I555" s="6" t="s">
        <v>1194</v>
      </c>
      <c r="J555" s="1">
        <f>VLOOKUP(B555,[1]惠州德邦!$B$1:$I$922,1,FALSE)</f>
        <v>9401201427</v>
      </c>
      <c r="K555" s="2">
        <f>VLOOKUP(B555,[1]惠州德邦!$B$1:$I$922,7,FALSE)</f>
        <v>8</v>
      </c>
      <c r="L555" s="1">
        <f t="shared" si="8"/>
        <v>-1</v>
      </c>
    </row>
    <row r="556" s="1" customFormat="1" ht="15.6" customHeight="1" spans="1:12">
      <c r="A556" s="6" t="s">
        <v>1234</v>
      </c>
      <c r="B556" s="7">
        <v>8353731605</v>
      </c>
      <c r="C556" s="6" t="s">
        <v>1307</v>
      </c>
      <c r="D556" s="6" t="s">
        <v>880</v>
      </c>
      <c r="E556" s="6" t="s">
        <v>533</v>
      </c>
      <c r="F556" s="6" t="s">
        <v>888</v>
      </c>
      <c r="G556" s="7">
        <v>1</v>
      </c>
      <c r="H556" s="8">
        <v>8</v>
      </c>
      <c r="I556" s="6" t="s">
        <v>1280</v>
      </c>
      <c r="J556" s="1">
        <f>VLOOKUP(B556,[1]惠州德邦!$B$1:$I$922,1,FALSE)</f>
        <v>8353731605</v>
      </c>
      <c r="K556" s="2">
        <f>VLOOKUP(B556,[1]惠州德邦!$B$1:$I$922,7,FALSE)</f>
        <v>8</v>
      </c>
      <c r="L556" s="1" t="str">
        <f t="shared" si="8"/>
        <v>无误</v>
      </c>
    </row>
    <row r="557" s="1" customFormat="1" ht="15.6" customHeight="1" spans="1:12">
      <c r="A557" s="6" t="s">
        <v>1234</v>
      </c>
      <c r="B557" s="7">
        <v>8353731625</v>
      </c>
      <c r="C557" s="6" t="s">
        <v>919</v>
      </c>
      <c r="D557" s="6" t="s">
        <v>880</v>
      </c>
      <c r="E557" s="6" t="s">
        <v>535</v>
      </c>
      <c r="F557" s="6" t="s">
        <v>888</v>
      </c>
      <c r="G557" s="7">
        <v>1</v>
      </c>
      <c r="H557" s="8">
        <v>8</v>
      </c>
      <c r="I557" s="6" t="s">
        <v>1252</v>
      </c>
      <c r="J557" s="1">
        <f>VLOOKUP(B557,[1]惠州德邦!$B$1:$I$922,1,FALSE)</f>
        <v>8353731625</v>
      </c>
      <c r="K557" s="2">
        <f>VLOOKUP(B557,[1]惠州德邦!$B$1:$I$922,7,FALSE)</f>
        <v>8</v>
      </c>
      <c r="L557" s="1" t="str">
        <f t="shared" si="8"/>
        <v>无误</v>
      </c>
    </row>
    <row r="558" s="1" customFormat="1" ht="15.6" customHeight="1" spans="1:12">
      <c r="A558" s="6" t="s">
        <v>1234</v>
      </c>
      <c r="B558" s="7">
        <v>8353731583</v>
      </c>
      <c r="C558" s="6" t="s">
        <v>1308</v>
      </c>
      <c r="D558" s="6" t="s">
        <v>880</v>
      </c>
      <c r="E558" s="6" t="s">
        <v>534</v>
      </c>
      <c r="F558" s="6" t="s">
        <v>888</v>
      </c>
      <c r="G558" s="7">
        <v>1</v>
      </c>
      <c r="H558" s="8">
        <v>6</v>
      </c>
      <c r="I558" s="6" t="s">
        <v>1194</v>
      </c>
      <c r="J558" s="1">
        <f>VLOOKUP(B558,[1]惠州德邦!$B$1:$I$922,1,FALSE)</f>
        <v>8353731583</v>
      </c>
      <c r="K558" s="2">
        <f>VLOOKUP(B558,[1]惠州德邦!$B$1:$I$922,7,FALSE)</f>
        <v>6</v>
      </c>
      <c r="L558" s="1" t="str">
        <f t="shared" si="8"/>
        <v>无误</v>
      </c>
    </row>
    <row r="559" s="1" customFormat="1" ht="15.6" customHeight="1" spans="1:12">
      <c r="A559" s="6" t="s">
        <v>1234</v>
      </c>
      <c r="B559" s="7">
        <v>8353689052</v>
      </c>
      <c r="C559" s="6" t="s">
        <v>984</v>
      </c>
      <c r="D559" s="6" t="s">
        <v>880</v>
      </c>
      <c r="E559" s="6" t="s">
        <v>532</v>
      </c>
      <c r="F559" s="6" t="s">
        <v>888</v>
      </c>
      <c r="G559" s="7">
        <v>1</v>
      </c>
      <c r="H559" s="8">
        <v>8</v>
      </c>
      <c r="I559" s="6" t="s">
        <v>1252</v>
      </c>
      <c r="J559" s="1">
        <f>VLOOKUP(B559,[1]惠州德邦!$B$1:$I$922,1,FALSE)</f>
        <v>8353689052</v>
      </c>
      <c r="K559" s="2">
        <f>VLOOKUP(B559,[1]惠州德邦!$B$1:$I$922,7,FALSE)</f>
        <v>8</v>
      </c>
      <c r="L559" s="1" t="str">
        <f t="shared" si="8"/>
        <v>无误</v>
      </c>
    </row>
    <row r="560" s="1" customFormat="1" ht="15.6" customHeight="1" spans="1:12">
      <c r="A560" s="6" t="s">
        <v>1234</v>
      </c>
      <c r="B560" s="7">
        <v>8353757453</v>
      </c>
      <c r="C560" s="6" t="s">
        <v>923</v>
      </c>
      <c r="D560" s="6" t="s">
        <v>880</v>
      </c>
      <c r="E560" s="6" t="s">
        <v>1309</v>
      </c>
      <c r="F560" s="6" t="s">
        <v>974</v>
      </c>
      <c r="G560" s="7">
        <v>1</v>
      </c>
      <c r="H560" s="8">
        <v>6</v>
      </c>
      <c r="I560" s="6" t="s">
        <v>1194</v>
      </c>
      <c r="J560" s="1">
        <f>VLOOKUP(B560,[1]惠州德邦!$B$1:$I$922,1,FALSE)</f>
        <v>8353757453</v>
      </c>
      <c r="K560" s="2">
        <f>VLOOKUP(B560,[1]惠州德邦!$B$1:$I$922,7,FALSE)</f>
        <v>6</v>
      </c>
      <c r="L560" s="1" t="str">
        <f t="shared" si="8"/>
        <v>无误</v>
      </c>
    </row>
    <row r="561" s="1" customFormat="1" ht="15.6" customHeight="1" spans="1:12">
      <c r="A561" s="6" t="s">
        <v>1234</v>
      </c>
      <c r="B561" s="7">
        <v>8353759089</v>
      </c>
      <c r="C561" s="6" t="s">
        <v>1062</v>
      </c>
      <c r="D561" s="6" t="s">
        <v>880</v>
      </c>
      <c r="E561" s="6" t="s">
        <v>573</v>
      </c>
      <c r="F561" s="6" t="s">
        <v>974</v>
      </c>
      <c r="G561" s="7">
        <v>1</v>
      </c>
      <c r="H561" s="8">
        <v>6</v>
      </c>
      <c r="I561" s="6" t="s">
        <v>1194</v>
      </c>
      <c r="J561" s="1">
        <f>VLOOKUP(B561,[1]惠州德邦!$B$1:$I$922,1,FALSE)</f>
        <v>8353759089</v>
      </c>
      <c r="K561" s="2">
        <f>VLOOKUP(B561,[1]惠州德邦!$B$1:$I$922,7,FALSE)</f>
        <v>6</v>
      </c>
      <c r="L561" s="1" t="str">
        <f t="shared" si="8"/>
        <v>无误</v>
      </c>
    </row>
    <row r="562" s="1" customFormat="1" ht="15.6" customHeight="1" spans="1:12">
      <c r="A562" s="6" t="s">
        <v>1234</v>
      </c>
      <c r="B562" s="7">
        <v>8353759045</v>
      </c>
      <c r="C562" s="6" t="s">
        <v>913</v>
      </c>
      <c r="D562" s="6" t="s">
        <v>880</v>
      </c>
      <c r="E562" s="6" t="s">
        <v>572</v>
      </c>
      <c r="F562" s="6" t="s">
        <v>974</v>
      </c>
      <c r="G562" s="7">
        <v>1</v>
      </c>
      <c r="H562" s="8">
        <v>6</v>
      </c>
      <c r="I562" s="6" t="s">
        <v>1194</v>
      </c>
      <c r="J562" s="1">
        <f>VLOOKUP(B562,[1]惠州德邦!$B$1:$I$922,1,FALSE)</f>
        <v>8353759045</v>
      </c>
      <c r="K562" s="2">
        <f>VLOOKUP(B562,[1]惠州德邦!$B$1:$I$922,7,FALSE)</f>
        <v>6</v>
      </c>
      <c r="L562" s="1" t="str">
        <f t="shared" si="8"/>
        <v>无误</v>
      </c>
    </row>
    <row r="563" s="1" customFormat="1" ht="15.6" customHeight="1" spans="1:12">
      <c r="A563" s="6" t="s">
        <v>1234</v>
      </c>
      <c r="B563" s="7">
        <v>8353758565</v>
      </c>
      <c r="C563" s="6" t="s">
        <v>913</v>
      </c>
      <c r="D563" s="6" t="s">
        <v>880</v>
      </c>
      <c r="E563" s="6" t="s">
        <v>571</v>
      </c>
      <c r="F563" s="6" t="s">
        <v>974</v>
      </c>
      <c r="G563" s="7">
        <v>1</v>
      </c>
      <c r="H563" s="8">
        <v>6</v>
      </c>
      <c r="I563" s="6" t="s">
        <v>1194</v>
      </c>
      <c r="J563" s="1">
        <f>VLOOKUP(B563,[1]惠州德邦!$B$1:$I$922,1,FALSE)</f>
        <v>8353758565</v>
      </c>
      <c r="K563" s="2">
        <f>VLOOKUP(B563,[1]惠州德邦!$B$1:$I$922,7,FALSE)</f>
        <v>6</v>
      </c>
      <c r="L563" s="1" t="str">
        <f t="shared" si="8"/>
        <v>无误</v>
      </c>
    </row>
    <row r="564" s="1" customFormat="1" ht="15.6" customHeight="1" spans="1:12">
      <c r="A564" s="6" t="s">
        <v>1234</v>
      </c>
      <c r="B564" s="7">
        <v>8353758371</v>
      </c>
      <c r="C564" s="6" t="s">
        <v>915</v>
      </c>
      <c r="D564" s="6" t="s">
        <v>880</v>
      </c>
      <c r="E564" s="6" t="s">
        <v>570</v>
      </c>
      <c r="F564" s="6" t="s">
        <v>974</v>
      </c>
      <c r="G564" s="7">
        <v>1</v>
      </c>
      <c r="H564" s="8">
        <v>6</v>
      </c>
      <c r="I564" s="6" t="s">
        <v>1194</v>
      </c>
      <c r="J564" s="1">
        <f>VLOOKUP(B564,[1]惠州德邦!$B$1:$I$922,1,FALSE)</f>
        <v>8353758371</v>
      </c>
      <c r="K564" s="2">
        <f>VLOOKUP(B564,[1]惠州德邦!$B$1:$I$922,7,FALSE)</f>
        <v>6</v>
      </c>
      <c r="L564" s="1" t="str">
        <f t="shared" si="8"/>
        <v>无误</v>
      </c>
    </row>
    <row r="565" s="1" customFormat="1" ht="15.6" customHeight="1" spans="1:12">
      <c r="A565" s="6" t="s">
        <v>1234</v>
      </c>
      <c r="B565" s="7">
        <v>8353758247</v>
      </c>
      <c r="C565" s="6" t="s">
        <v>1310</v>
      </c>
      <c r="D565" s="6" t="s">
        <v>880</v>
      </c>
      <c r="E565" s="6" t="s">
        <v>569</v>
      </c>
      <c r="F565" s="6" t="s">
        <v>974</v>
      </c>
      <c r="G565" s="7">
        <v>1</v>
      </c>
      <c r="H565" s="8">
        <v>8</v>
      </c>
      <c r="I565" s="6" t="s">
        <v>1014</v>
      </c>
      <c r="J565" s="1">
        <f>VLOOKUP(B565,[1]惠州德邦!$B$1:$I$922,1,FALSE)</f>
        <v>8353758247</v>
      </c>
      <c r="K565" s="2">
        <f>VLOOKUP(B565,[1]惠州德邦!$B$1:$I$922,7,FALSE)</f>
        <v>8</v>
      </c>
      <c r="L565" s="1" t="str">
        <f t="shared" si="8"/>
        <v>无误</v>
      </c>
    </row>
    <row r="566" s="1" customFormat="1" ht="15.6" customHeight="1" spans="1:12">
      <c r="A566" s="6" t="s">
        <v>1234</v>
      </c>
      <c r="B566" s="7">
        <v>8353758210</v>
      </c>
      <c r="C566" s="6" t="s">
        <v>943</v>
      </c>
      <c r="D566" s="6" t="s">
        <v>880</v>
      </c>
      <c r="E566" s="6" t="s">
        <v>565</v>
      </c>
      <c r="F566" s="6" t="s">
        <v>974</v>
      </c>
      <c r="G566" s="7">
        <v>1</v>
      </c>
      <c r="H566" s="8">
        <v>8</v>
      </c>
      <c r="I566" s="6" t="s">
        <v>1252</v>
      </c>
      <c r="J566" s="1">
        <f>VLOOKUP(B566,[1]惠州德邦!$B$1:$I$922,1,FALSE)</f>
        <v>8353758210</v>
      </c>
      <c r="K566" s="2">
        <f>VLOOKUP(B566,[1]惠州德邦!$B$1:$I$922,7,FALSE)</f>
        <v>8</v>
      </c>
      <c r="L566" s="1" t="str">
        <f t="shared" si="8"/>
        <v>无误</v>
      </c>
    </row>
    <row r="567" s="1" customFormat="1" ht="15.6" customHeight="1" spans="1:12">
      <c r="A567" s="6" t="s">
        <v>1234</v>
      </c>
      <c r="B567" s="7">
        <v>8353757950</v>
      </c>
      <c r="C567" s="6" t="s">
        <v>1283</v>
      </c>
      <c r="D567" s="6" t="s">
        <v>880</v>
      </c>
      <c r="E567" s="6" t="s">
        <v>563</v>
      </c>
      <c r="F567" s="6" t="s">
        <v>974</v>
      </c>
      <c r="G567" s="7">
        <v>1</v>
      </c>
      <c r="H567" s="8">
        <v>8</v>
      </c>
      <c r="I567" s="6" t="s">
        <v>1252</v>
      </c>
      <c r="J567" s="1">
        <f>VLOOKUP(B567,[1]惠州德邦!$B$1:$I$922,1,FALSE)</f>
        <v>8353757950</v>
      </c>
      <c r="K567" s="2">
        <f>VLOOKUP(B567,[1]惠州德邦!$B$1:$I$922,7,FALSE)</f>
        <v>8</v>
      </c>
      <c r="L567" s="1" t="str">
        <f t="shared" si="8"/>
        <v>无误</v>
      </c>
    </row>
    <row r="568" s="1" customFormat="1" ht="15.6" customHeight="1" spans="1:12">
      <c r="A568" s="6" t="s">
        <v>1234</v>
      </c>
      <c r="B568" s="7">
        <v>8353757776</v>
      </c>
      <c r="C568" s="6" t="s">
        <v>898</v>
      </c>
      <c r="D568" s="6" t="s">
        <v>880</v>
      </c>
      <c r="E568" s="6" t="s">
        <v>568</v>
      </c>
      <c r="F568" s="6" t="s">
        <v>974</v>
      </c>
      <c r="G568" s="7">
        <v>1</v>
      </c>
      <c r="H568" s="8">
        <v>8</v>
      </c>
      <c r="I568" s="6" t="s">
        <v>1252</v>
      </c>
      <c r="J568" s="1">
        <f>VLOOKUP(B568,[1]惠州德邦!$B$1:$I$922,1,FALSE)</f>
        <v>8353757776</v>
      </c>
      <c r="K568" s="2">
        <f>VLOOKUP(B568,[1]惠州德邦!$B$1:$I$922,7,FALSE)</f>
        <v>8</v>
      </c>
      <c r="L568" s="1" t="str">
        <f t="shared" si="8"/>
        <v>无误</v>
      </c>
    </row>
    <row r="569" s="1" customFormat="1" ht="15.6" customHeight="1" spans="1:12">
      <c r="A569" s="6" t="s">
        <v>1234</v>
      </c>
      <c r="B569" s="7">
        <v>8353757490</v>
      </c>
      <c r="C569" s="6" t="s">
        <v>1001</v>
      </c>
      <c r="D569" s="6" t="s">
        <v>880</v>
      </c>
      <c r="E569" s="6" t="s">
        <v>566</v>
      </c>
      <c r="F569" s="6" t="s">
        <v>974</v>
      </c>
      <c r="G569" s="7">
        <v>1</v>
      </c>
      <c r="H569" s="8">
        <v>8</v>
      </c>
      <c r="I569" s="6" t="s">
        <v>1252</v>
      </c>
      <c r="J569" s="1">
        <f>VLOOKUP(B569,[1]惠州德邦!$B$1:$I$922,1,FALSE)</f>
        <v>8353757490</v>
      </c>
      <c r="K569" s="2">
        <f>VLOOKUP(B569,[1]惠州德邦!$B$1:$I$922,7,FALSE)</f>
        <v>8</v>
      </c>
      <c r="L569" s="1" t="str">
        <f t="shared" si="8"/>
        <v>无误</v>
      </c>
    </row>
    <row r="570" s="1" customFormat="1" ht="15.6" customHeight="1" spans="1:12">
      <c r="A570" s="6" t="s">
        <v>1234</v>
      </c>
      <c r="B570" s="7">
        <v>8353935045</v>
      </c>
      <c r="C570" s="6" t="s">
        <v>891</v>
      </c>
      <c r="D570" s="6" t="s">
        <v>880</v>
      </c>
      <c r="E570" s="6" t="s">
        <v>1311</v>
      </c>
      <c r="F570" s="6" t="s">
        <v>1147</v>
      </c>
      <c r="G570" s="7">
        <v>1</v>
      </c>
      <c r="H570" s="8">
        <v>8</v>
      </c>
      <c r="I570" s="6" t="s">
        <v>1252</v>
      </c>
      <c r="J570" s="1">
        <f>VLOOKUP(B570,[1]惠州德邦!$B$1:$I$922,1,FALSE)</f>
        <v>8353935045</v>
      </c>
      <c r="K570" s="2">
        <f>VLOOKUP(B570,[1]惠州德邦!$B$1:$I$922,7,FALSE)</f>
        <v>8</v>
      </c>
      <c r="L570" s="1" t="str">
        <f t="shared" si="8"/>
        <v>无误</v>
      </c>
    </row>
    <row r="571" s="1" customFormat="1" ht="15.6" customHeight="1" spans="1:12">
      <c r="A571" s="6" t="s">
        <v>1234</v>
      </c>
      <c r="B571" s="7">
        <v>8353882101</v>
      </c>
      <c r="C571" s="6" t="s">
        <v>998</v>
      </c>
      <c r="D571" s="6" t="s">
        <v>880</v>
      </c>
      <c r="E571" s="6" t="s">
        <v>514</v>
      </c>
      <c r="F571" s="6" t="s">
        <v>1017</v>
      </c>
      <c r="G571" s="7">
        <v>1</v>
      </c>
      <c r="H571" s="8">
        <v>6</v>
      </c>
      <c r="I571" s="6" t="s">
        <v>1194</v>
      </c>
      <c r="J571" s="1">
        <f>VLOOKUP(B571,[1]惠州德邦!$B$1:$I$922,1,FALSE)</f>
        <v>8353882101</v>
      </c>
      <c r="K571" s="2">
        <f>VLOOKUP(B571,[1]惠州德邦!$B$1:$I$922,7,FALSE)</f>
        <v>6</v>
      </c>
      <c r="L571" s="1" t="str">
        <f t="shared" si="8"/>
        <v>无误</v>
      </c>
    </row>
    <row r="572" s="1" customFormat="1" ht="15.6" customHeight="1" spans="1:12">
      <c r="A572" s="6" t="s">
        <v>1234</v>
      </c>
      <c r="B572" s="7">
        <v>9402199963</v>
      </c>
      <c r="C572" s="6" t="s">
        <v>1157</v>
      </c>
      <c r="D572" s="6" t="s">
        <v>806</v>
      </c>
      <c r="E572" s="6" t="s">
        <v>1312</v>
      </c>
      <c r="F572" s="6" t="s">
        <v>1011</v>
      </c>
      <c r="G572" s="7">
        <v>1</v>
      </c>
      <c r="H572" s="8">
        <v>8</v>
      </c>
      <c r="I572" s="6" t="s">
        <v>1252</v>
      </c>
      <c r="J572" s="1">
        <f>VLOOKUP(B572,[1]惠州德邦!$B$1:$I$922,1,FALSE)</f>
        <v>9402199963</v>
      </c>
      <c r="K572" s="2">
        <f>VLOOKUP(B572,[1]惠州德邦!$B$1:$I$922,7,FALSE)</f>
        <v>8</v>
      </c>
      <c r="L572" s="1" t="str">
        <f t="shared" si="8"/>
        <v>无误</v>
      </c>
    </row>
    <row r="573" s="1" customFormat="1" ht="15.6" customHeight="1" spans="1:12">
      <c r="A573" s="6" t="s">
        <v>1234</v>
      </c>
      <c r="B573" s="7">
        <v>9402199438</v>
      </c>
      <c r="C573" s="6" t="s">
        <v>1259</v>
      </c>
      <c r="D573" s="6" t="s">
        <v>806</v>
      </c>
      <c r="E573" s="6" t="s">
        <v>1313</v>
      </c>
      <c r="F573" s="6" t="s">
        <v>1011</v>
      </c>
      <c r="G573" s="7">
        <v>1</v>
      </c>
      <c r="H573" s="8">
        <v>8</v>
      </c>
      <c r="I573" s="6" t="s">
        <v>1014</v>
      </c>
      <c r="J573" s="1">
        <f>VLOOKUP(B573,[1]惠州德邦!$B$1:$I$922,1,FALSE)</f>
        <v>9402199438</v>
      </c>
      <c r="K573" s="2">
        <f>VLOOKUP(B573,[1]惠州德邦!$B$1:$I$922,7,FALSE)</f>
        <v>8</v>
      </c>
      <c r="L573" s="1" t="str">
        <f t="shared" si="8"/>
        <v>无误</v>
      </c>
    </row>
    <row r="574" s="1" customFormat="1" ht="15.6" customHeight="1" spans="1:12">
      <c r="A574" s="6" t="s">
        <v>1234</v>
      </c>
      <c r="B574" s="7">
        <v>9402296773</v>
      </c>
      <c r="C574" s="6" t="s">
        <v>1047</v>
      </c>
      <c r="D574" s="6" t="s">
        <v>806</v>
      </c>
      <c r="E574" s="6" t="s">
        <v>324</v>
      </c>
      <c r="F574" s="6" t="s">
        <v>990</v>
      </c>
      <c r="G574" s="7">
        <v>1</v>
      </c>
      <c r="H574" s="8">
        <v>9</v>
      </c>
      <c r="I574" s="6" t="s">
        <v>1284</v>
      </c>
      <c r="J574" s="1">
        <f>VLOOKUP(B574,[1]惠州德邦!$B$1:$I$922,1,FALSE)</f>
        <v>9402296773</v>
      </c>
      <c r="K574" s="2">
        <f>VLOOKUP(B574,[1]惠州德邦!$B$1:$I$922,7,FALSE)</f>
        <v>9</v>
      </c>
      <c r="L574" s="1" t="str">
        <f t="shared" si="8"/>
        <v>无误</v>
      </c>
    </row>
    <row r="575" s="1" customFormat="1" ht="15.6" customHeight="1" spans="1:12">
      <c r="A575" s="6" t="s">
        <v>1234</v>
      </c>
      <c r="B575" s="7">
        <v>9401890654</v>
      </c>
      <c r="C575" s="6" t="s">
        <v>941</v>
      </c>
      <c r="D575" s="6" t="s">
        <v>806</v>
      </c>
      <c r="E575" s="6" t="s">
        <v>326</v>
      </c>
      <c r="F575" s="6" t="s">
        <v>1174</v>
      </c>
      <c r="G575" s="7">
        <v>3</v>
      </c>
      <c r="H575" s="8">
        <v>14</v>
      </c>
      <c r="I575" s="6" t="s">
        <v>1014</v>
      </c>
      <c r="J575" s="1">
        <f>VLOOKUP(B575,[1]惠州德邦!$B$1:$I$922,1,FALSE)</f>
        <v>9401890654</v>
      </c>
      <c r="K575" s="2">
        <f>VLOOKUP(B575,[1]惠州德邦!$B$1:$I$922,7,FALSE)</f>
        <v>8</v>
      </c>
      <c r="L575" s="1">
        <f t="shared" si="8"/>
        <v>6</v>
      </c>
    </row>
    <row r="576" s="1" customFormat="1" ht="15.6" customHeight="1" spans="1:12">
      <c r="A576" s="6" t="s">
        <v>1234</v>
      </c>
      <c r="B576" s="7">
        <v>9401877434</v>
      </c>
      <c r="C576" s="6" t="s">
        <v>1001</v>
      </c>
      <c r="D576" s="6" t="s">
        <v>806</v>
      </c>
      <c r="E576" s="6" t="s">
        <v>1314</v>
      </c>
      <c r="F576" s="6" t="s">
        <v>1011</v>
      </c>
      <c r="G576" s="7">
        <v>35</v>
      </c>
      <c r="H576" s="8">
        <v>78</v>
      </c>
      <c r="I576" s="6" t="s">
        <v>1252</v>
      </c>
      <c r="J576" s="1">
        <f>VLOOKUP(B576,[1]惠州德邦!$B$1:$I$922,1,FALSE)</f>
        <v>9401877434</v>
      </c>
      <c r="K576" s="2">
        <f>VLOOKUP(B576,[1]惠州德邦!$B$1:$I$922,7,FALSE)</f>
        <v>76.2</v>
      </c>
      <c r="L576" s="1">
        <f t="shared" si="8"/>
        <v>1.8</v>
      </c>
    </row>
    <row r="577" s="1" customFormat="1" ht="15.6" customHeight="1" spans="1:12">
      <c r="A577" s="6" t="s">
        <v>1234</v>
      </c>
      <c r="B577" s="7">
        <v>9402296655</v>
      </c>
      <c r="C577" s="6" t="s">
        <v>977</v>
      </c>
      <c r="D577" s="6" t="s">
        <v>806</v>
      </c>
      <c r="E577" s="6" t="s">
        <v>329</v>
      </c>
      <c r="F577" s="6" t="s">
        <v>990</v>
      </c>
      <c r="G577" s="7">
        <v>31</v>
      </c>
      <c r="H577" s="8">
        <v>113</v>
      </c>
      <c r="I577" s="6" t="s">
        <v>1284</v>
      </c>
      <c r="J577" s="1">
        <f>VLOOKUP(B577,[1]惠州德邦!$B$1:$I$922,1,FALSE)</f>
        <v>9402296655</v>
      </c>
      <c r="K577" s="2">
        <f>VLOOKUP(B577,[1]惠州德邦!$B$1:$I$922,7,FALSE)</f>
        <v>111.6</v>
      </c>
      <c r="L577" s="1">
        <f t="shared" si="8"/>
        <v>1.40000000000001</v>
      </c>
    </row>
    <row r="578" s="1" customFormat="1" ht="15.6" customHeight="1" spans="1:12">
      <c r="A578" s="6" t="s">
        <v>1194</v>
      </c>
      <c r="B578" s="7">
        <v>8354086017</v>
      </c>
      <c r="C578" s="6" t="s">
        <v>1088</v>
      </c>
      <c r="D578" s="6" t="s">
        <v>880</v>
      </c>
      <c r="E578" s="6" t="s">
        <v>592</v>
      </c>
      <c r="F578" s="6" t="s">
        <v>1315</v>
      </c>
      <c r="G578" s="7">
        <v>17</v>
      </c>
      <c r="H578" s="8">
        <v>51</v>
      </c>
      <c r="I578" s="6" t="s">
        <v>1014</v>
      </c>
      <c r="J578" s="1">
        <f>VLOOKUP(B578,[1]惠州德邦!$B$1:$I$922,1,FALSE)</f>
        <v>8354086017</v>
      </c>
      <c r="K578" s="2">
        <f>VLOOKUP(B578,[1]惠州德邦!$B$1:$I$922,7,FALSE)</f>
        <v>51.2</v>
      </c>
      <c r="L578" s="1">
        <f t="shared" si="8"/>
        <v>-0.200000000000003</v>
      </c>
    </row>
    <row r="579" s="1" customFormat="1" ht="15.6" customHeight="1" spans="1:12">
      <c r="A579" s="6" t="s">
        <v>1194</v>
      </c>
      <c r="B579" s="7">
        <v>8354087247</v>
      </c>
      <c r="C579" s="6" t="s">
        <v>1055</v>
      </c>
      <c r="D579" s="6" t="s">
        <v>880</v>
      </c>
      <c r="E579" s="6" t="s">
        <v>1316</v>
      </c>
      <c r="F579" s="6" t="s">
        <v>1317</v>
      </c>
      <c r="G579" s="7">
        <v>17</v>
      </c>
      <c r="H579" s="8">
        <v>51</v>
      </c>
      <c r="I579" s="6" t="s">
        <v>1284</v>
      </c>
      <c r="J579" s="1">
        <f>VLOOKUP(B579,[1]惠州德邦!$B$1:$I$922,1,FALSE)</f>
        <v>8354087247</v>
      </c>
      <c r="K579" s="2">
        <f>VLOOKUP(B579,[1]惠州德邦!$B$1:$I$922,7,FALSE)</f>
        <v>51.2</v>
      </c>
      <c r="L579" s="1">
        <f t="shared" ref="L579:L642" si="9">IFERROR(IF(K579=H579,"无误",H579-K579),H579)</f>
        <v>-0.200000000000003</v>
      </c>
    </row>
    <row r="580" s="1" customFormat="1" ht="15.6" customHeight="1" spans="1:12">
      <c r="A580" s="6" t="s">
        <v>1194</v>
      </c>
      <c r="B580" s="7">
        <v>8354086831</v>
      </c>
      <c r="C580" s="6" t="s">
        <v>931</v>
      </c>
      <c r="D580" s="6" t="s">
        <v>880</v>
      </c>
      <c r="E580" s="6" t="s">
        <v>597</v>
      </c>
      <c r="F580" s="6" t="s">
        <v>1318</v>
      </c>
      <c r="G580" s="7">
        <v>17</v>
      </c>
      <c r="H580" s="8">
        <v>51</v>
      </c>
      <c r="I580" s="6" t="s">
        <v>1014</v>
      </c>
      <c r="J580" s="1">
        <f>VLOOKUP(B580,[1]惠州德邦!$B$1:$I$922,1,FALSE)</f>
        <v>8354086831</v>
      </c>
      <c r="K580" s="2">
        <f>VLOOKUP(B580,[1]惠州德邦!$B$1:$I$922,7,FALSE)</f>
        <v>51.2</v>
      </c>
      <c r="L580" s="1">
        <f t="shared" si="9"/>
        <v>-0.200000000000003</v>
      </c>
    </row>
    <row r="581" s="1" customFormat="1" ht="15.6" customHeight="1" spans="1:12">
      <c r="A581" s="6" t="s">
        <v>1194</v>
      </c>
      <c r="B581" s="7">
        <v>8354224376</v>
      </c>
      <c r="C581" s="6" t="s">
        <v>973</v>
      </c>
      <c r="D581" s="6" t="s">
        <v>880</v>
      </c>
      <c r="E581" s="6" t="s">
        <v>60</v>
      </c>
      <c r="F581" s="6" t="s">
        <v>1319</v>
      </c>
      <c r="G581" s="7">
        <v>1</v>
      </c>
      <c r="H581" s="8">
        <v>8</v>
      </c>
      <c r="I581" s="6" t="s">
        <v>1284</v>
      </c>
      <c r="J581" s="1">
        <f>VLOOKUP(B581,[1]惠州德邦!$B$1:$I$922,1,FALSE)</f>
        <v>8354224376</v>
      </c>
      <c r="K581" s="2">
        <f>VLOOKUP(B581,[1]惠州德邦!$B$1:$I$922,7,FALSE)</f>
        <v>8</v>
      </c>
      <c r="L581" s="1" t="str">
        <f t="shared" si="9"/>
        <v>无误</v>
      </c>
    </row>
    <row r="582" s="1" customFormat="1" ht="15.6" customHeight="1" spans="1:12">
      <c r="A582" s="6" t="s">
        <v>1194</v>
      </c>
      <c r="B582" s="7">
        <v>8354124539</v>
      </c>
      <c r="C582" s="6" t="s">
        <v>973</v>
      </c>
      <c r="D582" s="6" t="s">
        <v>880</v>
      </c>
      <c r="E582" s="6" t="s">
        <v>586</v>
      </c>
      <c r="F582" s="6" t="s">
        <v>959</v>
      </c>
      <c r="G582" s="7">
        <v>1</v>
      </c>
      <c r="H582" s="8">
        <v>8</v>
      </c>
      <c r="I582" s="6" t="s">
        <v>1320</v>
      </c>
      <c r="J582" s="1">
        <f>VLOOKUP(B582,[1]惠州德邦!$B$1:$I$922,1,FALSE)</f>
        <v>8354124539</v>
      </c>
      <c r="K582" s="2">
        <f>VLOOKUP(B582,[1]惠州德邦!$B$1:$I$922,7,FALSE)</f>
        <v>8</v>
      </c>
      <c r="L582" s="1" t="str">
        <f t="shared" si="9"/>
        <v>无误</v>
      </c>
    </row>
    <row r="583" s="1" customFormat="1" ht="15.6" customHeight="1" spans="1:12">
      <c r="A583" s="6" t="s">
        <v>1194</v>
      </c>
      <c r="B583" s="7">
        <v>8354089736</v>
      </c>
      <c r="C583" s="6" t="s">
        <v>1278</v>
      </c>
      <c r="D583" s="6" t="s">
        <v>880</v>
      </c>
      <c r="E583" s="6" t="s">
        <v>583</v>
      </c>
      <c r="F583" s="6" t="s">
        <v>959</v>
      </c>
      <c r="G583" s="7">
        <v>1</v>
      </c>
      <c r="H583" s="8">
        <v>8</v>
      </c>
      <c r="I583" s="6" t="s">
        <v>1014</v>
      </c>
      <c r="J583" s="1">
        <f>VLOOKUP(B583,[1]惠州德邦!$B$1:$I$922,1,FALSE)</f>
        <v>8354089736</v>
      </c>
      <c r="K583" s="2">
        <f>VLOOKUP(B583,[1]惠州德邦!$B$1:$I$922,7,FALSE)</f>
        <v>8</v>
      </c>
      <c r="L583" s="1" t="str">
        <f t="shared" si="9"/>
        <v>无误</v>
      </c>
    </row>
    <row r="584" s="1" customFormat="1" ht="15.6" customHeight="1" spans="1:12">
      <c r="A584" s="6" t="s">
        <v>1194</v>
      </c>
      <c r="B584" s="7">
        <v>8354089518</v>
      </c>
      <c r="C584" s="6" t="s">
        <v>940</v>
      </c>
      <c r="D584" s="6" t="s">
        <v>880</v>
      </c>
      <c r="E584" s="6" t="s">
        <v>582</v>
      </c>
      <c r="F584" s="6" t="s">
        <v>959</v>
      </c>
      <c r="G584" s="7">
        <v>1</v>
      </c>
      <c r="H584" s="8">
        <v>8</v>
      </c>
      <c r="I584" s="6" t="s">
        <v>1284</v>
      </c>
      <c r="J584" s="1">
        <f>VLOOKUP(B584,[1]惠州德邦!$B$1:$I$922,1,FALSE)</f>
        <v>8354089518</v>
      </c>
      <c r="K584" s="2">
        <f>VLOOKUP(B584,[1]惠州德邦!$B$1:$I$922,7,FALSE)</f>
        <v>8</v>
      </c>
      <c r="L584" s="1" t="str">
        <f t="shared" si="9"/>
        <v>无误</v>
      </c>
    </row>
    <row r="585" s="1" customFormat="1" ht="15.6" customHeight="1" spans="1:12">
      <c r="A585" s="6" t="s">
        <v>1194</v>
      </c>
      <c r="B585" s="7">
        <v>8354089187</v>
      </c>
      <c r="C585" s="6" t="s">
        <v>896</v>
      </c>
      <c r="D585" s="6" t="s">
        <v>880</v>
      </c>
      <c r="E585" s="6" t="s">
        <v>1321</v>
      </c>
      <c r="F585" s="6" t="s">
        <v>959</v>
      </c>
      <c r="G585" s="7">
        <v>1</v>
      </c>
      <c r="H585" s="8">
        <v>8</v>
      </c>
      <c r="I585" s="6" t="s">
        <v>1014</v>
      </c>
      <c r="J585" s="1">
        <f>VLOOKUP(B585,[1]惠州德邦!$B$1:$I$922,1,FALSE)</f>
        <v>8354089187</v>
      </c>
      <c r="K585" s="2">
        <f>VLOOKUP(B585,[1]惠州德邦!$B$1:$I$922,7,FALSE)</f>
        <v>8</v>
      </c>
      <c r="L585" s="1" t="str">
        <f t="shared" si="9"/>
        <v>无误</v>
      </c>
    </row>
    <row r="586" s="1" customFormat="1" ht="15.6" customHeight="1" spans="1:12">
      <c r="A586" s="6" t="s">
        <v>1194</v>
      </c>
      <c r="B586" s="7">
        <v>8354088088</v>
      </c>
      <c r="C586" s="6" t="s">
        <v>1322</v>
      </c>
      <c r="D586" s="6" t="s">
        <v>880</v>
      </c>
      <c r="E586" s="6" t="s">
        <v>580</v>
      </c>
      <c r="F586" s="6" t="s">
        <v>959</v>
      </c>
      <c r="G586" s="7">
        <v>1</v>
      </c>
      <c r="H586" s="8">
        <v>8</v>
      </c>
      <c r="I586" s="6" t="s">
        <v>1284</v>
      </c>
      <c r="J586" s="1">
        <f>VLOOKUP(B586,[1]惠州德邦!$B$1:$I$922,1,FALSE)</f>
        <v>8354088088</v>
      </c>
      <c r="K586" s="2">
        <f>VLOOKUP(B586,[1]惠州德邦!$B$1:$I$922,7,FALSE)</f>
        <v>8</v>
      </c>
      <c r="L586" s="1" t="str">
        <f t="shared" si="9"/>
        <v>无误</v>
      </c>
    </row>
    <row r="587" s="1" customFormat="1" ht="15.6" customHeight="1" spans="1:12">
      <c r="A587" s="6" t="s">
        <v>1194</v>
      </c>
      <c r="B587" s="7">
        <v>8354087769</v>
      </c>
      <c r="C587" s="6" t="s">
        <v>913</v>
      </c>
      <c r="D587" s="6" t="s">
        <v>880</v>
      </c>
      <c r="E587" s="6" t="s">
        <v>579</v>
      </c>
      <c r="F587" s="6" t="s">
        <v>959</v>
      </c>
      <c r="G587" s="7">
        <v>1</v>
      </c>
      <c r="H587" s="8">
        <v>6</v>
      </c>
      <c r="I587" s="6" t="s">
        <v>1252</v>
      </c>
      <c r="J587" s="1">
        <f>VLOOKUP(B587,[1]惠州德邦!$B$1:$I$922,1,FALSE)</f>
        <v>8354087769</v>
      </c>
      <c r="K587" s="2">
        <f>VLOOKUP(B587,[1]惠州德邦!$B$1:$I$922,7,FALSE)</f>
        <v>6</v>
      </c>
      <c r="L587" s="1" t="str">
        <f t="shared" si="9"/>
        <v>无误</v>
      </c>
    </row>
    <row r="588" s="1" customFormat="1" ht="15.6" customHeight="1" spans="1:12">
      <c r="A588" s="6" t="s">
        <v>1194</v>
      </c>
      <c r="B588" s="7">
        <v>8354041670</v>
      </c>
      <c r="C588" s="6" t="s">
        <v>1323</v>
      </c>
      <c r="D588" s="6" t="s">
        <v>880</v>
      </c>
      <c r="E588" s="6" t="s">
        <v>576</v>
      </c>
      <c r="F588" s="6" t="s">
        <v>974</v>
      </c>
      <c r="G588" s="7">
        <v>1</v>
      </c>
      <c r="H588" s="8">
        <v>8</v>
      </c>
      <c r="I588" s="6" t="s">
        <v>1014</v>
      </c>
      <c r="J588" s="1">
        <f>VLOOKUP(B588,[1]惠州德邦!$B$1:$I$922,1,FALSE)</f>
        <v>8354041670</v>
      </c>
      <c r="K588" s="2">
        <f>VLOOKUP(B588,[1]惠州德邦!$B$1:$I$922,7,FALSE)</f>
        <v>8</v>
      </c>
      <c r="L588" s="1" t="str">
        <f t="shared" si="9"/>
        <v>无误</v>
      </c>
    </row>
    <row r="589" s="1" customFormat="1" ht="15.6" customHeight="1" spans="1:12">
      <c r="A589" s="6" t="s">
        <v>1194</v>
      </c>
      <c r="B589" s="7">
        <v>8354042062</v>
      </c>
      <c r="C589" s="6" t="s">
        <v>1085</v>
      </c>
      <c r="D589" s="6" t="s">
        <v>880</v>
      </c>
      <c r="E589" s="6" t="s">
        <v>578</v>
      </c>
      <c r="F589" s="6" t="s">
        <v>974</v>
      </c>
      <c r="G589" s="7">
        <v>1</v>
      </c>
      <c r="H589" s="8">
        <v>8</v>
      </c>
      <c r="I589" s="6" t="s">
        <v>1014</v>
      </c>
      <c r="J589" s="1">
        <f>VLOOKUP(B589,[1]惠州德邦!$B$1:$I$922,1,FALSE)</f>
        <v>8354042062</v>
      </c>
      <c r="K589" s="2">
        <f>VLOOKUP(B589,[1]惠州德邦!$B$1:$I$922,7,FALSE)</f>
        <v>8</v>
      </c>
      <c r="L589" s="1" t="str">
        <f t="shared" si="9"/>
        <v>无误</v>
      </c>
    </row>
    <row r="590" s="1" customFormat="1" ht="15.6" customHeight="1" spans="1:12">
      <c r="A590" s="6" t="s">
        <v>1194</v>
      </c>
      <c r="B590" s="7">
        <v>8354042143</v>
      </c>
      <c r="C590" s="6" t="s">
        <v>1324</v>
      </c>
      <c r="D590" s="6" t="s">
        <v>880</v>
      </c>
      <c r="E590" s="6" t="s">
        <v>577</v>
      </c>
      <c r="F590" s="6" t="s">
        <v>974</v>
      </c>
      <c r="G590" s="7">
        <v>1</v>
      </c>
      <c r="H590" s="8">
        <v>8</v>
      </c>
      <c r="I590" s="6" t="s">
        <v>1014</v>
      </c>
      <c r="J590" s="1">
        <f>VLOOKUP(B590,[1]惠州德邦!$B$1:$I$922,1,FALSE)</f>
        <v>8354042143</v>
      </c>
      <c r="K590" s="2">
        <f>VLOOKUP(B590,[1]惠州德邦!$B$1:$I$922,7,FALSE)</f>
        <v>8</v>
      </c>
      <c r="L590" s="1" t="str">
        <f t="shared" si="9"/>
        <v>无误</v>
      </c>
    </row>
    <row r="591" s="1" customFormat="1" ht="15.6" customHeight="1" spans="1:12">
      <c r="A591" s="6" t="s">
        <v>1194</v>
      </c>
      <c r="B591" s="7">
        <v>9402508143</v>
      </c>
      <c r="C591" s="6" t="s">
        <v>1037</v>
      </c>
      <c r="D591" s="6" t="s">
        <v>806</v>
      </c>
      <c r="E591" s="6" t="s">
        <v>326</v>
      </c>
      <c r="F591" s="6" t="s">
        <v>1020</v>
      </c>
      <c r="G591" s="7">
        <v>39</v>
      </c>
      <c r="H591" s="8">
        <v>101</v>
      </c>
      <c r="I591" s="6" t="s">
        <v>1284</v>
      </c>
      <c r="J591" s="1">
        <f>VLOOKUP(B591,[1]惠州德邦!$B$1:$I$922,1,FALSE)</f>
        <v>9402508143</v>
      </c>
      <c r="K591" s="2">
        <f>VLOOKUP(B591,[1]惠州德邦!$B$1:$I$922,7,FALSE)</f>
        <v>10.7</v>
      </c>
      <c r="L591" s="1">
        <f t="shared" si="9"/>
        <v>90.3</v>
      </c>
    </row>
    <row r="592" s="1" customFormat="1" ht="15.6" customHeight="1" spans="1:12">
      <c r="A592" s="6" t="s">
        <v>1194</v>
      </c>
      <c r="B592" s="7">
        <v>9402665995</v>
      </c>
      <c r="C592" s="6" t="s">
        <v>941</v>
      </c>
      <c r="D592" s="6" t="s">
        <v>806</v>
      </c>
      <c r="E592" s="6" t="s">
        <v>1025</v>
      </c>
      <c r="F592" s="6" t="s">
        <v>1241</v>
      </c>
      <c r="G592" s="7">
        <v>36</v>
      </c>
      <c r="H592" s="8">
        <v>95</v>
      </c>
      <c r="I592" s="6" t="s">
        <v>1284</v>
      </c>
      <c r="J592" s="1">
        <f>VLOOKUP(B592,[1]惠州德邦!$B$1:$I$922,1,FALSE)</f>
        <v>9402665995</v>
      </c>
      <c r="K592" s="2">
        <f>VLOOKUP(B592,[1]惠州德邦!$B$1:$I$922,7,FALSE)</f>
        <v>95.4</v>
      </c>
      <c r="L592" s="1">
        <f t="shared" si="9"/>
        <v>-0.400000000000006</v>
      </c>
    </row>
    <row r="593" s="1" customFormat="1" ht="15.6" customHeight="1" spans="1:12">
      <c r="A593" s="6" t="s">
        <v>1194</v>
      </c>
      <c r="B593" s="7">
        <v>9402522596</v>
      </c>
      <c r="C593" s="6" t="s">
        <v>1325</v>
      </c>
      <c r="D593" s="6" t="s">
        <v>806</v>
      </c>
      <c r="E593" s="6" t="s">
        <v>1326</v>
      </c>
      <c r="F593" s="6" t="s">
        <v>1011</v>
      </c>
      <c r="G593" s="7">
        <v>35</v>
      </c>
      <c r="H593" s="8">
        <v>86</v>
      </c>
      <c r="I593" s="6" t="s">
        <v>1284</v>
      </c>
      <c r="J593" s="1">
        <f>VLOOKUP(B593,[1]惠州德邦!$B$1:$I$922,1,FALSE)</f>
        <v>9402522596</v>
      </c>
      <c r="K593" s="2">
        <f>VLOOKUP(B593,[1]惠州德邦!$B$1:$I$922,7,FALSE)</f>
        <v>86.4</v>
      </c>
      <c r="L593" s="1">
        <f t="shared" si="9"/>
        <v>-0.400000000000006</v>
      </c>
    </row>
    <row r="594" s="1" customFormat="1" ht="15.6" customHeight="1" spans="1:12">
      <c r="A594" s="6" t="s">
        <v>1194</v>
      </c>
      <c r="B594" s="7">
        <v>9402508571</v>
      </c>
      <c r="C594" s="6" t="s">
        <v>1001</v>
      </c>
      <c r="D594" s="6" t="s">
        <v>806</v>
      </c>
      <c r="E594" s="6" t="s">
        <v>318</v>
      </c>
      <c r="F594" s="6" t="s">
        <v>1011</v>
      </c>
      <c r="G594" s="7">
        <v>35</v>
      </c>
      <c r="H594" s="8">
        <v>76</v>
      </c>
      <c r="I594" s="6" t="s">
        <v>1014</v>
      </c>
      <c r="J594" s="1">
        <f>VLOOKUP(B594,[1]惠州德邦!$B$1:$I$922,1,FALSE)</f>
        <v>9402508571</v>
      </c>
      <c r="K594" s="2">
        <f>VLOOKUP(B594,[1]惠州德邦!$B$1:$I$922,7,FALSE)</f>
        <v>76.2</v>
      </c>
      <c r="L594" s="1">
        <f t="shared" si="9"/>
        <v>-0.200000000000003</v>
      </c>
    </row>
    <row r="595" s="1" customFormat="1" ht="15.6" customHeight="1" spans="1:12">
      <c r="A595" s="6" t="s">
        <v>1194</v>
      </c>
      <c r="B595" s="7">
        <v>9402508189</v>
      </c>
      <c r="C595" s="6" t="s">
        <v>1290</v>
      </c>
      <c r="D595" s="6" t="s">
        <v>806</v>
      </c>
      <c r="E595" s="6" t="s">
        <v>1291</v>
      </c>
      <c r="F595" s="6" t="s">
        <v>1011</v>
      </c>
      <c r="G595" s="7">
        <v>35</v>
      </c>
      <c r="H595" s="8">
        <v>76</v>
      </c>
      <c r="I595" s="6" t="s">
        <v>1014</v>
      </c>
      <c r="J595" s="1">
        <f>VLOOKUP(B595,[1]惠州德邦!$B$1:$I$922,1,FALSE)</f>
        <v>9402508189</v>
      </c>
      <c r="K595" s="2">
        <f>VLOOKUP(B595,[1]惠州德邦!$B$1:$I$922,7,FALSE)</f>
        <v>75.6</v>
      </c>
      <c r="L595" s="1">
        <f t="shared" si="9"/>
        <v>0.400000000000006</v>
      </c>
    </row>
    <row r="596" s="1" customFormat="1" ht="15.6" customHeight="1" spans="1:12">
      <c r="A596" s="6" t="s">
        <v>1194</v>
      </c>
      <c r="B596" s="7">
        <v>9402508339</v>
      </c>
      <c r="C596" s="6" t="s">
        <v>998</v>
      </c>
      <c r="D596" s="6" t="s">
        <v>806</v>
      </c>
      <c r="E596" s="6" t="s">
        <v>226</v>
      </c>
      <c r="F596" s="6" t="s">
        <v>1084</v>
      </c>
      <c r="G596" s="7">
        <v>19</v>
      </c>
      <c r="H596" s="8">
        <v>24</v>
      </c>
      <c r="I596" s="6" t="s">
        <v>1252</v>
      </c>
      <c r="J596" s="1">
        <f>VLOOKUP(B596,[1]惠州德邦!$B$1:$I$922,1,FALSE)</f>
        <v>9402508339</v>
      </c>
      <c r="K596" s="2">
        <f>VLOOKUP(B596,[1]惠州德邦!$B$1:$I$922,7,FALSE)</f>
        <v>24</v>
      </c>
      <c r="L596" s="1" t="str">
        <f t="shared" si="9"/>
        <v>无误</v>
      </c>
    </row>
    <row r="597" s="1" customFormat="1" ht="15.6" customHeight="1" spans="1:12">
      <c r="A597" s="6" t="s">
        <v>1194</v>
      </c>
      <c r="B597" s="7">
        <v>9402557231</v>
      </c>
      <c r="C597" s="6" t="s">
        <v>890</v>
      </c>
      <c r="D597" s="6" t="s">
        <v>806</v>
      </c>
      <c r="E597" s="6" t="s">
        <v>228</v>
      </c>
      <c r="F597" s="6" t="s">
        <v>1011</v>
      </c>
      <c r="G597" s="7">
        <v>1</v>
      </c>
      <c r="H597" s="8">
        <v>8</v>
      </c>
      <c r="I597" s="6" t="s">
        <v>1014</v>
      </c>
      <c r="J597" s="1">
        <f>VLOOKUP(B597,[1]惠州德邦!$B$1:$I$922,1,FALSE)</f>
        <v>9402557231</v>
      </c>
      <c r="K597" s="2">
        <f>VLOOKUP(B597,[1]惠州德邦!$B$1:$I$922,7,FALSE)</f>
        <v>8</v>
      </c>
      <c r="L597" s="1" t="str">
        <f t="shared" si="9"/>
        <v>无误</v>
      </c>
    </row>
    <row r="598" s="1" customFormat="1" ht="15.6" customHeight="1" spans="1:12">
      <c r="A598" s="6" t="s">
        <v>1194</v>
      </c>
      <c r="B598" s="7">
        <v>9402665890</v>
      </c>
      <c r="C598" s="6" t="s">
        <v>1015</v>
      </c>
      <c r="D598" s="6" t="s">
        <v>806</v>
      </c>
      <c r="E598" s="6" t="s">
        <v>326</v>
      </c>
      <c r="F598" s="6" t="s">
        <v>987</v>
      </c>
      <c r="G598" s="7">
        <v>1</v>
      </c>
      <c r="H598" s="8">
        <v>8</v>
      </c>
      <c r="I598" s="6" t="s">
        <v>1014</v>
      </c>
      <c r="J598" s="1">
        <f>VLOOKUP(B598,[1]惠州德邦!$B$1:$I$922,1,FALSE)</f>
        <v>9402665890</v>
      </c>
      <c r="K598" s="2">
        <f>VLOOKUP(B598,[1]惠州德邦!$B$1:$I$922,7,FALSE)</f>
        <v>8</v>
      </c>
      <c r="L598" s="1" t="str">
        <f t="shared" si="9"/>
        <v>无误</v>
      </c>
    </row>
    <row r="599" s="1" customFormat="1" ht="15.6" customHeight="1" spans="1:12">
      <c r="A599" s="6" t="s">
        <v>1194</v>
      </c>
      <c r="B599" s="7">
        <v>9402557294</v>
      </c>
      <c r="C599" s="6" t="s">
        <v>896</v>
      </c>
      <c r="D599" s="6" t="s">
        <v>806</v>
      </c>
      <c r="E599" s="6" t="s">
        <v>1327</v>
      </c>
      <c r="F599" s="6" t="s">
        <v>1011</v>
      </c>
      <c r="G599" s="7">
        <v>1</v>
      </c>
      <c r="H599" s="8">
        <v>8</v>
      </c>
      <c r="I599" s="6" t="s">
        <v>1014</v>
      </c>
      <c r="J599" s="1">
        <f>VLOOKUP(B599,[1]惠州德邦!$B$1:$I$922,1,FALSE)</f>
        <v>9402557294</v>
      </c>
      <c r="K599" s="2">
        <f>VLOOKUP(B599,[1]惠州德邦!$B$1:$I$922,7,FALSE)</f>
        <v>8</v>
      </c>
      <c r="L599" s="1" t="str">
        <f t="shared" si="9"/>
        <v>无误</v>
      </c>
    </row>
    <row r="600" s="1" customFormat="1" ht="15.6" customHeight="1" spans="1:12">
      <c r="A600" s="6" t="s">
        <v>1194</v>
      </c>
      <c r="B600" s="7">
        <v>9402509019</v>
      </c>
      <c r="C600" s="6" t="s">
        <v>930</v>
      </c>
      <c r="D600" s="6" t="s">
        <v>806</v>
      </c>
      <c r="E600" s="6" t="s">
        <v>324</v>
      </c>
      <c r="F600" s="6" t="s">
        <v>1200</v>
      </c>
      <c r="G600" s="7">
        <v>36</v>
      </c>
      <c r="H600" s="8">
        <v>107</v>
      </c>
      <c r="I600" s="6" t="s">
        <v>1284</v>
      </c>
      <c r="J600" s="1">
        <f>VLOOKUP(B600,[1]惠州德邦!$B$1:$I$922,1,FALSE)</f>
        <v>9402509019</v>
      </c>
      <c r="K600" s="2">
        <f>VLOOKUP(B600,[1]惠州德邦!$B$1:$I$922,7,FALSE)</f>
        <v>107.4</v>
      </c>
      <c r="L600" s="1">
        <f t="shared" si="9"/>
        <v>-0.400000000000006</v>
      </c>
    </row>
    <row r="601" s="1" customFormat="1" ht="15.6" customHeight="1" spans="1:12">
      <c r="A601" s="6" t="s">
        <v>1194</v>
      </c>
      <c r="B601" s="7">
        <v>9402508742</v>
      </c>
      <c r="C601" s="6" t="s">
        <v>1328</v>
      </c>
      <c r="D601" s="6" t="s">
        <v>806</v>
      </c>
      <c r="E601" s="6" t="s">
        <v>1329</v>
      </c>
      <c r="F601" s="6" t="s">
        <v>1022</v>
      </c>
      <c r="G601" s="7">
        <v>36</v>
      </c>
      <c r="H601" s="8">
        <v>120</v>
      </c>
      <c r="I601" s="6" t="s">
        <v>1284</v>
      </c>
      <c r="J601" s="1">
        <f>VLOOKUP(B601,[1]惠州德邦!$B$1:$I$922,1,FALSE)</f>
        <v>9402508742</v>
      </c>
      <c r="K601" s="2">
        <f>VLOOKUP(B601,[1]惠州德邦!$B$1:$I$922,7,FALSE)</f>
        <v>120</v>
      </c>
      <c r="L601" s="1" t="str">
        <f t="shared" si="9"/>
        <v>无误</v>
      </c>
    </row>
    <row r="602" s="1" customFormat="1" ht="15.6" customHeight="1" spans="1:12">
      <c r="A602" s="6" t="s">
        <v>1194</v>
      </c>
      <c r="B602" s="7">
        <v>9402508532</v>
      </c>
      <c r="C602" s="6" t="s">
        <v>1088</v>
      </c>
      <c r="D602" s="6" t="s">
        <v>806</v>
      </c>
      <c r="E602" s="6" t="s">
        <v>385</v>
      </c>
      <c r="F602" s="6" t="s">
        <v>1022</v>
      </c>
      <c r="G602" s="7">
        <v>36</v>
      </c>
      <c r="H602" s="8">
        <v>76</v>
      </c>
      <c r="I602" s="6" t="s">
        <v>1014</v>
      </c>
      <c r="J602" s="1">
        <f>VLOOKUP(B602,[1]惠州德邦!$B$1:$I$922,1,FALSE)</f>
        <v>9402508532</v>
      </c>
      <c r="K602" s="2">
        <f>VLOOKUP(B602,[1]惠州德邦!$B$1:$I$922,7,FALSE)</f>
        <v>75.6</v>
      </c>
      <c r="L602" s="1">
        <f t="shared" si="9"/>
        <v>0.400000000000006</v>
      </c>
    </row>
    <row r="603" s="1" customFormat="1" ht="15.6" customHeight="1" spans="1:12">
      <c r="A603" s="6" t="s">
        <v>1252</v>
      </c>
      <c r="B603" s="7">
        <v>8354548522</v>
      </c>
      <c r="C603" s="6" t="s">
        <v>887</v>
      </c>
      <c r="D603" s="6" t="s">
        <v>880</v>
      </c>
      <c r="E603" s="6" t="s">
        <v>627</v>
      </c>
      <c r="F603" s="6" t="s">
        <v>1330</v>
      </c>
      <c r="G603" s="7">
        <v>36</v>
      </c>
      <c r="H603" s="8">
        <v>95</v>
      </c>
      <c r="I603" s="6" t="s">
        <v>1284</v>
      </c>
      <c r="J603" s="1">
        <f>VLOOKUP(B603,[1]惠州德邦!$B$1:$I$922,1,FALSE)</f>
        <v>8354548522</v>
      </c>
      <c r="K603" s="2">
        <f>VLOOKUP(B603,[1]惠州德邦!$B$1:$I$922,7,FALSE)</f>
        <v>95.4</v>
      </c>
      <c r="L603" s="1">
        <f t="shared" si="9"/>
        <v>-0.400000000000006</v>
      </c>
    </row>
    <row r="604" s="1" customFormat="1" ht="15.6" customHeight="1" spans="1:12">
      <c r="A604" s="6" t="s">
        <v>1252</v>
      </c>
      <c r="B604" s="7">
        <v>8354452856</v>
      </c>
      <c r="C604" s="6" t="s">
        <v>941</v>
      </c>
      <c r="D604" s="6" t="s">
        <v>880</v>
      </c>
      <c r="E604" s="6" t="s">
        <v>616</v>
      </c>
      <c r="F604" s="6" t="s">
        <v>1147</v>
      </c>
      <c r="G604" s="7">
        <v>1</v>
      </c>
      <c r="H604" s="8">
        <v>8</v>
      </c>
      <c r="I604" s="6" t="s">
        <v>1320</v>
      </c>
      <c r="J604" s="1">
        <f>VLOOKUP(B604,[1]惠州德邦!$B$1:$I$922,1,FALSE)</f>
        <v>8354452856</v>
      </c>
      <c r="K604" s="2">
        <f>VLOOKUP(B604,[1]惠州德邦!$B$1:$I$922,7,FALSE)</f>
        <v>8</v>
      </c>
      <c r="L604" s="1" t="str">
        <f t="shared" si="9"/>
        <v>无误</v>
      </c>
    </row>
    <row r="605" s="1" customFormat="1" ht="15.6" customHeight="1" spans="1:12">
      <c r="A605" s="6" t="s">
        <v>1252</v>
      </c>
      <c r="B605" s="7">
        <v>8354526583</v>
      </c>
      <c r="C605" s="6" t="s">
        <v>995</v>
      </c>
      <c r="D605" s="6" t="s">
        <v>880</v>
      </c>
      <c r="E605" s="6" t="s">
        <v>591</v>
      </c>
      <c r="F605" s="6" t="s">
        <v>888</v>
      </c>
      <c r="G605" s="7">
        <v>1</v>
      </c>
      <c r="H605" s="8">
        <v>8</v>
      </c>
      <c r="I605" s="6" t="s">
        <v>1331</v>
      </c>
      <c r="J605" s="1">
        <f>VLOOKUP(B605,[1]惠州德邦!$B$1:$I$922,1,FALSE)</f>
        <v>8354526583</v>
      </c>
      <c r="K605" s="2">
        <f>VLOOKUP(B605,[1]惠州德邦!$B$1:$I$922,7,FALSE)</f>
        <v>8</v>
      </c>
      <c r="L605" s="1" t="str">
        <f t="shared" si="9"/>
        <v>无误</v>
      </c>
    </row>
    <row r="606" s="1" customFormat="1" ht="15.6" customHeight="1" spans="1:12">
      <c r="A606" s="6" t="s">
        <v>1252</v>
      </c>
      <c r="B606" s="7">
        <v>8354526457</v>
      </c>
      <c r="C606" s="6" t="s">
        <v>1040</v>
      </c>
      <c r="D606" s="6" t="s">
        <v>880</v>
      </c>
      <c r="E606" s="6" t="s">
        <v>590</v>
      </c>
      <c r="F606" s="6" t="s">
        <v>888</v>
      </c>
      <c r="G606" s="7">
        <v>1</v>
      </c>
      <c r="H606" s="8">
        <v>6</v>
      </c>
      <c r="I606" s="6" t="s">
        <v>1014</v>
      </c>
      <c r="J606" s="1">
        <f>VLOOKUP(B606,[1]惠州德邦!$B$1:$I$922,1,FALSE)</f>
        <v>8354526457</v>
      </c>
      <c r="K606" s="2">
        <f>VLOOKUP(B606,[1]惠州德邦!$B$1:$I$922,7,FALSE)</f>
        <v>6</v>
      </c>
      <c r="L606" s="1" t="str">
        <f t="shared" si="9"/>
        <v>无误</v>
      </c>
    </row>
    <row r="607" s="1" customFormat="1" ht="15.6" customHeight="1" spans="1:12">
      <c r="A607" s="6" t="s">
        <v>1252</v>
      </c>
      <c r="B607" s="7">
        <v>8354526452</v>
      </c>
      <c r="C607" s="6" t="s">
        <v>943</v>
      </c>
      <c r="D607" s="6" t="s">
        <v>880</v>
      </c>
      <c r="E607" s="6" t="s">
        <v>589</v>
      </c>
      <c r="F607" s="6" t="s">
        <v>888</v>
      </c>
      <c r="G607" s="7">
        <v>1</v>
      </c>
      <c r="H607" s="8">
        <v>8</v>
      </c>
      <c r="I607" s="6" t="s">
        <v>1332</v>
      </c>
      <c r="J607" s="1">
        <f>VLOOKUP(B607,[1]惠州德邦!$B$1:$I$922,1,FALSE)</f>
        <v>8354526452</v>
      </c>
      <c r="K607" s="2">
        <f>VLOOKUP(B607,[1]惠州德邦!$B$1:$I$922,7,FALSE)</f>
        <v>8</v>
      </c>
      <c r="L607" s="1" t="str">
        <f t="shared" si="9"/>
        <v>无误</v>
      </c>
    </row>
    <row r="608" s="1" customFormat="1" ht="15.6" customHeight="1" spans="1:12">
      <c r="A608" s="6" t="s">
        <v>1252</v>
      </c>
      <c r="B608" s="7">
        <v>8354526442</v>
      </c>
      <c r="C608" s="6" t="s">
        <v>894</v>
      </c>
      <c r="D608" s="6" t="s">
        <v>880</v>
      </c>
      <c r="E608" s="6" t="s">
        <v>588</v>
      </c>
      <c r="F608" s="6" t="s">
        <v>888</v>
      </c>
      <c r="G608" s="7">
        <v>1</v>
      </c>
      <c r="H608" s="8">
        <v>8</v>
      </c>
      <c r="I608" s="6" t="s">
        <v>1284</v>
      </c>
      <c r="J608" s="1">
        <f>VLOOKUP(B608,[1]惠州德邦!$B$1:$I$922,1,FALSE)</f>
        <v>8354526442</v>
      </c>
      <c r="K608" s="2">
        <f>VLOOKUP(B608,[1]惠州德邦!$B$1:$I$922,7,FALSE)</f>
        <v>8</v>
      </c>
      <c r="L608" s="1" t="str">
        <f t="shared" si="9"/>
        <v>无误</v>
      </c>
    </row>
    <row r="609" s="1" customFormat="1" ht="15.6" customHeight="1" spans="1:12">
      <c r="A609" s="6" t="s">
        <v>1252</v>
      </c>
      <c r="B609" s="7">
        <v>8354778493</v>
      </c>
      <c r="C609" s="6" t="s">
        <v>889</v>
      </c>
      <c r="D609" s="6" t="s">
        <v>880</v>
      </c>
      <c r="E609" s="6" t="s">
        <v>1333</v>
      </c>
      <c r="F609" s="6" t="s">
        <v>959</v>
      </c>
      <c r="G609" s="7">
        <v>1</v>
      </c>
      <c r="H609" s="8">
        <v>8</v>
      </c>
      <c r="I609" s="6" t="s">
        <v>1284</v>
      </c>
      <c r="J609" s="1">
        <f>VLOOKUP(B609,[1]惠州德邦!$B$1:$I$922,1,FALSE)</f>
        <v>8354778493</v>
      </c>
      <c r="K609" s="2">
        <f>VLOOKUP(B609,[1]惠州德邦!$B$1:$I$922,7,FALSE)</f>
        <v>8</v>
      </c>
      <c r="L609" s="1" t="str">
        <f t="shared" si="9"/>
        <v>无误</v>
      </c>
    </row>
    <row r="610" s="1" customFormat="1" ht="15.6" customHeight="1" spans="1:12">
      <c r="A610" s="6" t="s">
        <v>1252</v>
      </c>
      <c r="B610" s="7">
        <v>8354777425</v>
      </c>
      <c r="C610" s="6" t="s">
        <v>1007</v>
      </c>
      <c r="D610" s="6" t="s">
        <v>880</v>
      </c>
      <c r="E610" s="6" t="s">
        <v>612</v>
      </c>
      <c r="F610" s="6" t="s">
        <v>959</v>
      </c>
      <c r="G610" s="7">
        <v>1</v>
      </c>
      <c r="H610" s="8">
        <v>6</v>
      </c>
      <c r="I610" s="6" t="s">
        <v>1014</v>
      </c>
      <c r="J610" s="1">
        <f>VLOOKUP(B610,[1]惠州德邦!$B$1:$I$922,1,FALSE)</f>
        <v>8354777425</v>
      </c>
      <c r="K610" s="2">
        <f>VLOOKUP(B610,[1]惠州德邦!$B$1:$I$922,7,FALSE)</f>
        <v>6</v>
      </c>
      <c r="L610" s="1" t="str">
        <f t="shared" si="9"/>
        <v>无误</v>
      </c>
    </row>
    <row r="611" s="1" customFormat="1" ht="15.6" customHeight="1" spans="1:12">
      <c r="A611" s="6" t="s">
        <v>1252</v>
      </c>
      <c r="B611" s="7">
        <v>8354544091</v>
      </c>
      <c r="C611" s="6" t="s">
        <v>1088</v>
      </c>
      <c r="D611" s="6" t="s">
        <v>880</v>
      </c>
      <c r="E611" s="6" t="s">
        <v>647</v>
      </c>
      <c r="F611" s="6" t="s">
        <v>974</v>
      </c>
      <c r="G611" s="7">
        <v>1</v>
      </c>
      <c r="H611" s="8">
        <v>8</v>
      </c>
      <c r="I611" s="6" t="s">
        <v>1284</v>
      </c>
      <c r="J611" s="1">
        <f>VLOOKUP(B611,[1]惠州德邦!$B$1:$I$922,1,FALSE)</f>
        <v>8354544091</v>
      </c>
      <c r="K611" s="2">
        <f>VLOOKUP(B611,[1]惠州德邦!$B$1:$I$922,7,FALSE)</f>
        <v>8</v>
      </c>
      <c r="L611" s="1" t="str">
        <f t="shared" si="9"/>
        <v>无误</v>
      </c>
    </row>
    <row r="612" s="1" customFormat="1" ht="15.6" customHeight="1" spans="1:12">
      <c r="A612" s="6" t="s">
        <v>1252</v>
      </c>
      <c r="B612" s="7">
        <v>8354543913</v>
      </c>
      <c r="C612" s="6" t="s">
        <v>915</v>
      </c>
      <c r="D612" s="6" t="s">
        <v>880</v>
      </c>
      <c r="E612" s="6" t="s">
        <v>637</v>
      </c>
      <c r="F612" s="6" t="s">
        <v>974</v>
      </c>
      <c r="G612" s="7">
        <v>1</v>
      </c>
      <c r="H612" s="8">
        <v>6</v>
      </c>
      <c r="I612" s="6" t="s">
        <v>1014</v>
      </c>
      <c r="J612" s="1">
        <f>VLOOKUP(B612,[1]惠州德邦!$B$1:$I$922,1,FALSE)</f>
        <v>8354543913</v>
      </c>
      <c r="K612" s="2">
        <f>VLOOKUP(B612,[1]惠州德邦!$B$1:$I$922,7,FALSE)</f>
        <v>6</v>
      </c>
      <c r="L612" s="1" t="str">
        <f t="shared" si="9"/>
        <v>无误</v>
      </c>
    </row>
    <row r="613" s="1" customFormat="1" ht="15.6" customHeight="1" spans="1:12">
      <c r="A613" s="6" t="s">
        <v>1252</v>
      </c>
      <c r="B613" s="7">
        <v>8354544038</v>
      </c>
      <c r="C613" s="6" t="s">
        <v>1334</v>
      </c>
      <c r="D613" s="6" t="s">
        <v>880</v>
      </c>
      <c r="E613" s="6" t="s">
        <v>636</v>
      </c>
      <c r="F613" s="6" t="s">
        <v>974</v>
      </c>
      <c r="G613" s="7">
        <v>1</v>
      </c>
      <c r="H613" s="8">
        <v>8</v>
      </c>
      <c r="I613" s="6" t="s">
        <v>1320</v>
      </c>
      <c r="J613" s="1">
        <f>VLOOKUP(B613,[1]惠州德邦!$B$1:$I$922,1,FALSE)</f>
        <v>8354544038</v>
      </c>
      <c r="K613" s="2">
        <f>VLOOKUP(B613,[1]惠州德邦!$B$1:$I$922,7,FALSE)</f>
        <v>8</v>
      </c>
      <c r="L613" s="1" t="str">
        <f t="shared" si="9"/>
        <v>无误</v>
      </c>
    </row>
    <row r="614" s="1" customFormat="1" ht="15.6" customHeight="1" spans="1:12">
      <c r="A614" s="6" t="s">
        <v>1252</v>
      </c>
      <c r="B614" s="7">
        <v>9403302724</v>
      </c>
      <c r="C614" s="6" t="s">
        <v>1088</v>
      </c>
      <c r="D614" s="6" t="s">
        <v>806</v>
      </c>
      <c r="E614" s="6" t="s">
        <v>1082</v>
      </c>
      <c r="F614" s="6" t="s">
        <v>1011</v>
      </c>
      <c r="G614" s="7">
        <v>1</v>
      </c>
      <c r="H614" s="8">
        <v>8</v>
      </c>
      <c r="I614" s="6" t="s">
        <v>1284</v>
      </c>
      <c r="J614" s="1">
        <f>VLOOKUP(B614,[1]惠州德邦!$B$1:$I$922,1,FALSE)</f>
        <v>9403302724</v>
      </c>
      <c r="K614" s="2">
        <f>VLOOKUP(B614,[1]惠州德邦!$B$1:$I$922,7,FALSE)</f>
        <v>8</v>
      </c>
      <c r="L614" s="1" t="str">
        <f t="shared" si="9"/>
        <v>无误</v>
      </c>
    </row>
    <row r="615" s="1" customFormat="1" ht="15.6" customHeight="1" spans="1:12">
      <c r="A615" s="6" t="s">
        <v>1252</v>
      </c>
      <c r="B615" s="7">
        <v>9403302384</v>
      </c>
      <c r="C615" s="6" t="s">
        <v>928</v>
      </c>
      <c r="D615" s="6" t="s">
        <v>806</v>
      </c>
      <c r="E615" s="6" t="s">
        <v>326</v>
      </c>
      <c r="F615" s="6" t="s">
        <v>990</v>
      </c>
      <c r="G615" s="7">
        <v>1</v>
      </c>
      <c r="H615" s="8">
        <v>8</v>
      </c>
      <c r="I615" s="6" t="s">
        <v>1284</v>
      </c>
      <c r="J615" s="1">
        <f>VLOOKUP(B615,[1]惠州德邦!$B$1:$I$922,1,FALSE)</f>
        <v>9403302384</v>
      </c>
      <c r="K615" s="2">
        <f>VLOOKUP(B615,[1]惠州德邦!$B$1:$I$922,7,FALSE)</f>
        <v>8</v>
      </c>
      <c r="L615" s="1" t="str">
        <f t="shared" si="9"/>
        <v>无误</v>
      </c>
    </row>
    <row r="616" s="1" customFormat="1" ht="15.6" customHeight="1" spans="1:12">
      <c r="A616" s="6" t="s">
        <v>1252</v>
      </c>
      <c r="B616" s="7">
        <v>9402895316</v>
      </c>
      <c r="C616" s="6" t="s">
        <v>1060</v>
      </c>
      <c r="D616" s="6" t="s">
        <v>806</v>
      </c>
      <c r="E616" s="6" t="s">
        <v>312</v>
      </c>
      <c r="F616" s="6" t="s">
        <v>990</v>
      </c>
      <c r="G616" s="7">
        <v>1</v>
      </c>
      <c r="H616" s="8">
        <v>8</v>
      </c>
      <c r="I616" s="6" t="s">
        <v>1284</v>
      </c>
      <c r="J616" s="1">
        <f>VLOOKUP(B616,[1]惠州德邦!$B$1:$I$922,1,FALSE)</f>
        <v>9402895316</v>
      </c>
      <c r="K616" s="2">
        <f>VLOOKUP(B616,[1]惠州德邦!$B$1:$I$922,7,FALSE)</f>
        <v>8</v>
      </c>
      <c r="L616" s="1" t="str">
        <f t="shared" si="9"/>
        <v>无误</v>
      </c>
    </row>
    <row r="617" s="1" customFormat="1" ht="15.6" customHeight="1" spans="1:12">
      <c r="A617" s="6" t="s">
        <v>1252</v>
      </c>
      <c r="B617" s="7">
        <v>9403302964</v>
      </c>
      <c r="C617" s="6" t="s">
        <v>1080</v>
      </c>
      <c r="D617" s="6" t="s">
        <v>806</v>
      </c>
      <c r="E617" s="6" t="s">
        <v>1087</v>
      </c>
      <c r="F617" s="6" t="s">
        <v>1022</v>
      </c>
      <c r="G617" s="7">
        <v>1</v>
      </c>
      <c r="H617" s="8">
        <v>8</v>
      </c>
      <c r="I617" s="6" t="s">
        <v>1284</v>
      </c>
      <c r="J617" s="1">
        <f>VLOOKUP(B617,[1]惠州德邦!$B$1:$I$922,1,FALSE)</f>
        <v>9403302964</v>
      </c>
      <c r="K617" s="2">
        <f>VLOOKUP(B617,[1]惠州德邦!$B$1:$I$922,7,FALSE)</f>
        <v>8</v>
      </c>
      <c r="L617" s="1" t="str">
        <f t="shared" si="9"/>
        <v>无误</v>
      </c>
    </row>
    <row r="618" s="1" customFormat="1" ht="15.6" customHeight="1" spans="1:12">
      <c r="A618" s="6" t="s">
        <v>1252</v>
      </c>
      <c r="B618" s="7">
        <v>9402894836</v>
      </c>
      <c r="C618" s="6" t="s">
        <v>902</v>
      </c>
      <c r="D618" s="6" t="s">
        <v>806</v>
      </c>
      <c r="E618" s="6" t="s">
        <v>304</v>
      </c>
      <c r="F618" s="6" t="s">
        <v>1248</v>
      </c>
      <c r="G618" s="7">
        <v>24</v>
      </c>
      <c r="H618" s="8">
        <v>70</v>
      </c>
      <c r="I618" s="6" t="s">
        <v>1284</v>
      </c>
      <c r="J618" s="1">
        <f>VLOOKUP(B618,[1]惠州德邦!$B$1:$I$922,1,FALSE)</f>
        <v>9402894836</v>
      </c>
      <c r="K618" s="2">
        <f>VLOOKUP(B618,[1]惠州德邦!$B$1:$I$922,7,FALSE)</f>
        <v>70.1</v>
      </c>
      <c r="L618" s="1">
        <f t="shared" si="9"/>
        <v>-0.0999999999999943</v>
      </c>
    </row>
    <row r="619" s="1" customFormat="1" ht="15.6" customHeight="1" spans="1:12">
      <c r="A619" s="6" t="s">
        <v>1252</v>
      </c>
      <c r="B619" s="7">
        <v>9403375273</v>
      </c>
      <c r="C619" s="6" t="s">
        <v>1335</v>
      </c>
      <c r="D619" s="6" t="s">
        <v>806</v>
      </c>
      <c r="E619" s="6" t="s">
        <v>1336</v>
      </c>
      <c r="F619" s="6" t="s">
        <v>1337</v>
      </c>
      <c r="G619" s="7">
        <v>39.5</v>
      </c>
      <c r="H619" s="8">
        <v>103</v>
      </c>
      <c r="I619" s="6" t="s">
        <v>1277</v>
      </c>
      <c r="J619" s="1">
        <f>VLOOKUP(B619,[1]惠州德邦!$B$1:$I$922,1,FALSE)</f>
        <v>9403375273</v>
      </c>
      <c r="K619" s="2">
        <f>VLOOKUP(B619,[1]惠州德邦!$B$1:$I$922,7,FALSE)</f>
        <v>13.4</v>
      </c>
      <c r="L619" s="1">
        <f t="shared" si="9"/>
        <v>89.6</v>
      </c>
    </row>
    <row r="620" s="1" customFormat="1" ht="15.6" customHeight="1" spans="1:12">
      <c r="A620" s="6" t="s">
        <v>1252</v>
      </c>
      <c r="B620" s="7">
        <v>9403301942</v>
      </c>
      <c r="C620" s="6" t="s">
        <v>940</v>
      </c>
      <c r="D620" s="6" t="s">
        <v>806</v>
      </c>
      <c r="E620" s="6" t="s">
        <v>326</v>
      </c>
      <c r="F620" s="6" t="s">
        <v>990</v>
      </c>
      <c r="G620" s="7">
        <v>36</v>
      </c>
      <c r="H620" s="8">
        <v>95</v>
      </c>
      <c r="I620" s="6" t="s">
        <v>1320</v>
      </c>
      <c r="J620" s="1">
        <f>VLOOKUP(B620,[1]惠州德邦!$B$1:$I$922,1,FALSE)</f>
        <v>9403301942</v>
      </c>
      <c r="K620" s="2">
        <f>VLOOKUP(B620,[1]惠州德邦!$B$1:$I$922,7,FALSE)</f>
        <v>86.4</v>
      </c>
      <c r="L620" s="1">
        <f t="shared" si="9"/>
        <v>8.59999999999999</v>
      </c>
    </row>
    <row r="621" s="1" customFormat="1" ht="15.6" customHeight="1" spans="1:12">
      <c r="A621" s="6" t="s">
        <v>1252</v>
      </c>
      <c r="B621" s="7">
        <v>9402895309</v>
      </c>
      <c r="C621" s="6" t="s">
        <v>931</v>
      </c>
      <c r="D621" s="6" t="s">
        <v>806</v>
      </c>
      <c r="E621" s="6" t="s">
        <v>390</v>
      </c>
      <c r="F621" s="6" t="s">
        <v>1011</v>
      </c>
      <c r="G621" s="7">
        <v>35</v>
      </c>
      <c r="H621" s="8">
        <v>86</v>
      </c>
      <c r="I621" s="6" t="s">
        <v>1284</v>
      </c>
      <c r="J621" s="1">
        <f>VLOOKUP(B621,[1]惠州德邦!$B$1:$I$922,1,FALSE)</f>
        <v>9402895309</v>
      </c>
      <c r="K621" s="2">
        <f>VLOOKUP(B621,[1]惠州德邦!$B$1:$I$922,7,FALSE)</f>
        <v>86.4</v>
      </c>
      <c r="L621" s="1">
        <f t="shared" si="9"/>
        <v>-0.400000000000006</v>
      </c>
    </row>
    <row r="622" s="1" customFormat="1" ht="15.6" customHeight="1" spans="1:12">
      <c r="A622" s="6" t="s">
        <v>1252</v>
      </c>
      <c r="B622" s="7">
        <v>9403363146</v>
      </c>
      <c r="C622" s="6" t="s">
        <v>913</v>
      </c>
      <c r="D622" s="6" t="s">
        <v>806</v>
      </c>
      <c r="E622" s="6" t="s">
        <v>228</v>
      </c>
      <c r="F622" s="6" t="s">
        <v>1174</v>
      </c>
      <c r="G622" s="7">
        <v>1.5</v>
      </c>
      <c r="H622" s="8">
        <v>7</v>
      </c>
      <c r="I622" s="6" t="s">
        <v>1014</v>
      </c>
      <c r="J622" s="1">
        <f>VLOOKUP(B622,[1]惠州德邦!$B$1:$I$922,1,FALSE)</f>
        <v>9403363146</v>
      </c>
      <c r="K622" s="2">
        <f>VLOOKUP(B622,[1]惠州德邦!$B$1:$I$922,7,FALSE)</f>
        <v>7</v>
      </c>
      <c r="L622" s="1" t="str">
        <f t="shared" si="9"/>
        <v>无误</v>
      </c>
    </row>
    <row r="623" s="1" customFormat="1" ht="15.6" customHeight="1" spans="1:12">
      <c r="A623" s="6" t="s">
        <v>1014</v>
      </c>
      <c r="B623" s="7">
        <v>8355292087</v>
      </c>
      <c r="C623" s="6" t="s">
        <v>921</v>
      </c>
      <c r="D623" s="6" t="s">
        <v>880</v>
      </c>
      <c r="E623" s="6" t="s">
        <v>641</v>
      </c>
      <c r="F623" s="6" t="s">
        <v>1338</v>
      </c>
      <c r="G623" s="7">
        <v>16</v>
      </c>
      <c r="H623" s="8">
        <v>49</v>
      </c>
      <c r="I623" s="6" t="s">
        <v>1277</v>
      </c>
      <c r="J623" s="1">
        <f>VLOOKUP(B623,[1]惠州德邦!$B$1:$I$922,1,FALSE)</f>
        <v>8355292087</v>
      </c>
      <c r="K623" s="2">
        <f>VLOOKUP(B623,[1]惠州德邦!$B$1:$I$922,7,FALSE)</f>
        <v>48.5</v>
      </c>
      <c r="L623" s="1">
        <f t="shared" si="9"/>
        <v>0.5</v>
      </c>
    </row>
    <row r="624" s="1" customFormat="1" ht="15.6" customHeight="1" spans="1:12">
      <c r="A624" s="6" t="s">
        <v>1014</v>
      </c>
      <c r="B624" s="7">
        <v>8355033135</v>
      </c>
      <c r="C624" s="6" t="s">
        <v>1001</v>
      </c>
      <c r="D624" s="6" t="s">
        <v>880</v>
      </c>
      <c r="E624" s="6" t="s">
        <v>622</v>
      </c>
      <c r="F624" s="6" t="s">
        <v>888</v>
      </c>
      <c r="G624" s="7">
        <v>1</v>
      </c>
      <c r="H624" s="8">
        <v>8</v>
      </c>
      <c r="I624" s="6" t="s">
        <v>1320</v>
      </c>
      <c r="J624" s="1">
        <f>VLOOKUP(B624,[1]惠州德邦!$B$1:$I$922,1,FALSE)</f>
        <v>8355033135</v>
      </c>
      <c r="K624" s="2">
        <f>VLOOKUP(B624,[1]惠州德邦!$B$1:$I$922,7,FALSE)</f>
        <v>8</v>
      </c>
      <c r="L624" s="1" t="str">
        <f t="shared" si="9"/>
        <v>无误</v>
      </c>
    </row>
    <row r="625" s="1" customFormat="1" ht="15.6" customHeight="1" spans="1:12">
      <c r="A625" s="6" t="s">
        <v>1014</v>
      </c>
      <c r="B625" s="7">
        <v>8355033777</v>
      </c>
      <c r="C625" s="6" t="s">
        <v>889</v>
      </c>
      <c r="D625" s="6" t="s">
        <v>880</v>
      </c>
      <c r="E625" s="6" t="s">
        <v>621</v>
      </c>
      <c r="F625" s="6" t="s">
        <v>888</v>
      </c>
      <c r="G625" s="7">
        <v>1</v>
      </c>
      <c r="H625" s="8">
        <v>8</v>
      </c>
      <c r="I625" s="6" t="s">
        <v>1320</v>
      </c>
      <c r="J625" s="1">
        <f>VLOOKUP(B625,[1]惠州德邦!$B$1:$I$922,1,FALSE)</f>
        <v>8355033777</v>
      </c>
      <c r="K625" s="2">
        <f>VLOOKUP(B625,[1]惠州德邦!$B$1:$I$922,7,FALSE)</f>
        <v>8</v>
      </c>
      <c r="L625" s="1" t="str">
        <f t="shared" si="9"/>
        <v>无误</v>
      </c>
    </row>
    <row r="626" s="1" customFormat="1" ht="16.5" spans="1:12">
      <c r="A626" s="6" t="s">
        <v>1014</v>
      </c>
      <c r="B626" s="7">
        <v>8355033483</v>
      </c>
      <c r="C626" s="6" t="s">
        <v>1060</v>
      </c>
      <c r="D626" s="6" t="s">
        <v>880</v>
      </c>
      <c r="E626" s="6" t="s">
        <v>617</v>
      </c>
      <c r="F626" s="6" t="s">
        <v>888</v>
      </c>
      <c r="G626" s="7">
        <v>1</v>
      </c>
      <c r="H626" s="8">
        <v>8</v>
      </c>
      <c r="I626" s="6" t="s">
        <v>1320</v>
      </c>
      <c r="J626" s="1">
        <f>VLOOKUP(B626,[1]惠州德邦!$B$1:$I$922,1,FALSE)</f>
        <v>8355033483</v>
      </c>
      <c r="K626" s="2">
        <f>VLOOKUP(B626,[1]惠州德邦!$B$1:$I$922,7,FALSE)</f>
        <v>8</v>
      </c>
      <c r="L626" s="1" t="str">
        <f t="shared" si="9"/>
        <v>无误</v>
      </c>
    </row>
    <row r="627" s="1" customFormat="1" ht="16.5" spans="1:12">
      <c r="A627" s="6" t="s">
        <v>1014</v>
      </c>
      <c r="B627" s="7">
        <v>8355033346</v>
      </c>
      <c r="C627" s="6" t="s">
        <v>973</v>
      </c>
      <c r="D627" s="6" t="s">
        <v>880</v>
      </c>
      <c r="E627" s="6" t="s">
        <v>614</v>
      </c>
      <c r="F627" s="6" t="s">
        <v>888</v>
      </c>
      <c r="G627" s="7">
        <v>1</v>
      </c>
      <c r="H627" s="8">
        <v>8</v>
      </c>
      <c r="I627" s="6" t="s">
        <v>1320</v>
      </c>
      <c r="J627" s="1">
        <f>VLOOKUP(B627,[1]惠州德邦!$B$1:$I$922,1,FALSE)</f>
        <v>8355033346</v>
      </c>
      <c r="K627" s="2">
        <f>VLOOKUP(B627,[1]惠州德邦!$B$1:$I$922,7,FALSE)</f>
        <v>8</v>
      </c>
      <c r="L627" s="1" t="str">
        <f t="shared" si="9"/>
        <v>无误</v>
      </c>
    </row>
    <row r="628" s="1" customFormat="1" ht="16.5" spans="1:12">
      <c r="A628" s="6" t="s">
        <v>1014</v>
      </c>
      <c r="B628" s="7">
        <v>8355033163</v>
      </c>
      <c r="C628" s="6" t="s">
        <v>1308</v>
      </c>
      <c r="D628" s="6" t="s">
        <v>880</v>
      </c>
      <c r="E628" s="6" t="s">
        <v>615</v>
      </c>
      <c r="F628" s="6" t="s">
        <v>888</v>
      </c>
      <c r="G628" s="7">
        <v>1</v>
      </c>
      <c r="H628" s="8">
        <v>6</v>
      </c>
      <c r="I628" s="6" t="s">
        <v>1320</v>
      </c>
      <c r="J628" s="1">
        <f>VLOOKUP(B628,[1]惠州德邦!$B$1:$I$922,1,FALSE)</f>
        <v>8355033163</v>
      </c>
      <c r="K628" s="2">
        <f>VLOOKUP(B628,[1]惠州德邦!$B$1:$I$922,7,FALSE)</f>
        <v>6</v>
      </c>
      <c r="L628" s="1" t="str">
        <f t="shared" si="9"/>
        <v>无误</v>
      </c>
    </row>
    <row r="629" s="1" customFormat="1" ht="16.5" spans="1:12">
      <c r="A629" s="6" t="s">
        <v>1014</v>
      </c>
      <c r="B629" s="7">
        <v>8355033157</v>
      </c>
      <c r="C629" s="6" t="s">
        <v>1046</v>
      </c>
      <c r="D629" s="6" t="s">
        <v>880</v>
      </c>
      <c r="E629" s="6" t="s">
        <v>620</v>
      </c>
      <c r="F629" s="6" t="s">
        <v>888</v>
      </c>
      <c r="G629" s="7">
        <v>1</v>
      </c>
      <c r="H629" s="8">
        <v>8</v>
      </c>
      <c r="I629" s="6" t="s">
        <v>1320</v>
      </c>
      <c r="J629" s="1">
        <f>VLOOKUP(B629,[1]惠州德邦!$B$1:$I$922,1,FALSE)</f>
        <v>8355033157</v>
      </c>
      <c r="K629" s="2">
        <f>VLOOKUP(B629,[1]惠州德邦!$B$1:$I$922,7,FALSE)</f>
        <v>8</v>
      </c>
      <c r="L629" s="1" t="str">
        <f t="shared" si="9"/>
        <v>无误</v>
      </c>
    </row>
    <row r="630" s="1" customFormat="1" ht="16.5" spans="1:12">
      <c r="A630" s="6" t="s">
        <v>1014</v>
      </c>
      <c r="B630" s="7">
        <v>8355033161</v>
      </c>
      <c r="C630" s="6" t="s">
        <v>995</v>
      </c>
      <c r="D630" s="6" t="s">
        <v>880</v>
      </c>
      <c r="E630" s="6" t="s">
        <v>618</v>
      </c>
      <c r="F630" s="6" t="s">
        <v>888</v>
      </c>
      <c r="G630" s="7">
        <v>1</v>
      </c>
      <c r="H630" s="8">
        <v>8</v>
      </c>
      <c r="I630" s="6" t="s">
        <v>1277</v>
      </c>
      <c r="J630" s="1">
        <f>VLOOKUP(B630,[1]惠州德邦!$B$1:$I$922,1,FALSE)</f>
        <v>8355033161</v>
      </c>
      <c r="K630" s="2">
        <f>VLOOKUP(B630,[1]惠州德邦!$B$1:$I$922,7,FALSE)</f>
        <v>8</v>
      </c>
      <c r="L630" s="1" t="str">
        <f t="shared" si="9"/>
        <v>无误</v>
      </c>
    </row>
    <row r="631" s="1" customFormat="1" ht="16.5" spans="1:12">
      <c r="A631" s="6" t="s">
        <v>1014</v>
      </c>
      <c r="B631" s="7">
        <v>8355033763</v>
      </c>
      <c r="C631" s="6" t="s">
        <v>895</v>
      </c>
      <c r="D631" s="6" t="s">
        <v>880</v>
      </c>
      <c r="E631" s="6" t="s">
        <v>619</v>
      </c>
      <c r="F631" s="6" t="s">
        <v>888</v>
      </c>
      <c r="G631" s="7">
        <v>1</v>
      </c>
      <c r="H631" s="8">
        <v>8</v>
      </c>
      <c r="I631" s="6" t="s">
        <v>1320</v>
      </c>
      <c r="J631" s="1">
        <f>VLOOKUP(B631,[1]惠州德邦!$B$1:$I$922,1,FALSE)</f>
        <v>8355033763</v>
      </c>
      <c r="K631" s="2">
        <f>VLOOKUP(B631,[1]惠州德邦!$B$1:$I$922,7,FALSE)</f>
        <v>8</v>
      </c>
      <c r="L631" s="1" t="str">
        <f t="shared" si="9"/>
        <v>无误</v>
      </c>
    </row>
    <row r="632" s="1" customFormat="1" ht="16.5" spans="1:12">
      <c r="A632" s="6" t="s">
        <v>1014</v>
      </c>
      <c r="B632" s="7">
        <v>8355417832</v>
      </c>
      <c r="C632" s="6" t="s">
        <v>1036</v>
      </c>
      <c r="D632" s="6" t="s">
        <v>880</v>
      </c>
      <c r="E632" s="6" t="s">
        <v>287</v>
      </c>
      <c r="F632" s="6" t="s">
        <v>1017</v>
      </c>
      <c r="G632" s="7">
        <v>1</v>
      </c>
      <c r="H632" s="8">
        <v>8</v>
      </c>
      <c r="I632" s="6" t="s">
        <v>1320</v>
      </c>
      <c r="J632" s="1">
        <f>VLOOKUP(B632,[1]惠州德邦!$B$1:$I$922,1,FALSE)</f>
        <v>8355417832</v>
      </c>
      <c r="K632" s="2">
        <f>VLOOKUP(B632,[1]惠州德邦!$B$1:$I$922,7,FALSE)</f>
        <v>8</v>
      </c>
      <c r="L632" s="1" t="str">
        <f t="shared" si="9"/>
        <v>无误</v>
      </c>
    </row>
    <row r="633" s="1" customFormat="1" ht="16.5" spans="1:12">
      <c r="A633" s="6" t="s">
        <v>1014</v>
      </c>
      <c r="B633" s="7">
        <v>8355420809</v>
      </c>
      <c r="C633" s="6" t="s">
        <v>913</v>
      </c>
      <c r="D633" s="6" t="s">
        <v>880</v>
      </c>
      <c r="E633" s="6" t="s">
        <v>655</v>
      </c>
      <c r="F633" s="6" t="s">
        <v>1017</v>
      </c>
      <c r="G633" s="7">
        <v>1</v>
      </c>
      <c r="H633" s="8">
        <v>6</v>
      </c>
      <c r="I633" s="6" t="s">
        <v>1284</v>
      </c>
      <c r="J633" s="1">
        <f>VLOOKUP(B633,[1]惠州德邦!$B$1:$I$922,1,FALSE)</f>
        <v>8355420809</v>
      </c>
      <c r="K633" s="2">
        <f>VLOOKUP(B633,[1]惠州德邦!$B$1:$I$922,7,FALSE)</f>
        <v>6</v>
      </c>
      <c r="L633" s="1" t="str">
        <f t="shared" si="9"/>
        <v>无误</v>
      </c>
    </row>
    <row r="634" s="1" customFormat="1" ht="16.5" spans="1:12">
      <c r="A634" s="6" t="s">
        <v>1014</v>
      </c>
      <c r="B634" s="7">
        <v>9403831238</v>
      </c>
      <c r="C634" s="6" t="s">
        <v>992</v>
      </c>
      <c r="D634" s="6" t="s">
        <v>806</v>
      </c>
      <c r="E634" s="6" t="s">
        <v>1028</v>
      </c>
      <c r="F634" s="6" t="s">
        <v>1022</v>
      </c>
      <c r="G634" s="7">
        <v>1</v>
      </c>
      <c r="H634" s="8">
        <v>8</v>
      </c>
      <c r="I634" s="6" t="s">
        <v>1277</v>
      </c>
      <c r="J634" s="1">
        <f>VLOOKUP(B634,[1]惠州德邦!$B$1:$I$922,1,FALSE)</f>
        <v>9403831238</v>
      </c>
      <c r="K634" s="2">
        <f>VLOOKUP(B634,[1]惠州德邦!$B$1:$I$922,7,FALSE)</f>
        <v>8</v>
      </c>
      <c r="L634" s="1" t="str">
        <f t="shared" si="9"/>
        <v>无误</v>
      </c>
    </row>
    <row r="635" s="1" customFormat="1" ht="16.5" spans="1:12">
      <c r="A635" s="6" t="s">
        <v>1014</v>
      </c>
      <c r="B635" s="7">
        <v>9403437238</v>
      </c>
      <c r="C635" s="6" t="s">
        <v>1112</v>
      </c>
      <c r="D635" s="6" t="s">
        <v>806</v>
      </c>
      <c r="E635" s="6" t="s">
        <v>376</v>
      </c>
      <c r="F635" s="6" t="s">
        <v>1011</v>
      </c>
      <c r="G635" s="7">
        <v>1</v>
      </c>
      <c r="H635" s="8">
        <v>8</v>
      </c>
      <c r="I635" s="6" t="s">
        <v>1277</v>
      </c>
      <c r="J635" s="1">
        <f>VLOOKUP(B635,[1]惠州德邦!$B$1:$I$922,1,FALSE)</f>
        <v>9403437238</v>
      </c>
      <c r="K635" s="2">
        <f>VLOOKUP(B635,[1]惠州德邦!$B$1:$I$922,7,FALSE)</f>
        <v>8</v>
      </c>
      <c r="L635" s="1" t="str">
        <f t="shared" si="9"/>
        <v>无误</v>
      </c>
    </row>
    <row r="636" s="1" customFormat="1" ht="16.5" spans="1:12">
      <c r="A636" s="6" t="s">
        <v>1014</v>
      </c>
      <c r="B636" s="7">
        <v>9403437706</v>
      </c>
      <c r="C636" s="6" t="s">
        <v>898</v>
      </c>
      <c r="D636" s="6" t="s">
        <v>806</v>
      </c>
      <c r="E636" s="6" t="s">
        <v>503</v>
      </c>
      <c r="F636" s="6" t="s">
        <v>1011</v>
      </c>
      <c r="G636" s="7">
        <v>36</v>
      </c>
      <c r="H636" s="8">
        <v>92</v>
      </c>
      <c r="I636" s="6" t="s">
        <v>1320</v>
      </c>
      <c r="J636" s="1">
        <f>VLOOKUP(B636,[1]惠州德邦!$B$1:$I$922,1,FALSE)</f>
        <v>9403437706</v>
      </c>
      <c r="K636" s="2">
        <f>VLOOKUP(B636,[1]惠州德邦!$B$1:$I$922,7,FALSE)</f>
        <v>90.6</v>
      </c>
      <c r="L636" s="1">
        <f t="shared" si="9"/>
        <v>1.40000000000001</v>
      </c>
    </row>
    <row r="637" s="1" customFormat="1" ht="16.5" spans="1:12">
      <c r="A637" s="6" t="s">
        <v>1014</v>
      </c>
      <c r="B637" s="7">
        <v>9403437281</v>
      </c>
      <c r="C637" s="6" t="s">
        <v>995</v>
      </c>
      <c r="D637" s="6" t="s">
        <v>806</v>
      </c>
      <c r="E637" s="6" t="s">
        <v>315</v>
      </c>
      <c r="F637" s="6" t="s">
        <v>1304</v>
      </c>
      <c r="G637" s="7">
        <v>1</v>
      </c>
      <c r="H637" s="8">
        <v>8</v>
      </c>
      <c r="I637" s="6" t="s">
        <v>1277</v>
      </c>
      <c r="J637" s="1">
        <f>VLOOKUP(B637,[1]惠州德邦!$B$1:$I$922,1,FALSE)</f>
        <v>9403437281</v>
      </c>
      <c r="K637" s="2">
        <f>VLOOKUP(B637,[1]惠州德邦!$B$1:$I$922,7,FALSE)</f>
        <v>8</v>
      </c>
      <c r="L637" s="1" t="str">
        <f t="shared" si="9"/>
        <v>无误</v>
      </c>
    </row>
    <row r="638" s="1" customFormat="1" ht="16.5" spans="1:12">
      <c r="A638" s="6" t="s">
        <v>1014</v>
      </c>
      <c r="B638" s="7">
        <v>9403437483</v>
      </c>
      <c r="C638" s="6" t="s">
        <v>902</v>
      </c>
      <c r="D638" s="6" t="s">
        <v>806</v>
      </c>
      <c r="E638" s="6" t="s">
        <v>1339</v>
      </c>
      <c r="F638" s="6" t="s">
        <v>1022</v>
      </c>
      <c r="G638" s="7">
        <v>36</v>
      </c>
      <c r="H638" s="8">
        <v>88</v>
      </c>
      <c r="I638" s="6" t="s">
        <v>1320</v>
      </c>
      <c r="J638" s="1">
        <f>VLOOKUP(B638,[1]惠州德邦!$B$1:$I$922,1,FALSE)</f>
        <v>9403437483</v>
      </c>
      <c r="K638" s="2">
        <f>VLOOKUP(B638,[1]惠州德邦!$B$1:$I$922,7,FALSE)</f>
        <v>87.6</v>
      </c>
      <c r="L638" s="1">
        <f t="shared" si="9"/>
        <v>0.400000000000006</v>
      </c>
    </row>
    <row r="639" s="1" customFormat="1" ht="16.5" spans="1:12">
      <c r="A639" s="6" t="s">
        <v>1014</v>
      </c>
      <c r="B639" s="7">
        <v>9403439008</v>
      </c>
      <c r="C639" s="6" t="s">
        <v>932</v>
      </c>
      <c r="D639" s="6" t="s">
        <v>806</v>
      </c>
      <c r="E639" s="6" t="s">
        <v>322</v>
      </c>
      <c r="F639" s="6" t="s">
        <v>1022</v>
      </c>
      <c r="G639" s="7">
        <v>36</v>
      </c>
      <c r="H639" s="8">
        <v>96</v>
      </c>
      <c r="I639" s="6" t="s">
        <v>1277</v>
      </c>
      <c r="J639" s="1">
        <f>VLOOKUP(B639,[1]惠州德邦!$B$1:$I$922,1,FALSE)</f>
        <v>9403439008</v>
      </c>
      <c r="K639" s="2">
        <f>VLOOKUP(B639,[1]惠州德邦!$B$1:$I$922,7,FALSE)</f>
        <v>96</v>
      </c>
      <c r="L639" s="1" t="str">
        <f t="shared" si="9"/>
        <v>无误</v>
      </c>
    </row>
    <row r="640" s="1" customFormat="1" ht="16.5" spans="1:12">
      <c r="A640" s="6" t="s">
        <v>1014</v>
      </c>
      <c r="B640" s="7">
        <v>9403441013</v>
      </c>
      <c r="C640" s="6" t="s">
        <v>890</v>
      </c>
      <c r="D640" s="6" t="s">
        <v>806</v>
      </c>
      <c r="E640" s="6" t="s">
        <v>1340</v>
      </c>
      <c r="F640" s="6" t="s">
        <v>1011</v>
      </c>
      <c r="G640" s="7">
        <v>36</v>
      </c>
      <c r="H640" s="8">
        <v>92</v>
      </c>
      <c r="I640" s="6" t="s">
        <v>1320</v>
      </c>
      <c r="J640" s="1">
        <f>VLOOKUP(B640,[1]惠州德邦!$B$1:$I$922,1,FALSE)</f>
        <v>9403441013</v>
      </c>
      <c r="K640" s="2">
        <f>VLOOKUP(B640,[1]惠州德邦!$B$1:$I$922,7,FALSE)</f>
        <v>90.6</v>
      </c>
      <c r="L640" s="1">
        <f t="shared" si="9"/>
        <v>1.40000000000001</v>
      </c>
    </row>
    <row r="641" s="1" customFormat="1" ht="16.5" spans="1:12">
      <c r="A641" s="6" t="s">
        <v>1014</v>
      </c>
      <c r="B641" s="7">
        <v>9403810214</v>
      </c>
      <c r="C641" s="6" t="s">
        <v>913</v>
      </c>
      <c r="D641" s="6" t="s">
        <v>806</v>
      </c>
      <c r="E641" s="6" t="s">
        <v>1051</v>
      </c>
      <c r="F641" s="6" t="s">
        <v>1011</v>
      </c>
      <c r="G641" s="7">
        <v>35</v>
      </c>
      <c r="H641" s="8">
        <v>36</v>
      </c>
      <c r="I641" s="6" t="s">
        <v>1284</v>
      </c>
      <c r="J641" s="1">
        <f>VLOOKUP(B641,[1]惠州德邦!$B$1:$I$922,1,FALSE)</f>
        <v>9403810214</v>
      </c>
      <c r="K641" s="2">
        <f>VLOOKUP(B641,[1]惠州德邦!$B$1:$I$922,7,FALSE)</f>
        <v>36</v>
      </c>
      <c r="L641" s="1" t="str">
        <f t="shared" si="9"/>
        <v>无误</v>
      </c>
    </row>
    <row r="642" s="1" customFormat="1" ht="16.5" spans="1:12">
      <c r="A642" s="6" t="s">
        <v>1014</v>
      </c>
      <c r="B642" s="7">
        <v>9403810052</v>
      </c>
      <c r="C642" s="6" t="s">
        <v>930</v>
      </c>
      <c r="D642" s="6" t="s">
        <v>806</v>
      </c>
      <c r="E642" s="6" t="s">
        <v>226</v>
      </c>
      <c r="F642" s="6" t="s">
        <v>1011</v>
      </c>
      <c r="G642" s="7">
        <v>35</v>
      </c>
      <c r="H642" s="8">
        <v>105</v>
      </c>
      <c r="I642" s="6" t="s">
        <v>1277</v>
      </c>
      <c r="J642" s="1">
        <f>VLOOKUP(B642,[1]惠州德邦!$B$1:$I$922,1,FALSE)</f>
        <v>9403810052</v>
      </c>
      <c r="K642" s="2">
        <f>VLOOKUP(B642,[1]惠州德邦!$B$1:$I$922,7,FALSE)</f>
        <v>105</v>
      </c>
      <c r="L642" s="1" t="str">
        <f t="shared" si="9"/>
        <v>无误</v>
      </c>
    </row>
    <row r="643" s="1" customFormat="1" ht="16.5" spans="1:12">
      <c r="A643" s="6" t="s">
        <v>1014</v>
      </c>
      <c r="B643" s="7">
        <v>9403831253</v>
      </c>
      <c r="C643" s="6" t="s">
        <v>998</v>
      </c>
      <c r="D643" s="6" t="s">
        <v>806</v>
      </c>
      <c r="E643" s="6" t="s">
        <v>1341</v>
      </c>
      <c r="F643" s="6" t="s">
        <v>1022</v>
      </c>
      <c r="G643" s="7">
        <v>36</v>
      </c>
      <c r="H643" s="8">
        <v>37</v>
      </c>
      <c r="I643" s="6" t="s">
        <v>1284</v>
      </c>
      <c r="J643" s="1">
        <f>VLOOKUP(B643,[1]惠州德邦!$B$1:$I$922,1,FALSE)</f>
        <v>9403831253</v>
      </c>
      <c r="K643" s="2">
        <f>VLOOKUP(B643,[1]惠州德邦!$B$1:$I$922,7,FALSE)</f>
        <v>37.2</v>
      </c>
      <c r="L643" s="1">
        <f t="shared" ref="L643:L706" si="10">IFERROR(IF(K643=H643,"无误",H643-K643),H643)</f>
        <v>-0.200000000000003</v>
      </c>
    </row>
    <row r="644" s="1" customFormat="1" ht="16.5" spans="1:12">
      <c r="A644" s="6" t="s">
        <v>1014</v>
      </c>
      <c r="B644" s="7">
        <v>9403440728</v>
      </c>
      <c r="C644" s="6" t="s">
        <v>1061</v>
      </c>
      <c r="D644" s="6" t="s">
        <v>806</v>
      </c>
      <c r="E644" s="6" t="s">
        <v>1342</v>
      </c>
      <c r="F644" s="6" t="s">
        <v>990</v>
      </c>
      <c r="G644" s="7">
        <v>31</v>
      </c>
      <c r="H644" s="8">
        <v>31</v>
      </c>
      <c r="I644" s="6" t="s">
        <v>1284</v>
      </c>
      <c r="J644" s="1">
        <f>VLOOKUP(B644,[1]惠州德邦!$B$1:$I$922,1,FALSE)</f>
        <v>9403440728</v>
      </c>
      <c r="K644" s="2">
        <f>VLOOKUP(B644,[1]惠州德邦!$B$1:$I$922,7,FALSE)</f>
        <v>31.2</v>
      </c>
      <c r="L644" s="1">
        <f t="shared" si="10"/>
        <v>-0.199999999999999</v>
      </c>
    </row>
    <row r="645" s="1" customFormat="1" ht="16.5" spans="1:12">
      <c r="A645" s="6" t="s">
        <v>1014</v>
      </c>
      <c r="B645" s="7">
        <v>9403837806</v>
      </c>
      <c r="C645" s="6" t="s">
        <v>930</v>
      </c>
      <c r="D645" s="6" t="s">
        <v>806</v>
      </c>
      <c r="E645" s="6" t="s">
        <v>295</v>
      </c>
      <c r="F645" s="6" t="s">
        <v>1096</v>
      </c>
      <c r="G645" s="7">
        <v>38</v>
      </c>
      <c r="H645" s="8">
        <v>112</v>
      </c>
      <c r="I645" s="6" t="s">
        <v>1277</v>
      </c>
      <c r="J645" s="1">
        <f>VLOOKUP(B645,[1]惠州德邦!$B$1:$I$922,1,FALSE)</f>
        <v>9403837806</v>
      </c>
      <c r="K645" s="2">
        <f>VLOOKUP(B645,[1]惠州德邦!$B$1:$I$922,7,FALSE)</f>
        <v>10.7</v>
      </c>
      <c r="L645" s="1">
        <f t="shared" si="10"/>
        <v>101.3</v>
      </c>
    </row>
    <row r="646" s="1" customFormat="1" ht="16.5" spans="1:12">
      <c r="A646" s="6" t="s">
        <v>1014</v>
      </c>
      <c r="B646" s="7">
        <v>9403437702</v>
      </c>
      <c r="C646" s="6" t="s">
        <v>950</v>
      </c>
      <c r="D646" s="6" t="s">
        <v>806</v>
      </c>
      <c r="E646" s="6" t="s">
        <v>315</v>
      </c>
      <c r="F646" s="6" t="s">
        <v>1224</v>
      </c>
      <c r="G646" s="7">
        <v>24</v>
      </c>
      <c r="H646" s="8">
        <v>70</v>
      </c>
      <c r="I646" s="6" t="s">
        <v>1277</v>
      </c>
      <c r="J646" s="1">
        <f>VLOOKUP(B646,[1]惠州德邦!$B$1:$I$922,1,FALSE)</f>
        <v>9403437702</v>
      </c>
      <c r="K646" s="2">
        <f>VLOOKUP(B646,[1]惠州德邦!$B$1:$I$922,7,FALSE)</f>
        <v>70.1</v>
      </c>
      <c r="L646" s="1">
        <f t="shared" si="10"/>
        <v>-0.0999999999999943</v>
      </c>
    </row>
    <row r="647" s="1" customFormat="1" ht="16.5" spans="1:12">
      <c r="A647" s="6" t="s">
        <v>1284</v>
      </c>
      <c r="B647" s="7">
        <v>8355789310</v>
      </c>
      <c r="C647" s="6" t="s">
        <v>940</v>
      </c>
      <c r="D647" s="6" t="s">
        <v>880</v>
      </c>
      <c r="E647" s="6" t="s">
        <v>670</v>
      </c>
      <c r="F647" s="6" t="s">
        <v>1343</v>
      </c>
      <c r="G647" s="7">
        <v>36</v>
      </c>
      <c r="H647" s="8">
        <v>95</v>
      </c>
      <c r="I647" s="6" t="s">
        <v>1280</v>
      </c>
      <c r="J647" s="1">
        <f>VLOOKUP(B647,[1]惠州德邦!$B$1:$I$922,1,FALSE)</f>
        <v>8355789310</v>
      </c>
      <c r="K647" s="2">
        <f>VLOOKUP(B647,[1]惠州德邦!$B$1:$I$922,7,FALSE)</f>
        <v>95.4</v>
      </c>
      <c r="L647" s="1">
        <f t="shared" si="10"/>
        <v>-0.400000000000006</v>
      </c>
    </row>
    <row r="648" s="1" customFormat="1" ht="16.5" spans="1:12">
      <c r="A648" s="6" t="s">
        <v>1284</v>
      </c>
      <c r="B648" s="7">
        <v>9404331243</v>
      </c>
      <c r="C648" s="6" t="s">
        <v>960</v>
      </c>
      <c r="D648" s="6" t="s">
        <v>806</v>
      </c>
      <c r="E648" s="6" t="s">
        <v>1028</v>
      </c>
      <c r="F648" s="6" t="s">
        <v>1011</v>
      </c>
      <c r="G648" s="7">
        <v>35</v>
      </c>
      <c r="H648" s="8">
        <v>94</v>
      </c>
      <c r="I648" s="6" t="s">
        <v>1280</v>
      </c>
      <c r="J648" s="1">
        <f>VLOOKUP(B648,[1]惠州德邦!$B$1:$I$922,1,FALSE)</f>
        <v>9404331243</v>
      </c>
      <c r="K648" s="2">
        <f>VLOOKUP(B648,[1]惠州德邦!$B$1:$I$922,7,FALSE)</f>
        <v>93.6</v>
      </c>
      <c r="L648" s="1">
        <f t="shared" si="10"/>
        <v>0.400000000000006</v>
      </c>
    </row>
    <row r="649" s="1" customFormat="1" ht="16.5" spans="1:12">
      <c r="A649" s="6" t="s">
        <v>1284</v>
      </c>
      <c r="B649" s="7">
        <v>9404388862</v>
      </c>
      <c r="C649" s="6" t="s">
        <v>1080</v>
      </c>
      <c r="D649" s="6" t="s">
        <v>806</v>
      </c>
      <c r="E649" s="6" t="s">
        <v>1344</v>
      </c>
      <c r="F649" s="6" t="s">
        <v>1011</v>
      </c>
      <c r="G649" s="7">
        <v>19</v>
      </c>
      <c r="H649" s="8">
        <v>57</v>
      </c>
      <c r="I649" s="6" t="s">
        <v>1277</v>
      </c>
      <c r="J649" s="1">
        <f>VLOOKUP(B649,[1]惠州德邦!$B$1:$I$922,1,FALSE)</f>
        <v>9404388862</v>
      </c>
      <c r="K649" s="2">
        <f>VLOOKUP(B649,[1]惠州德邦!$B$1:$I$922,7,FALSE)</f>
        <v>56.6</v>
      </c>
      <c r="L649" s="1">
        <f t="shared" si="10"/>
        <v>0.399999999999999</v>
      </c>
    </row>
    <row r="650" s="1" customFormat="1" ht="16.5" spans="1:12">
      <c r="A650" s="6" t="s">
        <v>1284</v>
      </c>
      <c r="B650" s="7">
        <v>9404390001</v>
      </c>
      <c r="C650" s="6" t="s">
        <v>973</v>
      </c>
      <c r="D650" s="6" t="s">
        <v>806</v>
      </c>
      <c r="E650" s="6" t="s">
        <v>324</v>
      </c>
      <c r="F650" s="6" t="s">
        <v>1096</v>
      </c>
      <c r="G650" s="7">
        <v>48</v>
      </c>
      <c r="H650" s="8">
        <v>135</v>
      </c>
      <c r="I650" s="6" t="s">
        <v>1277</v>
      </c>
      <c r="J650" s="1">
        <f>VLOOKUP(B650,[1]惠州德邦!$B$1:$I$922,1,FALSE)</f>
        <v>9404390001</v>
      </c>
      <c r="K650" s="2">
        <f>VLOOKUP(B650,[1]惠州德邦!$B$1:$I$922,7,FALSE)</f>
        <v>10.7</v>
      </c>
      <c r="L650" s="1">
        <f t="shared" si="10"/>
        <v>124.3</v>
      </c>
    </row>
    <row r="651" s="1" customFormat="1" ht="16.5" spans="1:12">
      <c r="A651" s="6" t="s">
        <v>1284</v>
      </c>
      <c r="B651" s="7">
        <v>9403943526</v>
      </c>
      <c r="C651" s="6" t="s">
        <v>931</v>
      </c>
      <c r="D651" s="6" t="s">
        <v>806</v>
      </c>
      <c r="E651" s="6" t="s">
        <v>343</v>
      </c>
      <c r="F651" s="6" t="s">
        <v>1075</v>
      </c>
      <c r="G651" s="7">
        <v>34</v>
      </c>
      <c r="H651" s="8">
        <v>97</v>
      </c>
      <c r="I651" s="6" t="s">
        <v>1277</v>
      </c>
      <c r="J651" s="1">
        <f>VLOOKUP(B651,[1]惠州德邦!$B$1:$I$922,1,FALSE)</f>
        <v>9403943526</v>
      </c>
      <c r="K651" s="2">
        <f>VLOOKUP(B651,[1]惠州德邦!$B$1:$I$922,7,FALSE)</f>
        <v>51.2</v>
      </c>
      <c r="L651" s="1">
        <f t="shared" si="10"/>
        <v>45.8</v>
      </c>
    </row>
    <row r="652" s="1" customFormat="1" ht="16.5" spans="1:12">
      <c r="A652" s="6" t="s">
        <v>1284</v>
      </c>
      <c r="B652" s="7">
        <v>9404389489</v>
      </c>
      <c r="C652" s="6" t="s">
        <v>930</v>
      </c>
      <c r="D652" s="6" t="s">
        <v>806</v>
      </c>
      <c r="E652" s="6" t="s">
        <v>329</v>
      </c>
      <c r="F652" s="6" t="s">
        <v>1011</v>
      </c>
      <c r="G652" s="7">
        <v>105</v>
      </c>
      <c r="H652" s="8">
        <v>273</v>
      </c>
      <c r="I652" s="6" t="s">
        <v>1300</v>
      </c>
      <c r="J652" s="1">
        <f>VLOOKUP(B652,[1]惠州德邦!$B$1:$I$922,1,FALSE)</f>
        <v>9404389489</v>
      </c>
      <c r="K652" s="2">
        <f>VLOOKUP(B652,[1]惠州德邦!$B$1:$I$922,7,FALSE)</f>
        <v>105</v>
      </c>
      <c r="L652" s="1">
        <f t="shared" si="10"/>
        <v>168</v>
      </c>
    </row>
    <row r="653" s="1" customFormat="1" ht="16.5" spans="1:12">
      <c r="A653" s="6" t="s">
        <v>1284</v>
      </c>
      <c r="B653" s="7">
        <v>9404388964</v>
      </c>
      <c r="C653" s="6" t="s">
        <v>1113</v>
      </c>
      <c r="D653" s="6" t="s">
        <v>806</v>
      </c>
      <c r="E653" s="6" t="s">
        <v>1345</v>
      </c>
      <c r="F653" s="6" t="s">
        <v>1011</v>
      </c>
      <c r="G653" s="7">
        <v>14</v>
      </c>
      <c r="H653" s="8">
        <v>43</v>
      </c>
      <c r="I653" s="6" t="s">
        <v>1300</v>
      </c>
      <c r="J653" s="1">
        <f>VLOOKUP(B653,[1]惠州德邦!$B$1:$I$922,1,FALSE)</f>
        <v>9404388964</v>
      </c>
      <c r="K653" s="2">
        <f>VLOOKUP(B653,[1]惠州德邦!$B$1:$I$922,7,FALSE)</f>
        <v>43.1</v>
      </c>
      <c r="L653" s="1">
        <f t="shared" si="10"/>
        <v>-0.100000000000001</v>
      </c>
    </row>
    <row r="654" s="1" customFormat="1" ht="16.5" spans="1:12">
      <c r="A654" s="6" t="s">
        <v>1284</v>
      </c>
      <c r="B654" s="7">
        <v>9404333274</v>
      </c>
      <c r="C654" s="6" t="s">
        <v>915</v>
      </c>
      <c r="D654" s="6" t="s">
        <v>806</v>
      </c>
      <c r="E654" s="6" t="s">
        <v>343</v>
      </c>
      <c r="F654" s="6" t="s">
        <v>1111</v>
      </c>
      <c r="G654" s="7">
        <v>19</v>
      </c>
      <c r="H654" s="8">
        <v>24</v>
      </c>
      <c r="I654" s="6" t="s">
        <v>1280</v>
      </c>
      <c r="J654" s="1">
        <f>VLOOKUP(B654,[1]惠州德邦!$B$1:$I$922,1,FALSE)</f>
        <v>9404333274</v>
      </c>
      <c r="K654" s="2">
        <f>VLOOKUP(B654,[1]惠州德邦!$B$1:$I$922,7,FALSE)</f>
        <v>24</v>
      </c>
      <c r="L654" s="1" t="str">
        <f t="shared" si="10"/>
        <v>无误</v>
      </c>
    </row>
    <row r="655" s="1" customFormat="1" ht="16.5" spans="1:12">
      <c r="A655" s="6" t="s">
        <v>1284</v>
      </c>
      <c r="B655" s="7">
        <v>9404332069</v>
      </c>
      <c r="C655" s="6" t="s">
        <v>1346</v>
      </c>
      <c r="D655" s="6" t="s">
        <v>806</v>
      </c>
      <c r="E655" s="6" t="s">
        <v>315</v>
      </c>
      <c r="F655" s="6" t="s">
        <v>1011</v>
      </c>
      <c r="G655" s="7">
        <v>36</v>
      </c>
      <c r="H655" s="8">
        <v>119</v>
      </c>
      <c r="I655" s="6" t="s">
        <v>1280</v>
      </c>
      <c r="J655" s="1">
        <f>VLOOKUP(B655,[1]惠州德邦!$B$1:$I$922,1,FALSE)</f>
        <v>9404332069</v>
      </c>
      <c r="K655" s="2">
        <f>VLOOKUP(B655,[1]惠州德邦!$B$1:$I$922,7,FALSE)</f>
        <v>117.6</v>
      </c>
      <c r="L655" s="1">
        <f t="shared" si="10"/>
        <v>1.40000000000001</v>
      </c>
    </row>
    <row r="656" s="1" customFormat="1" ht="16.5" spans="1:12">
      <c r="A656" s="6" t="s">
        <v>1284</v>
      </c>
      <c r="B656" s="7">
        <v>9404333340</v>
      </c>
      <c r="C656" s="6" t="s">
        <v>930</v>
      </c>
      <c r="D656" s="6" t="s">
        <v>806</v>
      </c>
      <c r="E656" s="6" t="s">
        <v>337</v>
      </c>
      <c r="F656" s="6" t="s">
        <v>986</v>
      </c>
      <c r="G656" s="7">
        <v>36</v>
      </c>
      <c r="H656" s="8">
        <v>107</v>
      </c>
      <c r="I656" s="6" t="s">
        <v>1280</v>
      </c>
      <c r="J656" s="1">
        <f>VLOOKUP(B656,[1]惠州德邦!$B$1:$I$922,1,FALSE)</f>
        <v>9404333340</v>
      </c>
      <c r="K656" s="2">
        <f>VLOOKUP(B656,[1]惠州德邦!$B$1:$I$922,7,FALSE)</f>
        <v>105</v>
      </c>
      <c r="L656" s="1">
        <f t="shared" si="10"/>
        <v>2</v>
      </c>
    </row>
    <row r="657" s="1" customFormat="1" ht="16.5" spans="1:12">
      <c r="A657" s="6" t="s">
        <v>1284</v>
      </c>
      <c r="B657" s="7">
        <v>8355875799</v>
      </c>
      <c r="C657" s="6" t="s">
        <v>913</v>
      </c>
      <c r="D657" s="6" t="s">
        <v>880</v>
      </c>
      <c r="E657" s="6" t="s">
        <v>728</v>
      </c>
      <c r="F657" s="6" t="s">
        <v>1017</v>
      </c>
      <c r="G657" s="7">
        <v>1</v>
      </c>
      <c r="H657" s="8">
        <v>6</v>
      </c>
      <c r="I657" s="6" t="s">
        <v>1320</v>
      </c>
      <c r="J657" s="1">
        <f>VLOOKUP(B657,[1]惠州德邦!$B$1:$I$922,1,FALSE)</f>
        <v>8355875799</v>
      </c>
      <c r="K657" s="2">
        <f>VLOOKUP(B657,[1]惠州德邦!$B$1:$I$922,7,FALSE)</f>
        <v>0</v>
      </c>
      <c r="L657" s="1">
        <f t="shared" si="10"/>
        <v>6</v>
      </c>
    </row>
    <row r="658" s="1" customFormat="1" ht="16.5" spans="1:12">
      <c r="A658" s="6" t="s">
        <v>1284</v>
      </c>
      <c r="B658" s="7">
        <v>8355493786</v>
      </c>
      <c r="C658" s="6" t="s">
        <v>1060</v>
      </c>
      <c r="D658" s="6" t="s">
        <v>880</v>
      </c>
      <c r="E658" s="6" t="s">
        <v>653</v>
      </c>
      <c r="F658" s="6" t="s">
        <v>888</v>
      </c>
      <c r="G658" s="7">
        <v>1</v>
      </c>
      <c r="H658" s="8">
        <v>8</v>
      </c>
      <c r="I658" s="6" t="s">
        <v>1277</v>
      </c>
      <c r="J658" s="1">
        <f>VLOOKUP(B658,[1]惠州德邦!$B$1:$I$922,1,FALSE)</f>
        <v>8355493786</v>
      </c>
      <c r="K658" s="2">
        <f>VLOOKUP(B658,[1]惠州德邦!$B$1:$I$922,7,FALSE)</f>
        <v>8</v>
      </c>
      <c r="L658" s="1" t="str">
        <f t="shared" si="10"/>
        <v>无误</v>
      </c>
    </row>
    <row r="659" s="1" customFormat="1" ht="16.5" spans="1:12">
      <c r="A659" s="6" t="s">
        <v>1284</v>
      </c>
      <c r="B659" s="7">
        <v>8355493878</v>
      </c>
      <c r="C659" s="6" t="s">
        <v>1106</v>
      </c>
      <c r="D659" s="6" t="s">
        <v>880</v>
      </c>
      <c r="E659" s="6" t="s">
        <v>651</v>
      </c>
      <c r="F659" s="6" t="s">
        <v>888</v>
      </c>
      <c r="G659" s="7">
        <v>1</v>
      </c>
      <c r="H659" s="8">
        <v>8</v>
      </c>
      <c r="I659" s="6" t="s">
        <v>1277</v>
      </c>
      <c r="J659" s="1">
        <f>VLOOKUP(B659,[1]惠州德邦!$B$1:$I$922,1,FALSE)</f>
        <v>8355493878</v>
      </c>
      <c r="K659" s="2">
        <f>VLOOKUP(B659,[1]惠州德邦!$B$1:$I$922,7,FALSE)</f>
        <v>8</v>
      </c>
      <c r="L659" s="1" t="str">
        <f t="shared" si="10"/>
        <v>无误</v>
      </c>
    </row>
    <row r="660" s="1" customFormat="1" ht="16.5" spans="1:12">
      <c r="A660" s="6" t="s">
        <v>1284</v>
      </c>
      <c r="B660" s="7">
        <v>8355493904</v>
      </c>
      <c r="C660" s="6" t="s">
        <v>1347</v>
      </c>
      <c r="D660" s="6" t="s">
        <v>880</v>
      </c>
      <c r="E660" s="6" t="s">
        <v>650</v>
      </c>
      <c r="F660" s="6" t="s">
        <v>888</v>
      </c>
      <c r="G660" s="7">
        <v>1</v>
      </c>
      <c r="H660" s="8">
        <v>8</v>
      </c>
      <c r="I660" s="6" t="s">
        <v>1280</v>
      </c>
      <c r="J660" s="1">
        <f>VLOOKUP(B660,[1]惠州德邦!$B$1:$I$922,1,FALSE)</f>
        <v>8355493904</v>
      </c>
      <c r="K660" s="2">
        <f>VLOOKUP(B660,[1]惠州德邦!$B$1:$I$922,7,FALSE)</f>
        <v>8</v>
      </c>
      <c r="L660" s="1" t="str">
        <f t="shared" si="10"/>
        <v>无误</v>
      </c>
    </row>
    <row r="661" s="1" customFormat="1" ht="16.5" spans="1:12">
      <c r="A661" s="6" t="s">
        <v>1284</v>
      </c>
      <c r="B661" s="7">
        <v>8355417738</v>
      </c>
      <c r="C661" s="6" t="s">
        <v>902</v>
      </c>
      <c r="D661" s="6" t="s">
        <v>880</v>
      </c>
      <c r="E661" s="6" t="s">
        <v>645</v>
      </c>
      <c r="F661" s="6" t="s">
        <v>888</v>
      </c>
      <c r="G661" s="7">
        <v>1</v>
      </c>
      <c r="H661" s="8">
        <v>8</v>
      </c>
      <c r="I661" s="6" t="s">
        <v>1277</v>
      </c>
      <c r="J661" s="1">
        <f>VLOOKUP(B661,[1]惠州德邦!$B$1:$I$922,1,FALSE)</f>
        <v>8355417738</v>
      </c>
      <c r="K661" s="2">
        <f>VLOOKUP(B661,[1]惠州德邦!$B$1:$I$922,7,FALSE)</f>
        <v>8</v>
      </c>
      <c r="L661" s="1" t="str">
        <f t="shared" si="10"/>
        <v>无误</v>
      </c>
    </row>
    <row r="662" s="1" customFormat="1" ht="16.5" spans="1:12">
      <c r="A662" s="6" t="s">
        <v>1284</v>
      </c>
      <c r="B662" s="7">
        <v>8355352168</v>
      </c>
      <c r="C662" s="6" t="s">
        <v>960</v>
      </c>
      <c r="D662" s="6" t="s">
        <v>880</v>
      </c>
      <c r="E662" s="6" t="s">
        <v>646</v>
      </c>
      <c r="F662" s="6" t="s">
        <v>888</v>
      </c>
      <c r="G662" s="7">
        <v>1</v>
      </c>
      <c r="H662" s="8">
        <v>8</v>
      </c>
      <c r="I662" s="6" t="s">
        <v>1280</v>
      </c>
      <c r="J662" s="1">
        <f>VLOOKUP(B662,[1]惠州德邦!$B$1:$I$922,1,FALSE)</f>
        <v>8355352168</v>
      </c>
      <c r="K662" s="2">
        <f>VLOOKUP(B662,[1]惠州德邦!$B$1:$I$922,7,FALSE)</f>
        <v>8</v>
      </c>
      <c r="L662" s="1" t="str">
        <f t="shared" si="10"/>
        <v>无误</v>
      </c>
    </row>
    <row r="663" s="1" customFormat="1" ht="16.5" spans="1:12">
      <c r="A663" s="6" t="s">
        <v>1284</v>
      </c>
      <c r="B663" s="7">
        <v>8355533273</v>
      </c>
      <c r="C663" s="6" t="s">
        <v>1026</v>
      </c>
      <c r="D663" s="6" t="s">
        <v>880</v>
      </c>
      <c r="E663" s="6" t="s">
        <v>658</v>
      </c>
      <c r="F663" s="6" t="s">
        <v>974</v>
      </c>
      <c r="G663" s="7">
        <v>1</v>
      </c>
      <c r="H663" s="8">
        <v>8</v>
      </c>
      <c r="I663" s="6" t="s">
        <v>1277</v>
      </c>
      <c r="J663" s="1">
        <f>VLOOKUP(B663,[1]惠州德邦!$B$1:$I$922,1,FALSE)</f>
        <v>8355533273</v>
      </c>
      <c r="K663" s="2">
        <f>VLOOKUP(B663,[1]惠州德邦!$B$1:$I$922,7,FALSE)</f>
        <v>8</v>
      </c>
      <c r="L663" s="1" t="str">
        <f t="shared" si="10"/>
        <v>无误</v>
      </c>
    </row>
    <row r="664" s="1" customFormat="1" ht="16.5" spans="1:12">
      <c r="A664" s="6" t="s">
        <v>1284</v>
      </c>
      <c r="B664" s="7">
        <v>8355533324</v>
      </c>
      <c r="C664" s="6" t="s">
        <v>1080</v>
      </c>
      <c r="D664" s="6" t="s">
        <v>880</v>
      </c>
      <c r="E664" s="6" t="s">
        <v>657</v>
      </c>
      <c r="F664" s="6" t="s">
        <v>974</v>
      </c>
      <c r="G664" s="7">
        <v>1</v>
      </c>
      <c r="H664" s="8">
        <v>8</v>
      </c>
      <c r="I664" s="6" t="s">
        <v>1277</v>
      </c>
      <c r="J664" s="1">
        <f>VLOOKUP(B664,[1]惠州德邦!$B$1:$I$922,1,FALSE)</f>
        <v>8355533324</v>
      </c>
      <c r="K664" s="2">
        <f>VLOOKUP(B664,[1]惠州德邦!$B$1:$I$922,7,FALSE)</f>
        <v>8</v>
      </c>
      <c r="L664" s="1" t="str">
        <f t="shared" si="10"/>
        <v>无误</v>
      </c>
    </row>
    <row r="665" s="1" customFormat="1" ht="16.5" spans="1:12">
      <c r="A665" s="6" t="s">
        <v>1284</v>
      </c>
      <c r="B665" s="7">
        <v>8355533503</v>
      </c>
      <c r="C665" s="6" t="s">
        <v>1026</v>
      </c>
      <c r="D665" s="6" t="s">
        <v>880</v>
      </c>
      <c r="E665" s="6" t="s">
        <v>659</v>
      </c>
      <c r="F665" s="6" t="s">
        <v>974</v>
      </c>
      <c r="G665" s="7">
        <v>1</v>
      </c>
      <c r="H665" s="8">
        <v>8</v>
      </c>
      <c r="I665" s="6" t="s">
        <v>1277</v>
      </c>
      <c r="J665" s="1">
        <f>VLOOKUP(B665,[1]惠州德邦!$B$1:$I$922,1,FALSE)</f>
        <v>8355533503</v>
      </c>
      <c r="K665" s="2">
        <f>VLOOKUP(B665,[1]惠州德邦!$B$1:$I$922,7,FALSE)</f>
        <v>8</v>
      </c>
      <c r="L665" s="1" t="str">
        <f t="shared" si="10"/>
        <v>无误</v>
      </c>
    </row>
    <row r="666" s="1" customFormat="1" ht="16.5" spans="1:12">
      <c r="A666" s="6" t="s">
        <v>1284</v>
      </c>
      <c r="B666" s="7">
        <v>8355533876</v>
      </c>
      <c r="C666" s="6" t="s">
        <v>1348</v>
      </c>
      <c r="D666" s="6" t="s">
        <v>880</v>
      </c>
      <c r="E666" s="6" t="s">
        <v>660</v>
      </c>
      <c r="F666" s="6" t="s">
        <v>974</v>
      </c>
      <c r="G666" s="7">
        <v>1</v>
      </c>
      <c r="H666" s="8">
        <v>8</v>
      </c>
      <c r="I666" s="6" t="s">
        <v>1280</v>
      </c>
      <c r="J666" s="1">
        <f>VLOOKUP(B666,[1]惠州德邦!$B$1:$I$922,1,FALSE)</f>
        <v>8355533876</v>
      </c>
      <c r="K666" s="2">
        <f>VLOOKUP(B666,[1]惠州德邦!$B$1:$I$922,7,FALSE)</f>
        <v>8</v>
      </c>
      <c r="L666" s="1" t="str">
        <f t="shared" si="10"/>
        <v>无误</v>
      </c>
    </row>
    <row r="667" s="1" customFormat="1" ht="16.5" spans="1:12">
      <c r="A667" s="6" t="s">
        <v>1284</v>
      </c>
      <c r="B667" s="7">
        <v>8355493633</v>
      </c>
      <c r="C667" s="6" t="s">
        <v>1259</v>
      </c>
      <c r="D667" s="6" t="s">
        <v>880</v>
      </c>
      <c r="E667" s="6" t="s">
        <v>652</v>
      </c>
      <c r="F667" s="6" t="s">
        <v>888</v>
      </c>
      <c r="G667" s="7">
        <v>1</v>
      </c>
      <c r="H667" s="8">
        <v>8</v>
      </c>
      <c r="I667" s="6" t="s">
        <v>1280</v>
      </c>
      <c r="J667" s="1">
        <f>VLOOKUP(B667,[1]惠州德邦!$B$1:$I$922,1,FALSE)</f>
        <v>8355493633</v>
      </c>
      <c r="K667" s="2">
        <f>VLOOKUP(B667,[1]惠州德邦!$B$1:$I$922,7,FALSE)</f>
        <v>8</v>
      </c>
      <c r="L667" s="1" t="str">
        <f t="shared" si="10"/>
        <v>无误</v>
      </c>
    </row>
    <row r="668" s="1" customFormat="1" ht="16.5" spans="1:12">
      <c r="A668" s="6" t="s">
        <v>1284</v>
      </c>
      <c r="B668" s="7">
        <v>8355492898</v>
      </c>
      <c r="C668" s="6" t="s">
        <v>1349</v>
      </c>
      <c r="D668" s="6" t="s">
        <v>880</v>
      </c>
      <c r="E668" s="6" t="s">
        <v>654</v>
      </c>
      <c r="F668" s="6" t="s">
        <v>888</v>
      </c>
      <c r="G668" s="7">
        <v>1</v>
      </c>
      <c r="H668" s="8">
        <v>6</v>
      </c>
      <c r="I668" s="6" t="s">
        <v>800</v>
      </c>
      <c r="J668" s="1">
        <f>VLOOKUP(B668,[1]惠州德邦!$B$1:$I$922,1,FALSE)</f>
        <v>8355492898</v>
      </c>
      <c r="K668" s="2">
        <f>VLOOKUP(B668,[1]惠州德邦!$B$1:$I$922,7,FALSE)</f>
        <v>6</v>
      </c>
      <c r="L668" s="1" t="str">
        <f t="shared" si="10"/>
        <v>无误</v>
      </c>
    </row>
    <row r="669" s="1" customFormat="1" ht="16.5" spans="1:12">
      <c r="A669" s="6" t="s">
        <v>1284</v>
      </c>
      <c r="B669" s="7">
        <v>8355876887</v>
      </c>
      <c r="C669" s="6" t="s">
        <v>1325</v>
      </c>
      <c r="D669" s="6" t="s">
        <v>880</v>
      </c>
      <c r="E669" s="6" t="s">
        <v>596</v>
      </c>
      <c r="F669" s="6" t="s">
        <v>1017</v>
      </c>
      <c r="G669" s="7">
        <v>1</v>
      </c>
      <c r="H669" s="8">
        <v>8</v>
      </c>
      <c r="I669" s="6" t="s">
        <v>1280</v>
      </c>
      <c r="J669" s="1">
        <f>VLOOKUP(B669,[1]惠州德邦!$B$1:$I$922,1,FALSE)</f>
        <v>8355876887</v>
      </c>
      <c r="K669" s="2">
        <f>VLOOKUP(B669,[1]惠州德邦!$B$1:$I$922,7,FALSE)</f>
        <v>8</v>
      </c>
      <c r="L669" s="1" t="str">
        <f t="shared" si="10"/>
        <v>无误</v>
      </c>
    </row>
    <row r="670" s="1" customFormat="1" ht="16.5" spans="1:12">
      <c r="A670" s="6" t="s">
        <v>1284</v>
      </c>
      <c r="B670" s="7">
        <v>8355869432</v>
      </c>
      <c r="C670" s="6" t="s">
        <v>940</v>
      </c>
      <c r="D670" s="6" t="s">
        <v>880</v>
      </c>
      <c r="E670" s="6" t="s">
        <v>675</v>
      </c>
      <c r="F670" s="6" t="s">
        <v>1017</v>
      </c>
      <c r="G670" s="7">
        <v>1</v>
      </c>
      <c r="H670" s="8">
        <v>8</v>
      </c>
      <c r="I670" s="6" t="s">
        <v>1280</v>
      </c>
      <c r="J670" s="1" t="e">
        <f>VLOOKUP(B670,[1]惠州德邦!$B$1:$I$922,1,FALSE)</f>
        <v>#N/A</v>
      </c>
      <c r="K670" s="2" t="e">
        <f>VLOOKUP(B670,[1]惠州德邦!$B$1:$I$922,7,FALSE)</f>
        <v>#N/A</v>
      </c>
      <c r="L670" s="1">
        <f t="shared" si="10"/>
        <v>8</v>
      </c>
    </row>
    <row r="671" s="1" customFormat="1" ht="16.5" spans="1:12">
      <c r="A671" s="6" t="s">
        <v>1284</v>
      </c>
      <c r="B671" s="7">
        <v>9403943127</v>
      </c>
      <c r="C671" s="6" t="s">
        <v>884</v>
      </c>
      <c r="D671" s="6" t="s">
        <v>806</v>
      </c>
      <c r="E671" s="6" t="s">
        <v>326</v>
      </c>
      <c r="F671" s="6" t="s">
        <v>1241</v>
      </c>
      <c r="G671" s="7">
        <v>1</v>
      </c>
      <c r="H671" s="8">
        <v>9</v>
      </c>
      <c r="I671" s="6" t="s">
        <v>1280</v>
      </c>
      <c r="J671" s="1">
        <f>VLOOKUP(B671,[1]惠州德邦!$B$1:$I$922,1,FALSE)</f>
        <v>9403943127</v>
      </c>
      <c r="K671" s="2">
        <f>VLOOKUP(B671,[1]惠州德邦!$B$1:$I$922,7,FALSE)</f>
        <v>8</v>
      </c>
      <c r="L671" s="1">
        <f t="shared" si="10"/>
        <v>1</v>
      </c>
    </row>
    <row r="672" s="1" customFormat="1" ht="16.5" spans="1:12">
      <c r="A672" s="6" t="s">
        <v>1284</v>
      </c>
      <c r="B672" s="7">
        <v>9403914215</v>
      </c>
      <c r="C672" s="6" t="s">
        <v>913</v>
      </c>
      <c r="D672" s="6" t="s">
        <v>806</v>
      </c>
      <c r="E672" s="6" t="s">
        <v>1048</v>
      </c>
      <c r="F672" s="6" t="s">
        <v>990</v>
      </c>
      <c r="G672" s="7">
        <v>1</v>
      </c>
      <c r="H672" s="8">
        <v>6</v>
      </c>
      <c r="I672" s="6" t="s">
        <v>1320</v>
      </c>
      <c r="J672" s="1">
        <f>VLOOKUP(B672,[1]惠州德邦!$B$1:$I$922,1,FALSE)</f>
        <v>9403914215</v>
      </c>
      <c r="K672" s="2">
        <f>VLOOKUP(B672,[1]惠州德邦!$B$1:$I$922,7,FALSE)</f>
        <v>6</v>
      </c>
      <c r="L672" s="1" t="str">
        <f t="shared" si="10"/>
        <v>无误</v>
      </c>
    </row>
    <row r="673" s="1" customFormat="1" ht="16.5" spans="1:12">
      <c r="A673" s="6" t="s">
        <v>1284</v>
      </c>
      <c r="B673" s="7">
        <v>9403810267</v>
      </c>
      <c r="C673" s="6" t="s">
        <v>1350</v>
      </c>
      <c r="D673" s="6" t="s">
        <v>806</v>
      </c>
      <c r="E673" s="6" t="s">
        <v>1351</v>
      </c>
      <c r="F673" s="6" t="s">
        <v>1011</v>
      </c>
      <c r="G673" s="7">
        <v>1</v>
      </c>
      <c r="H673" s="8">
        <v>8</v>
      </c>
      <c r="I673" s="6" t="s">
        <v>1300</v>
      </c>
      <c r="J673" s="1">
        <f>VLOOKUP(B673,[1]惠州德邦!$B$1:$I$922,1,FALSE)</f>
        <v>9403810267</v>
      </c>
      <c r="K673" s="2">
        <f>VLOOKUP(B673,[1]惠州德邦!$B$1:$I$922,7,FALSE)</f>
        <v>8</v>
      </c>
      <c r="L673" s="1" t="str">
        <f t="shared" si="10"/>
        <v>无误</v>
      </c>
    </row>
    <row r="674" s="1" customFormat="1" ht="16.5" spans="1:12">
      <c r="A674" s="6" t="s">
        <v>1284</v>
      </c>
      <c r="B674" s="7">
        <v>9404389839</v>
      </c>
      <c r="C674" s="6" t="s">
        <v>890</v>
      </c>
      <c r="D674" s="6" t="s">
        <v>806</v>
      </c>
      <c r="E674" s="6" t="s">
        <v>226</v>
      </c>
      <c r="F674" s="6" t="s">
        <v>1011</v>
      </c>
      <c r="G674" s="7">
        <v>1</v>
      </c>
      <c r="H674" s="8">
        <v>8</v>
      </c>
      <c r="I674" s="6" t="s">
        <v>1277</v>
      </c>
      <c r="J674" s="1" t="e">
        <f>VLOOKUP(B674,[1]惠州德邦!$B$1:$I$922,1,FALSE)</f>
        <v>#N/A</v>
      </c>
      <c r="K674" s="2" t="e">
        <f>VLOOKUP(B674,[1]惠州德邦!$B$1:$I$922,7,FALSE)</f>
        <v>#N/A</v>
      </c>
      <c r="L674" s="1">
        <f t="shared" si="10"/>
        <v>8</v>
      </c>
    </row>
    <row r="675" s="1" customFormat="1" ht="16.5" spans="1:12">
      <c r="A675" s="6" t="s">
        <v>1284</v>
      </c>
      <c r="B675" s="7">
        <v>9403810410</v>
      </c>
      <c r="C675" s="6" t="s">
        <v>1198</v>
      </c>
      <c r="D675" s="6" t="s">
        <v>806</v>
      </c>
      <c r="E675" s="6" t="s">
        <v>325</v>
      </c>
      <c r="F675" s="6" t="s">
        <v>1011</v>
      </c>
      <c r="G675" s="7">
        <v>1</v>
      </c>
      <c r="H675" s="8">
        <v>8</v>
      </c>
      <c r="I675" s="6" t="s">
        <v>1277</v>
      </c>
      <c r="J675" s="1">
        <f>VLOOKUP(B675,[1]惠州德邦!$B$1:$I$922,1,FALSE)</f>
        <v>9403810410</v>
      </c>
      <c r="K675" s="2">
        <f>VLOOKUP(B675,[1]惠州德邦!$B$1:$I$922,7,FALSE)</f>
        <v>9</v>
      </c>
      <c r="L675" s="1">
        <f t="shared" si="10"/>
        <v>-1</v>
      </c>
    </row>
    <row r="676" s="1" customFormat="1" ht="16.5" spans="1:12">
      <c r="A676" s="6" t="s">
        <v>1284</v>
      </c>
      <c r="B676" s="7">
        <v>9404389744</v>
      </c>
      <c r="C676" s="6" t="s">
        <v>952</v>
      </c>
      <c r="D676" s="6" t="s">
        <v>806</v>
      </c>
      <c r="E676" s="6" t="s">
        <v>315</v>
      </c>
      <c r="F676" s="6" t="s">
        <v>1011</v>
      </c>
      <c r="G676" s="7">
        <v>1</v>
      </c>
      <c r="H676" s="8">
        <v>8</v>
      </c>
      <c r="I676" s="6" t="s">
        <v>1280</v>
      </c>
      <c r="J676" s="1" t="e">
        <f>VLOOKUP(B676,[1]惠州德邦!$B$1:$I$922,1,FALSE)</f>
        <v>#N/A</v>
      </c>
      <c r="K676" s="2" t="e">
        <f>VLOOKUP(B676,[1]惠州德邦!$B$1:$I$922,7,FALSE)</f>
        <v>#N/A</v>
      </c>
      <c r="L676" s="1">
        <f t="shared" si="10"/>
        <v>8</v>
      </c>
    </row>
    <row r="677" s="1" customFormat="1" ht="16.5" spans="1:12">
      <c r="A677" s="6" t="s">
        <v>1320</v>
      </c>
      <c r="B677" s="7">
        <v>8355979247</v>
      </c>
      <c r="C677" s="6" t="s">
        <v>1165</v>
      </c>
      <c r="D677" s="6" t="s">
        <v>880</v>
      </c>
      <c r="E677" s="6" t="s">
        <v>677</v>
      </c>
      <c r="F677" s="6" t="s">
        <v>888</v>
      </c>
      <c r="G677" s="7">
        <v>1</v>
      </c>
      <c r="H677" s="8">
        <v>8</v>
      </c>
      <c r="I677" s="6" t="s">
        <v>1300</v>
      </c>
      <c r="J677" s="1">
        <f>VLOOKUP(B677,[1]惠州德邦!$B$1:$I$922,1,FALSE)</f>
        <v>8355979247</v>
      </c>
      <c r="K677" s="2">
        <f>VLOOKUP(B677,[1]惠州德邦!$B$1:$I$922,7,FALSE)</f>
        <v>8</v>
      </c>
      <c r="L677" s="1" t="str">
        <f t="shared" si="10"/>
        <v>无误</v>
      </c>
    </row>
    <row r="678" s="1" customFormat="1" ht="16.5" spans="1:12">
      <c r="A678" s="6" t="s">
        <v>1320</v>
      </c>
      <c r="B678" s="7">
        <v>8355979238</v>
      </c>
      <c r="C678" s="6" t="s">
        <v>1189</v>
      </c>
      <c r="D678" s="6" t="s">
        <v>880</v>
      </c>
      <c r="E678" s="6" t="s">
        <v>676</v>
      </c>
      <c r="F678" s="6" t="s">
        <v>888</v>
      </c>
      <c r="G678" s="7">
        <v>1</v>
      </c>
      <c r="H678" s="8">
        <v>8</v>
      </c>
      <c r="I678" s="6" t="s">
        <v>1300</v>
      </c>
      <c r="J678" s="1">
        <f>VLOOKUP(B678,[1]惠州德邦!$B$1:$I$922,1,FALSE)</f>
        <v>8355979238</v>
      </c>
      <c r="K678" s="2">
        <f>VLOOKUP(B678,[1]惠州德邦!$B$1:$I$922,7,FALSE)</f>
        <v>8</v>
      </c>
      <c r="L678" s="1" t="str">
        <f t="shared" si="10"/>
        <v>无误</v>
      </c>
    </row>
    <row r="679" s="1" customFormat="1" ht="16.5" spans="1:12">
      <c r="A679" s="6" t="s">
        <v>1320</v>
      </c>
      <c r="B679" s="7">
        <v>8355979233</v>
      </c>
      <c r="C679" s="6" t="s">
        <v>902</v>
      </c>
      <c r="D679" s="6" t="s">
        <v>880</v>
      </c>
      <c r="E679" s="6" t="s">
        <v>674</v>
      </c>
      <c r="F679" s="6" t="s">
        <v>888</v>
      </c>
      <c r="G679" s="7">
        <v>1</v>
      </c>
      <c r="H679" s="8">
        <v>8</v>
      </c>
      <c r="I679" s="6" t="s">
        <v>1280</v>
      </c>
      <c r="J679" s="1">
        <f>VLOOKUP(B679,[1]惠州德邦!$B$1:$I$922,1,FALSE)</f>
        <v>8355979233</v>
      </c>
      <c r="K679" s="2">
        <f>VLOOKUP(B679,[1]惠州德邦!$B$1:$I$922,7,FALSE)</f>
        <v>8</v>
      </c>
      <c r="L679" s="1" t="str">
        <f t="shared" si="10"/>
        <v>无误</v>
      </c>
    </row>
    <row r="680" s="1" customFormat="1" ht="16.5" spans="1:12">
      <c r="A680" s="6" t="s">
        <v>1320</v>
      </c>
      <c r="B680" s="7">
        <v>8355979244</v>
      </c>
      <c r="C680" s="6" t="s">
        <v>1257</v>
      </c>
      <c r="D680" s="6" t="s">
        <v>880</v>
      </c>
      <c r="E680" s="6" t="s">
        <v>662</v>
      </c>
      <c r="F680" s="6" t="s">
        <v>888</v>
      </c>
      <c r="G680" s="7">
        <v>1</v>
      </c>
      <c r="H680" s="8">
        <v>8</v>
      </c>
      <c r="I680" s="6" t="s">
        <v>1300</v>
      </c>
      <c r="J680" s="1">
        <f>VLOOKUP(B680,[1]惠州德邦!$B$1:$I$922,1,FALSE)</f>
        <v>8355979244</v>
      </c>
      <c r="K680" s="2">
        <f>VLOOKUP(B680,[1]惠州德邦!$B$1:$I$922,7,FALSE)</f>
        <v>8</v>
      </c>
      <c r="L680" s="1" t="str">
        <f t="shared" si="10"/>
        <v>无误</v>
      </c>
    </row>
    <row r="681" s="1" customFormat="1" ht="16.5" spans="1:12">
      <c r="A681" s="6" t="s">
        <v>1320</v>
      </c>
      <c r="B681" s="7">
        <v>8355979240</v>
      </c>
      <c r="C681" s="6" t="s">
        <v>1352</v>
      </c>
      <c r="D681" s="6" t="s">
        <v>880</v>
      </c>
      <c r="E681" s="6" t="s">
        <v>663</v>
      </c>
      <c r="F681" s="6" t="s">
        <v>888</v>
      </c>
      <c r="G681" s="7">
        <v>1</v>
      </c>
      <c r="H681" s="8">
        <v>8</v>
      </c>
      <c r="I681" s="6" t="s">
        <v>1280</v>
      </c>
      <c r="J681" s="1">
        <f>VLOOKUP(B681,[1]惠州德邦!$B$1:$I$922,1,FALSE)</f>
        <v>8355979240</v>
      </c>
      <c r="K681" s="2">
        <f>VLOOKUP(B681,[1]惠州德邦!$B$1:$I$922,7,FALSE)</f>
        <v>8</v>
      </c>
      <c r="L681" s="1" t="str">
        <f t="shared" si="10"/>
        <v>无误</v>
      </c>
    </row>
    <row r="682" s="1" customFormat="1" ht="16.5" spans="1:12">
      <c r="A682" s="6" t="s">
        <v>1320</v>
      </c>
      <c r="B682" s="7">
        <v>9404797830</v>
      </c>
      <c r="C682" s="6" t="s">
        <v>1353</v>
      </c>
      <c r="D682" s="6" t="s">
        <v>806</v>
      </c>
      <c r="E682" s="6" t="s">
        <v>1354</v>
      </c>
      <c r="F682" s="6" t="s">
        <v>1011</v>
      </c>
      <c r="G682" s="7">
        <v>35</v>
      </c>
      <c r="H682" s="8">
        <v>111</v>
      </c>
      <c r="I682" s="6" t="s">
        <v>1332</v>
      </c>
      <c r="J682" s="1">
        <f>VLOOKUP(B682,[1]惠州德邦!$B$1:$I$922,1,FALSE)</f>
        <v>9404797830</v>
      </c>
      <c r="K682" s="2">
        <f>VLOOKUP(B682,[1]惠州德邦!$B$1:$I$922,7,FALSE)</f>
        <v>110.4</v>
      </c>
      <c r="L682" s="1">
        <f t="shared" si="10"/>
        <v>0.599999999999994</v>
      </c>
    </row>
    <row r="683" s="1" customFormat="1" ht="16.5" spans="1:12">
      <c r="A683" s="6" t="s">
        <v>1320</v>
      </c>
      <c r="B683" s="7">
        <v>9404924553</v>
      </c>
      <c r="C683" s="6" t="s">
        <v>952</v>
      </c>
      <c r="D683" s="6" t="s">
        <v>806</v>
      </c>
      <c r="E683" s="6" t="s">
        <v>376</v>
      </c>
      <c r="F683" s="6" t="s">
        <v>990</v>
      </c>
      <c r="G683" s="7">
        <v>31</v>
      </c>
      <c r="H683" s="8">
        <v>88</v>
      </c>
      <c r="I683" s="6" t="s">
        <v>1300</v>
      </c>
      <c r="J683" s="1">
        <f>VLOOKUP(B683,[1]惠州德邦!$B$1:$I$922,1,FALSE)</f>
        <v>9404924553</v>
      </c>
      <c r="K683" s="2">
        <f>VLOOKUP(B683,[1]惠州德邦!$B$1:$I$922,7,FALSE)</f>
        <v>87</v>
      </c>
      <c r="L683" s="1">
        <f t="shared" si="10"/>
        <v>1</v>
      </c>
    </row>
    <row r="684" s="1" customFormat="1" ht="16.5" spans="1:12">
      <c r="A684" s="6" t="s">
        <v>1320</v>
      </c>
      <c r="B684" s="7">
        <v>9404745153</v>
      </c>
      <c r="C684" s="6" t="s">
        <v>1198</v>
      </c>
      <c r="D684" s="6" t="s">
        <v>806</v>
      </c>
      <c r="E684" s="6" t="s">
        <v>1355</v>
      </c>
      <c r="F684" s="6" t="s">
        <v>1011</v>
      </c>
      <c r="G684" s="7">
        <v>1</v>
      </c>
      <c r="H684" s="8">
        <v>8</v>
      </c>
      <c r="I684" s="6" t="s">
        <v>1280</v>
      </c>
      <c r="J684" s="1">
        <f>VLOOKUP(B684,[1]惠州德邦!$B$1:$I$922,1,FALSE)</f>
        <v>9404745153</v>
      </c>
      <c r="K684" s="2">
        <f>VLOOKUP(B684,[1]惠州德邦!$B$1:$I$922,7,FALSE)</f>
        <v>8</v>
      </c>
      <c r="L684" s="1" t="str">
        <f t="shared" si="10"/>
        <v>无误</v>
      </c>
    </row>
    <row r="685" s="1" customFormat="1" ht="16.5" spans="1:12">
      <c r="A685" s="6" t="s">
        <v>1320</v>
      </c>
      <c r="B685" s="7">
        <v>9404475887</v>
      </c>
      <c r="C685" s="6" t="s">
        <v>1047</v>
      </c>
      <c r="D685" s="6" t="s">
        <v>806</v>
      </c>
      <c r="E685" s="6" t="s">
        <v>310</v>
      </c>
      <c r="F685" s="6" t="s">
        <v>990</v>
      </c>
      <c r="G685" s="7">
        <v>1</v>
      </c>
      <c r="H685" s="8">
        <v>9</v>
      </c>
      <c r="I685" s="6" t="s">
        <v>1332</v>
      </c>
      <c r="J685" s="1">
        <f>VLOOKUP(B685,[1]惠州德邦!$B$1:$I$922,1,FALSE)</f>
        <v>9404475887</v>
      </c>
      <c r="K685" s="2">
        <f>VLOOKUP(B685,[1]惠州德邦!$B$1:$I$922,7,FALSE)</f>
        <v>9</v>
      </c>
      <c r="L685" s="1" t="str">
        <f t="shared" si="10"/>
        <v>无误</v>
      </c>
    </row>
    <row r="686" s="1" customFormat="1" ht="16.5" spans="1:12">
      <c r="A686" s="6" t="s">
        <v>1320</v>
      </c>
      <c r="B686" s="7">
        <v>9404744827</v>
      </c>
      <c r="C686" s="6" t="s">
        <v>995</v>
      </c>
      <c r="D686" s="6" t="s">
        <v>806</v>
      </c>
      <c r="E686" s="6" t="s">
        <v>228</v>
      </c>
      <c r="F686" s="6" t="s">
        <v>1011</v>
      </c>
      <c r="G686" s="7">
        <v>1</v>
      </c>
      <c r="H686" s="8">
        <v>8</v>
      </c>
      <c r="I686" s="6" t="s">
        <v>1300</v>
      </c>
      <c r="J686" s="1">
        <f>VLOOKUP(B686,[1]惠州德邦!$B$1:$I$922,1,FALSE)</f>
        <v>9404744827</v>
      </c>
      <c r="K686" s="2">
        <f>VLOOKUP(B686,[1]惠州德邦!$B$1:$I$922,7,FALSE)</f>
        <v>8</v>
      </c>
      <c r="L686" s="1" t="str">
        <f t="shared" si="10"/>
        <v>无误</v>
      </c>
    </row>
    <row r="687" s="1" customFormat="1" ht="16.5" spans="1:12">
      <c r="A687" s="6" t="s">
        <v>1320</v>
      </c>
      <c r="B687" s="7">
        <v>9404475532</v>
      </c>
      <c r="C687" s="6" t="s">
        <v>898</v>
      </c>
      <c r="D687" s="6" t="s">
        <v>806</v>
      </c>
      <c r="E687" s="6" t="s">
        <v>315</v>
      </c>
      <c r="F687" s="6" t="s">
        <v>1011</v>
      </c>
      <c r="G687" s="7">
        <v>35</v>
      </c>
      <c r="H687" s="8">
        <v>92</v>
      </c>
      <c r="I687" s="6" t="s">
        <v>1280</v>
      </c>
      <c r="J687" s="1">
        <f>VLOOKUP(B687,[1]惠州德邦!$B$1:$I$922,1,FALSE)</f>
        <v>9404475532</v>
      </c>
      <c r="K687" s="2">
        <f>VLOOKUP(B687,[1]惠州德邦!$B$1:$I$922,7,FALSE)</f>
        <v>90.6</v>
      </c>
      <c r="L687" s="1">
        <f t="shared" si="10"/>
        <v>1.40000000000001</v>
      </c>
    </row>
    <row r="688" s="1" customFormat="1" ht="16.5" spans="1:12">
      <c r="A688" s="6" t="s">
        <v>1320</v>
      </c>
      <c r="B688" s="7">
        <v>9404876622</v>
      </c>
      <c r="C688" s="6" t="s">
        <v>1078</v>
      </c>
      <c r="D688" s="6" t="s">
        <v>806</v>
      </c>
      <c r="E688" s="6" t="s">
        <v>1266</v>
      </c>
      <c r="F688" s="6" t="s">
        <v>1022</v>
      </c>
      <c r="G688" s="7">
        <v>1</v>
      </c>
      <c r="H688" s="8">
        <v>8</v>
      </c>
      <c r="I688" s="6" t="s">
        <v>1280</v>
      </c>
      <c r="J688" s="1">
        <f>VLOOKUP(B688,[1]惠州德邦!$B$1:$I$922,1,FALSE)</f>
        <v>9404876622</v>
      </c>
      <c r="K688" s="2">
        <f>VLOOKUP(B688,[1]惠州德邦!$B$1:$I$922,7,FALSE)</f>
        <v>8</v>
      </c>
      <c r="L688" s="1" t="str">
        <f t="shared" si="10"/>
        <v>无误</v>
      </c>
    </row>
    <row r="689" s="1" customFormat="1" ht="16.5" spans="1:12">
      <c r="A689" s="6" t="s">
        <v>1320</v>
      </c>
      <c r="B689" s="7">
        <v>9404742985</v>
      </c>
      <c r="C689" s="6" t="s">
        <v>1055</v>
      </c>
      <c r="D689" s="6" t="s">
        <v>806</v>
      </c>
      <c r="E689" s="6" t="s">
        <v>315</v>
      </c>
      <c r="F689" s="6" t="s">
        <v>1075</v>
      </c>
      <c r="G689" s="7">
        <v>17</v>
      </c>
      <c r="H689" s="8">
        <v>52</v>
      </c>
      <c r="I689" s="6" t="s">
        <v>1280</v>
      </c>
      <c r="J689" s="1">
        <f>VLOOKUP(B689,[1]惠州德邦!$B$1:$I$922,1,FALSE)</f>
        <v>9404742985</v>
      </c>
      <c r="K689" s="2">
        <f>VLOOKUP(B689,[1]惠州德邦!$B$1:$I$922,7,FALSE)</f>
        <v>51.2</v>
      </c>
      <c r="L689" s="1">
        <f t="shared" si="10"/>
        <v>0.799999999999997</v>
      </c>
    </row>
    <row r="690" s="1" customFormat="1" ht="16.5" spans="1:12">
      <c r="A690" s="6" t="s">
        <v>1320</v>
      </c>
      <c r="B690" s="7">
        <v>9404924670</v>
      </c>
      <c r="C690" s="6" t="s">
        <v>1088</v>
      </c>
      <c r="D690" s="6" t="s">
        <v>806</v>
      </c>
      <c r="E690" s="6" t="s">
        <v>1356</v>
      </c>
      <c r="F690" s="6" t="s">
        <v>990</v>
      </c>
      <c r="G690" s="7">
        <v>1</v>
      </c>
      <c r="H690" s="8">
        <v>8</v>
      </c>
      <c r="I690" s="6" t="s">
        <v>1280</v>
      </c>
      <c r="J690" s="1">
        <f>VLOOKUP(B690,[1]惠州德邦!$B$1:$I$922,1,FALSE)</f>
        <v>9404924670</v>
      </c>
      <c r="K690" s="2">
        <f>VLOOKUP(B690,[1]惠州德邦!$B$1:$I$922,7,FALSE)</f>
        <v>8</v>
      </c>
      <c r="L690" s="1" t="str">
        <f t="shared" si="10"/>
        <v>无误</v>
      </c>
    </row>
    <row r="691" s="1" customFormat="1" ht="16.5" spans="1:12">
      <c r="A691" s="6" t="s">
        <v>1320</v>
      </c>
      <c r="B691" s="7">
        <v>9404742877</v>
      </c>
      <c r="C691" s="6" t="s">
        <v>1061</v>
      </c>
      <c r="D691" s="6" t="s">
        <v>806</v>
      </c>
      <c r="E691" s="6" t="s">
        <v>685</v>
      </c>
      <c r="F691" s="6" t="s">
        <v>1011</v>
      </c>
      <c r="G691" s="7">
        <v>35</v>
      </c>
      <c r="H691" s="8">
        <v>37</v>
      </c>
      <c r="I691" s="6" t="s">
        <v>1280</v>
      </c>
      <c r="J691" s="1">
        <f>VLOOKUP(B691,[1]惠州德邦!$B$1:$I$922,1,FALSE)</f>
        <v>9404742877</v>
      </c>
      <c r="K691" s="2">
        <f>VLOOKUP(B691,[1]惠州德邦!$B$1:$I$922,7,FALSE)</f>
        <v>36</v>
      </c>
      <c r="L691" s="1">
        <f t="shared" si="10"/>
        <v>1</v>
      </c>
    </row>
    <row r="692" s="1" customFormat="1" ht="16.5" spans="1:12">
      <c r="A692" s="6" t="s">
        <v>1277</v>
      </c>
      <c r="B692" s="7">
        <v>8356604521</v>
      </c>
      <c r="C692" s="6" t="s">
        <v>931</v>
      </c>
      <c r="D692" s="6" t="s">
        <v>880</v>
      </c>
      <c r="E692" s="6" t="s">
        <v>628</v>
      </c>
      <c r="F692" s="6" t="s">
        <v>1058</v>
      </c>
      <c r="G692" s="7">
        <v>1</v>
      </c>
      <c r="H692" s="8">
        <v>21</v>
      </c>
      <c r="I692" s="6" t="s">
        <v>800</v>
      </c>
      <c r="J692" s="1">
        <f>VLOOKUP(B692,[1]惠州德邦!$B$1:$I$922,1,FALSE)</f>
        <v>8356604521</v>
      </c>
      <c r="K692" s="2">
        <f>VLOOKUP(B692,[1]惠州德邦!$B$1:$I$922,7,FALSE)</f>
        <v>0</v>
      </c>
      <c r="L692" s="1">
        <f t="shared" si="10"/>
        <v>21</v>
      </c>
    </row>
    <row r="693" s="1" customFormat="1" ht="16.5" spans="1:12">
      <c r="A693" s="6" t="s">
        <v>1277</v>
      </c>
      <c r="B693" s="7">
        <v>9404982581</v>
      </c>
      <c r="C693" s="6" t="s">
        <v>995</v>
      </c>
      <c r="D693" s="6" t="s">
        <v>806</v>
      </c>
      <c r="E693" s="6" t="s">
        <v>1357</v>
      </c>
      <c r="F693" s="6" t="s">
        <v>1241</v>
      </c>
      <c r="G693" s="7">
        <v>39</v>
      </c>
      <c r="H693" s="8">
        <v>102</v>
      </c>
      <c r="I693" s="6" t="s">
        <v>1332</v>
      </c>
      <c r="J693" s="1">
        <f>VLOOKUP(B693,[1]惠州德邦!$B$1:$I$922,1,FALSE)</f>
        <v>9404982581</v>
      </c>
      <c r="K693" s="2">
        <f>VLOOKUP(B693,[1]惠州德邦!$B$1:$I$922,7,FALSE)</f>
        <v>96</v>
      </c>
      <c r="L693" s="1">
        <f t="shared" si="10"/>
        <v>6</v>
      </c>
    </row>
    <row r="694" s="1" customFormat="1" ht="16.5" spans="1:12">
      <c r="A694" s="6" t="s">
        <v>1277</v>
      </c>
      <c r="B694" s="7">
        <v>8356439649</v>
      </c>
      <c r="C694" s="6" t="s">
        <v>915</v>
      </c>
      <c r="D694" s="6" t="s">
        <v>880</v>
      </c>
      <c r="E694" s="6" t="s">
        <v>539</v>
      </c>
      <c r="F694" s="6" t="s">
        <v>888</v>
      </c>
      <c r="G694" s="7">
        <v>1</v>
      </c>
      <c r="H694" s="8">
        <v>6</v>
      </c>
      <c r="I694" s="6" t="s">
        <v>1280</v>
      </c>
      <c r="J694" s="1">
        <f>VLOOKUP(B694,[1]惠州德邦!$B$1:$I$922,1,FALSE)</f>
        <v>8356439649</v>
      </c>
      <c r="K694" s="2">
        <f>VLOOKUP(B694,[1]惠州德邦!$B$1:$I$922,7,FALSE)</f>
        <v>6</v>
      </c>
      <c r="L694" s="1" t="str">
        <f t="shared" si="10"/>
        <v>无误</v>
      </c>
    </row>
    <row r="695" s="1" customFormat="1" ht="16.5" spans="1:12">
      <c r="A695" s="6" t="s">
        <v>1277</v>
      </c>
      <c r="B695" s="7">
        <v>8356439646</v>
      </c>
      <c r="C695" s="6" t="s">
        <v>1029</v>
      </c>
      <c r="D695" s="6" t="s">
        <v>880</v>
      </c>
      <c r="E695" s="6" t="s">
        <v>694</v>
      </c>
      <c r="F695" s="6" t="s">
        <v>888</v>
      </c>
      <c r="G695" s="7">
        <v>1</v>
      </c>
      <c r="H695" s="8">
        <v>8</v>
      </c>
      <c r="I695" s="6" t="s">
        <v>1332</v>
      </c>
      <c r="J695" s="1">
        <f>VLOOKUP(B695,[1]惠州德邦!$B$1:$I$922,1,FALSE)</f>
        <v>8356439646</v>
      </c>
      <c r="K695" s="2">
        <f>VLOOKUP(B695,[1]惠州德邦!$B$1:$I$922,7,FALSE)</f>
        <v>8</v>
      </c>
      <c r="L695" s="1" t="str">
        <f t="shared" si="10"/>
        <v>无误</v>
      </c>
    </row>
    <row r="696" s="1" customFormat="1" ht="16.5" spans="1:12">
      <c r="A696" s="6" t="s">
        <v>1277</v>
      </c>
      <c r="B696" s="7">
        <v>8356439616</v>
      </c>
      <c r="C696" s="6" t="s">
        <v>1085</v>
      </c>
      <c r="D696" s="6" t="s">
        <v>880</v>
      </c>
      <c r="E696" s="6" t="s">
        <v>695</v>
      </c>
      <c r="F696" s="6" t="s">
        <v>888</v>
      </c>
      <c r="G696" s="7">
        <v>1</v>
      </c>
      <c r="H696" s="8">
        <v>8</v>
      </c>
      <c r="I696" s="6" t="s">
        <v>1300</v>
      </c>
      <c r="J696" s="1">
        <f>VLOOKUP(B696,[1]惠州德邦!$B$1:$I$922,1,FALSE)</f>
        <v>8356439616</v>
      </c>
      <c r="K696" s="2">
        <f>VLOOKUP(B696,[1]惠州德邦!$B$1:$I$922,7,FALSE)</f>
        <v>6</v>
      </c>
      <c r="L696" s="1">
        <f t="shared" si="10"/>
        <v>2</v>
      </c>
    </row>
    <row r="697" s="1" customFormat="1" ht="16.5" spans="1:12">
      <c r="A697" s="6" t="s">
        <v>1277</v>
      </c>
      <c r="B697" s="7">
        <v>8356617456</v>
      </c>
      <c r="C697" s="6" t="s">
        <v>913</v>
      </c>
      <c r="D697" s="6" t="s">
        <v>880</v>
      </c>
      <c r="E697" s="6" t="s">
        <v>714</v>
      </c>
      <c r="F697" s="6" t="s">
        <v>1017</v>
      </c>
      <c r="G697" s="7">
        <v>1</v>
      </c>
      <c r="H697" s="8">
        <v>6</v>
      </c>
      <c r="I697" s="6" t="s">
        <v>1280</v>
      </c>
      <c r="J697" s="1">
        <f>VLOOKUP(B697,[1]惠州德邦!$B$1:$I$922,1,FALSE)</f>
        <v>8356617456</v>
      </c>
      <c r="K697" s="2">
        <f>VLOOKUP(B697,[1]惠州德邦!$B$1:$I$922,7,FALSE)</f>
        <v>0</v>
      </c>
      <c r="L697" s="1">
        <f t="shared" si="10"/>
        <v>6</v>
      </c>
    </row>
    <row r="698" s="1" customFormat="1" ht="16.5" spans="1:12">
      <c r="A698" s="6" t="s">
        <v>1277</v>
      </c>
      <c r="B698" s="7">
        <v>8356439650</v>
      </c>
      <c r="C698" s="6" t="s">
        <v>1212</v>
      </c>
      <c r="D698" s="6" t="s">
        <v>880</v>
      </c>
      <c r="E698" s="6" t="s">
        <v>693</v>
      </c>
      <c r="F698" s="6" t="s">
        <v>888</v>
      </c>
      <c r="G698" s="7">
        <v>1</v>
      </c>
      <c r="H698" s="8">
        <v>8</v>
      </c>
      <c r="I698" s="6" t="s">
        <v>1300</v>
      </c>
      <c r="J698" s="1">
        <f>VLOOKUP(B698,[1]惠州德邦!$B$1:$I$922,1,FALSE)</f>
        <v>8356439650</v>
      </c>
      <c r="K698" s="2">
        <f>VLOOKUP(B698,[1]惠州德邦!$B$1:$I$922,7,FALSE)</f>
        <v>8</v>
      </c>
      <c r="L698" s="1" t="str">
        <f t="shared" si="10"/>
        <v>无误</v>
      </c>
    </row>
    <row r="699" s="1" customFormat="1" ht="16.5" spans="1:12">
      <c r="A699" s="6" t="s">
        <v>1277</v>
      </c>
      <c r="B699" s="7">
        <v>8356439659</v>
      </c>
      <c r="C699" s="6" t="s">
        <v>902</v>
      </c>
      <c r="D699" s="6" t="s">
        <v>880</v>
      </c>
      <c r="E699" s="6" t="s">
        <v>692</v>
      </c>
      <c r="F699" s="6" t="s">
        <v>888</v>
      </c>
      <c r="G699" s="7">
        <v>1</v>
      </c>
      <c r="H699" s="8">
        <v>8</v>
      </c>
      <c r="I699" s="6" t="s">
        <v>1300</v>
      </c>
      <c r="J699" s="1">
        <f>VLOOKUP(B699,[1]惠州德邦!$B$1:$I$922,1,FALSE)</f>
        <v>8356439659</v>
      </c>
      <c r="K699" s="2">
        <f>VLOOKUP(B699,[1]惠州德邦!$B$1:$I$922,7,FALSE)</f>
        <v>8</v>
      </c>
      <c r="L699" s="1" t="str">
        <f t="shared" si="10"/>
        <v>无误</v>
      </c>
    </row>
    <row r="700" s="1" customFormat="1" ht="16.5" spans="1:12">
      <c r="A700" s="6" t="s">
        <v>1277</v>
      </c>
      <c r="B700" s="7">
        <v>8356439661</v>
      </c>
      <c r="C700" s="6" t="s">
        <v>995</v>
      </c>
      <c r="D700" s="6" t="s">
        <v>880</v>
      </c>
      <c r="E700" s="6" t="s">
        <v>691</v>
      </c>
      <c r="F700" s="6" t="s">
        <v>888</v>
      </c>
      <c r="G700" s="7">
        <v>1</v>
      </c>
      <c r="H700" s="8">
        <v>8</v>
      </c>
      <c r="I700" s="6" t="s">
        <v>1332</v>
      </c>
      <c r="J700" s="1">
        <f>VLOOKUP(B700,[1]惠州德邦!$B$1:$I$922,1,FALSE)</f>
        <v>8356439661</v>
      </c>
      <c r="K700" s="2">
        <f>VLOOKUP(B700,[1]惠州德邦!$B$1:$I$922,7,FALSE)</f>
        <v>8</v>
      </c>
      <c r="L700" s="1" t="str">
        <f t="shared" si="10"/>
        <v>无误</v>
      </c>
    </row>
    <row r="701" s="1" customFormat="1" ht="16.5" spans="1:12">
      <c r="A701" s="6" t="s">
        <v>1277</v>
      </c>
      <c r="B701" s="7">
        <v>8356439663</v>
      </c>
      <c r="C701" s="6" t="s">
        <v>1152</v>
      </c>
      <c r="D701" s="6" t="s">
        <v>880</v>
      </c>
      <c r="E701" s="6" t="s">
        <v>1358</v>
      </c>
      <c r="F701" s="6" t="s">
        <v>888</v>
      </c>
      <c r="G701" s="7">
        <v>1</v>
      </c>
      <c r="H701" s="8">
        <v>8</v>
      </c>
      <c r="I701" s="6" t="s">
        <v>1332</v>
      </c>
      <c r="J701" s="1">
        <f>VLOOKUP(B701,[1]惠州德邦!$B$1:$I$922,1,FALSE)</f>
        <v>8356439663</v>
      </c>
      <c r="K701" s="2">
        <f>VLOOKUP(B701,[1]惠州德邦!$B$1:$I$922,7,FALSE)</f>
        <v>8</v>
      </c>
      <c r="L701" s="1" t="str">
        <f t="shared" si="10"/>
        <v>无误</v>
      </c>
    </row>
    <row r="702" s="1" customFormat="1" ht="16.5" spans="1:12">
      <c r="A702" s="6" t="s">
        <v>1277</v>
      </c>
      <c r="B702" s="7">
        <v>8356439667</v>
      </c>
      <c r="C702" s="6" t="s">
        <v>913</v>
      </c>
      <c r="D702" s="6" t="s">
        <v>880</v>
      </c>
      <c r="E702" s="6" t="s">
        <v>689</v>
      </c>
      <c r="F702" s="6" t="s">
        <v>888</v>
      </c>
      <c r="G702" s="7">
        <v>1</v>
      </c>
      <c r="H702" s="8">
        <v>6</v>
      </c>
      <c r="I702" s="6" t="s">
        <v>1280</v>
      </c>
      <c r="J702" s="1">
        <f>VLOOKUP(B702,[1]惠州德邦!$B$1:$I$922,1,FALSE)</f>
        <v>8356439667</v>
      </c>
      <c r="K702" s="2">
        <f>VLOOKUP(B702,[1]惠州德邦!$B$1:$I$922,7,FALSE)</f>
        <v>6</v>
      </c>
      <c r="L702" s="1" t="str">
        <f t="shared" si="10"/>
        <v>无误</v>
      </c>
    </row>
    <row r="703" s="1" customFormat="1" ht="16.5" spans="1:12">
      <c r="A703" s="6" t="s">
        <v>1277</v>
      </c>
      <c r="B703" s="7">
        <v>8356418040</v>
      </c>
      <c r="C703" s="6" t="s">
        <v>884</v>
      </c>
      <c r="D703" s="6" t="s">
        <v>880</v>
      </c>
      <c r="E703" s="6" t="s">
        <v>715</v>
      </c>
      <c r="F703" s="6" t="s">
        <v>1017</v>
      </c>
      <c r="G703" s="7">
        <v>1</v>
      </c>
      <c r="H703" s="8">
        <v>9</v>
      </c>
      <c r="I703" s="6" t="s">
        <v>1332</v>
      </c>
      <c r="J703" s="1">
        <f>VLOOKUP(B703,[1]惠州德邦!$B$1:$I$922,1,FALSE)</f>
        <v>8356418040</v>
      </c>
      <c r="K703" s="2">
        <f>VLOOKUP(B703,[1]惠州德邦!$B$1:$I$922,7,FALSE)</f>
        <v>0</v>
      </c>
      <c r="L703" s="1">
        <f t="shared" si="10"/>
        <v>9</v>
      </c>
    </row>
    <row r="704" s="1" customFormat="1" ht="16.5" spans="1:12">
      <c r="A704" s="6" t="s">
        <v>1277</v>
      </c>
      <c r="B704" s="7">
        <v>8356439681</v>
      </c>
      <c r="C704" s="6" t="s">
        <v>1055</v>
      </c>
      <c r="D704" s="6" t="s">
        <v>880</v>
      </c>
      <c r="E704" s="6" t="s">
        <v>683</v>
      </c>
      <c r="F704" s="6" t="s">
        <v>1017</v>
      </c>
      <c r="G704" s="7">
        <v>1</v>
      </c>
      <c r="H704" s="8">
        <v>8</v>
      </c>
      <c r="I704" s="6" t="s">
        <v>1300</v>
      </c>
      <c r="J704" s="1">
        <f>VLOOKUP(B704,[1]惠州德邦!$B$1:$I$922,1,FALSE)</f>
        <v>8356439681</v>
      </c>
      <c r="K704" s="2">
        <f>VLOOKUP(B704,[1]惠州德邦!$B$1:$I$922,7,FALSE)</f>
        <v>0</v>
      </c>
      <c r="L704" s="1">
        <f t="shared" si="10"/>
        <v>8</v>
      </c>
    </row>
    <row r="705" s="1" customFormat="1" ht="16.5" spans="1:12">
      <c r="A705" s="6" t="s">
        <v>1277</v>
      </c>
      <c r="B705" s="7">
        <v>8356439613</v>
      </c>
      <c r="C705" s="6" t="s">
        <v>1359</v>
      </c>
      <c r="D705" s="6" t="s">
        <v>880</v>
      </c>
      <c r="E705" s="6" t="s">
        <v>708</v>
      </c>
      <c r="F705" s="6" t="s">
        <v>888</v>
      </c>
      <c r="G705" s="7">
        <v>1</v>
      </c>
      <c r="H705" s="8">
        <v>8</v>
      </c>
      <c r="I705" s="6" t="s">
        <v>1332</v>
      </c>
      <c r="J705" s="1">
        <f>VLOOKUP(B705,[1]惠州德邦!$B$1:$I$922,1,FALSE)</f>
        <v>8356439613</v>
      </c>
      <c r="K705" s="2">
        <f>VLOOKUP(B705,[1]惠州德邦!$B$1:$I$922,7,FALSE)</f>
        <v>8</v>
      </c>
      <c r="L705" s="1" t="str">
        <f t="shared" si="10"/>
        <v>无误</v>
      </c>
    </row>
    <row r="706" s="1" customFormat="1" ht="16.5" spans="1:12">
      <c r="A706" s="6" t="s">
        <v>1277</v>
      </c>
      <c r="B706" s="7">
        <v>8356439653</v>
      </c>
      <c r="C706" s="6" t="s">
        <v>1074</v>
      </c>
      <c r="D706" s="6" t="s">
        <v>880</v>
      </c>
      <c r="E706" s="6" t="s">
        <v>709</v>
      </c>
      <c r="F706" s="6" t="s">
        <v>888</v>
      </c>
      <c r="G706" s="7">
        <v>1</v>
      </c>
      <c r="H706" s="8">
        <v>8</v>
      </c>
      <c r="I706" s="6" t="s">
        <v>1300</v>
      </c>
      <c r="J706" s="1">
        <f>VLOOKUP(B706,[1]惠州德邦!$B$1:$I$922,1,FALSE)</f>
        <v>8356439653</v>
      </c>
      <c r="K706" s="2">
        <f>VLOOKUP(B706,[1]惠州德邦!$B$1:$I$922,7,FALSE)</f>
        <v>8</v>
      </c>
      <c r="L706" s="1" t="str">
        <f t="shared" si="10"/>
        <v>无误</v>
      </c>
    </row>
    <row r="707" s="1" customFormat="1" ht="16.5" spans="1:12">
      <c r="A707" s="6" t="s">
        <v>1277</v>
      </c>
      <c r="B707" s="7">
        <v>8356439670</v>
      </c>
      <c r="C707" s="6" t="s">
        <v>913</v>
      </c>
      <c r="D707" s="6" t="s">
        <v>880</v>
      </c>
      <c r="E707" s="6" t="s">
        <v>688</v>
      </c>
      <c r="F707" s="6" t="s">
        <v>888</v>
      </c>
      <c r="G707" s="7">
        <v>1</v>
      </c>
      <c r="H707" s="8">
        <v>6</v>
      </c>
      <c r="I707" s="6" t="s">
        <v>1280</v>
      </c>
      <c r="J707" s="1">
        <f>VLOOKUP(B707,[1]惠州德邦!$B$1:$I$922,1,FALSE)</f>
        <v>8356439670</v>
      </c>
      <c r="K707" s="2">
        <f>VLOOKUP(B707,[1]惠州德邦!$B$1:$I$922,7,FALSE)</f>
        <v>6</v>
      </c>
      <c r="L707" s="1" t="str">
        <f t="shared" ref="L707:L736" si="11">IFERROR(IF(K707=H707,"无误",H707-K707),H707)</f>
        <v>无误</v>
      </c>
    </row>
    <row r="708" s="1" customFormat="1" ht="16.5" spans="1:12">
      <c r="A708" s="6" t="s">
        <v>1277</v>
      </c>
      <c r="B708" s="7">
        <v>8356439673</v>
      </c>
      <c r="C708" s="6" t="s">
        <v>902</v>
      </c>
      <c r="D708" s="6" t="s">
        <v>880</v>
      </c>
      <c r="E708" s="6" t="s">
        <v>687</v>
      </c>
      <c r="F708" s="6" t="s">
        <v>888</v>
      </c>
      <c r="G708" s="7">
        <v>1</v>
      </c>
      <c r="H708" s="8">
        <v>8</v>
      </c>
      <c r="I708" s="6" t="s">
        <v>800</v>
      </c>
      <c r="J708" s="1">
        <f>VLOOKUP(B708,[1]惠州德邦!$B$1:$I$922,1,FALSE)</f>
        <v>8356439673</v>
      </c>
      <c r="K708" s="2">
        <f>VLOOKUP(B708,[1]惠州德邦!$B$1:$I$922,7,FALSE)</f>
        <v>8</v>
      </c>
      <c r="L708" s="1" t="str">
        <f t="shared" si="11"/>
        <v>无误</v>
      </c>
    </row>
    <row r="709" s="1" customFormat="1" ht="16.5" spans="1:12">
      <c r="A709" s="6" t="s">
        <v>1277</v>
      </c>
      <c r="B709" s="7">
        <v>9405336955</v>
      </c>
      <c r="C709" s="6" t="s">
        <v>1360</v>
      </c>
      <c r="D709" s="6" t="s">
        <v>806</v>
      </c>
      <c r="E709" s="6" t="s">
        <v>295</v>
      </c>
      <c r="F709" s="6" t="s">
        <v>1011</v>
      </c>
      <c r="G709" s="7">
        <v>1</v>
      </c>
      <c r="H709" s="8">
        <v>8</v>
      </c>
      <c r="I709" s="6" t="s">
        <v>1300</v>
      </c>
      <c r="J709" s="1">
        <f>VLOOKUP(B709,[1]惠州德邦!$B$1:$I$922,1,FALSE)</f>
        <v>9405336955</v>
      </c>
      <c r="K709" s="2">
        <f>VLOOKUP(B709,[1]惠州德邦!$B$1:$I$922,7,FALSE)</f>
        <v>8</v>
      </c>
      <c r="L709" s="1" t="str">
        <f t="shared" si="11"/>
        <v>无误</v>
      </c>
    </row>
    <row r="710" s="1" customFormat="1" ht="16.5" spans="1:12">
      <c r="A710" s="6" t="s">
        <v>1277</v>
      </c>
      <c r="B710" s="7">
        <v>9404982714</v>
      </c>
      <c r="C710" s="6" t="s">
        <v>962</v>
      </c>
      <c r="D710" s="6" t="s">
        <v>806</v>
      </c>
      <c r="E710" s="6" t="s">
        <v>1361</v>
      </c>
      <c r="F710" s="6" t="s">
        <v>1224</v>
      </c>
      <c r="G710" s="7">
        <v>1</v>
      </c>
      <c r="H710" s="8">
        <v>8</v>
      </c>
      <c r="I710" s="6" t="s">
        <v>1300</v>
      </c>
      <c r="J710" s="1">
        <f>VLOOKUP(B710,[1]惠州德邦!$B$1:$I$922,1,FALSE)</f>
        <v>9404982714</v>
      </c>
      <c r="K710" s="2">
        <f>VLOOKUP(B710,[1]惠州德邦!$B$1:$I$922,7,FALSE)</f>
        <v>8</v>
      </c>
      <c r="L710" s="1" t="str">
        <f t="shared" si="11"/>
        <v>无误</v>
      </c>
    </row>
    <row r="711" s="1" customFormat="1" ht="16.5" spans="1:12">
      <c r="A711" s="6" t="s">
        <v>1277</v>
      </c>
      <c r="B711" s="7">
        <v>9405336911</v>
      </c>
      <c r="C711" s="6" t="s">
        <v>962</v>
      </c>
      <c r="D711" s="6" t="s">
        <v>806</v>
      </c>
      <c r="E711" s="6" t="s">
        <v>1362</v>
      </c>
      <c r="F711" s="6" t="s">
        <v>1011</v>
      </c>
      <c r="G711" s="7">
        <v>1</v>
      </c>
      <c r="H711" s="8">
        <v>8</v>
      </c>
      <c r="I711" s="6" t="s">
        <v>1300</v>
      </c>
      <c r="J711" s="1">
        <f>VLOOKUP(B711,[1]惠州德邦!$B$1:$I$922,1,FALSE)</f>
        <v>9405336911</v>
      </c>
      <c r="K711" s="2">
        <f>VLOOKUP(B711,[1]惠州德邦!$B$1:$I$922,7,FALSE)</f>
        <v>8</v>
      </c>
      <c r="L711" s="1" t="str">
        <f t="shared" si="11"/>
        <v>无误</v>
      </c>
    </row>
    <row r="712" s="1" customFormat="1" ht="16.5" spans="1:12">
      <c r="A712" s="6" t="s">
        <v>1277</v>
      </c>
      <c r="B712" s="7">
        <v>9405337001</v>
      </c>
      <c r="C712" s="6" t="s">
        <v>1074</v>
      </c>
      <c r="D712" s="6" t="s">
        <v>806</v>
      </c>
      <c r="E712" s="6" t="s">
        <v>346</v>
      </c>
      <c r="F712" s="6" t="s">
        <v>990</v>
      </c>
      <c r="G712" s="7">
        <v>1</v>
      </c>
      <c r="H712" s="8">
        <v>8</v>
      </c>
      <c r="I712" s="6" t="s">
        <v>1300</v>
      </c>
      <c r="J712" s="1">
        <f>VLOOKUP(B712,[1]惠州德邦!$B$1:$I$922,1,FALSE)</f>
        <v>9405337001</v>
      </c>
      <c r="K712" s="2">
        <f>VLOOKUP(B712,[1]惠州德邦!$B$1:$I$922,7,FALSE)</f>
        <v>8</v>
      </c>
      <c r="L712" s="1" t="str">
        <f t="shared" si="11"/>
        <v>无误</v>
      </c>
    </row>
    <row r="713" s="1" customFormat="1" ht="16.5" spans="1:12">
      <c r="A713" s="6" t="s">
        <v>1277</v>
      </c>
      <c r="B713" s="7">
        <v>8356704622</v>
      </c>
      <c r="C713" s="6" t="s">
        <v>950</v>
      </c>
      <c r="D713" s="6" t="s">
        <v>880</v>
      </c>
      <c r="E713" s="6" t="s">
        <v>632</v>
      </c>
      <c r="F713" s="6" t="s">
        <v>1363</v>
      </c>
      <c r="G713" s="7">
        <v>14</v>
      </c>
      <c r="H713" s="8">
        <v>68</v>
      </c>
      <c r="I713" s="6" t="s">
        <v>1332</v>
      </c>
      <c r="J713" s="1">
        <f>VLOOKUP(B713,[1]惠州德邦!$B$1:$I$922,1,FALSE)</f>
        <v>8356704622</v>
      </c>
      <c r="K713" s="2">
        <f>VLOOKUP(B713,[1]惠州德邦!$B$1:$I$922,7,FALSE)</f>
        <v>0</v>
      </c>
      <c r="L713" s="1">
        <f t="shared" si="11"/>
        <v>68</v>
      </c>
    </row>
    <row r="714" s="1" customFormat="1" ht="16.5" spans="1:12">
      <c r="A714" s="6" t="s">
        <v>1277</v>
      </c>
      <c r="B714" s="7">
        <v>9404982579</v>
      </c>
      <c r="C714" s="6" t="s">
        <v>890</v>
      </c>
      <c r="D714" s="6" t="s">
        <v>806</v>
      </c>
      <c r="E714" s="6" t="s">
        <v>1340</v>
      </c>
      <c r="F714" s="6" t="s">
        <v>1022</v>
      </c>
      <c r="G714" s="7">
        <v>36</v>
      </c>
      <c r="H714" s="8">
        <v>93</v>
      </c>
      <c r="I714" s="6" t="s">
        <v>1332</v>
      </c>
      <c r="J714" s="1">
        <f>VLOOKUP(B714,[1]惠州德邦!$B$1:$I$922,1,FALSE)</f>
        <v>9404982579</v>
      </c>
      <c r="K714" s="2">
        <f>VLOOKUP(B714,[1]惠州德邦!$B$1:$I$922,7,FALSE)</f>
        <v>92.4</v>
      </c>
      <c r="L714" s="1">
        <f t="shared" si="11"/>
        <v>0.599999999999994</v>
      </c>
    </row>
    <row r="715" s="1" customFormat="1" ht="16.5" spans="1:12">
      <c r="A715" s="6" t="s">
        <v>1280</v>
      </c>
      <c r="B715" s="7">
        <v>9405483588</v>
      </c>
      <c r="C715" s="6" t="s">
        <v>902</v>
      </c>
      <c r="D715" s="6" t="s">
        <v>806</v>
      </c>
      <c r="E715" s="6" t="s">
        <v>1364</v>
      </c>
      <c r="F715" s="6" t="s">
        <v>1011</v>
      </c>
      <c r="G715" s="7">
        <v>35</v>
      </c>
      <c r="H715" s="8">
        <v>87</v>
      </c>
      <c r="I715" s="6" t="s">
        <v>1332</v>
      </c>
      <c r="J715" s="1">
        <f>VLOOKUP(B715,[1]惠州德邦!$B$1:$I$922,1,FALSE)</f>
        <v>9405483588</v>
      </c>
      <c r="K715" s="2">
        <f>VLOOKUP(B715,[1]惠州德邦!$B$1:$I$922,7,FALSE)</f>
        <v>86.4</v>
      </c>
      <c r="L715" s="1">
        <f t="shared" si="11"/>
        <v>0.599999999999994</v>
      </c>
    </row>
    <row r="716" s="1" customFormat="1" ht="16.5" spans="1:12">
      <c r="A716" s="6" t="s">
        <v>1280</v>
      </c>
      <c r="B716" s="7">
        <v>9405483810</v>
      </c>
      <c r="C716" s="6" t="s">
        <v>923</v>
      </c>
      <c r="D716" s="6" t="s">
        <v>806</v>
      </c>
      <c r="E716" s="6" t="s">
        <v>1365</v>
      </c>
      <c r="F716" s="6" t="s">
        <v>1011</v>
      </c>
      <c r="G716" s="7">
        <v>35</v>
      </c>
      <c r="H716" s="8">
        <v>37</v>
      </c>
      <c r="I716" s="6" t="s">
        <v>1300</v>
      </c>
      <c r="J716" s="1">
        <f>VLOOKUP(B716,[1]惠州德邦!$B$1:$I$922,1,FALSE)</f>
        <v>9405483810</v>
      </c>
      <c r="K716" s="2">
        <f>VLOOKUP(B716,[1]惠州德邦!$B$1:$I$922,7,FALSE)</f>
        <v>36</v>
      </c>
      <c r="L716" s="1">
        <f t="shared" si="11"/>
        <v>1</v>
      </c>
    </row>
    <row r="717" s="1" customFormat="1" ht="16.5" spans="1:12">
      <c r="A717" s="6" t="s">
        <v>1280</v>
      </c>
      <c r="B717" s="7">
        <v>9405480738</v>
      </c>
      <c r="C717" s="6" t="s">
        <v>1366</v>
      </c>
      <c r="D717" s="6" t="s">
        <v>806</v>
      </c>
      <c r="E717" s="6" t="s">
        <v>1087</v>
      </c>
      <c r="F717" s="6" t="s">
        <v>1011</v>
      </c>
      <c r="G717" s="7">
        <v>35</v>
      </c>
      <c r="H717" s="8">
        <v>95</v>
      </c>
      <c r="I717" s="6" t="s">
        <v>1367</v>
      </c>
      <c r="J717" s="1">
        <f>VLOOKUP(B717,[1]惠州德邦!$B$1:$I$922,1,FALSE)</f>
        <v>9405480738</v>
      </c>
      <c r="K717" s="2">
        <f>VLOOKUP(B717,[1]惠州德邦!$B$1:$I$922,7,FALSE)</f>
        <v>93.6</v>
      </c>
      <c r="L717" s="1">
        <f t="shared" si="11"/>
        <v>1.40000000000001</v>
      </c>
    </row>
    <row r="718" s="1" customFormat="1" ht="16.5" spans="1:12">
      <c r="A718" s="6" t="s">
        <v>1280</v>
      </c>
      <c r="B718" s="7">
        <v>9405808763</v>
      </c>
      <c r="C718" s="6" t="s">
        <v>1368</v>
      </c>
      <c r="D718" s="6" t="s">
        <v>806</v>
      </c>
      <c r="E718" s="6" t="s">
        <v>1051</v>
      </c>
      <c r="F718" s="6" t="s">
        <v>990</v>
      </c>
      <c r="G718" s="7">
        <v>31</v>
      </c>
      <c r="H718" s="8">
        <v>87</v>
      </c>
      <c r="I718" s="6" t="s">
        <v>1369</v>
      </c>
      <c r="J718" s="1">
        <f>VLOOKUP(B718,[1]惠州德邦!$B$1:$I$922,1,FALSE)</f>
        <v>9405808763</v>
      </c>
      <c r="K718" s="2">
        <f>VLOOKUP(B718,[1]惠州德邦!$B$1:$I$922,7,FALSE)</f>
        <v>86.4</v>
      </c>
      <c r="L718" s="1">
        <f t="shared" si="11"/>
        <v>0.599999999999994</v>
      </c>
    </row>
    <row r="719" s="1" customFormat="1" ht="16.5" spans="1:12">
      <c r="A719" s="6" t="s">
        <v>1280</v>
      </c>
      <c r="B719" s="7">
        <v>9405480959</v>
      </c>
      <c r="C719" s="6" t="s">
        <v>931</v>
      </c>
      <c r="D719" s="6" t="s">
        <v>806</v>
      </c>
      <c r="E719" s="6" t="s">
        <v>326</v>
      </c>
      <c r="F719" s="6" t="s">
        <v>987</v>
      </c>
      <c r="G719" s="7">
        <v>16</v>
      </c>
      <c r="H719" s="8">
        <v>50</v>
      </c>
      <c r="I719" s="6" t="s">
        <v>1332</v>
      </c>
      <c r="J719" s="1">
        <f>VLOOKUP(B719,[1]惠州德邦!$B$1:$I$922,1,FALSE)</f>
        <v>9405480959</v>
      </c>
      <c r="K719" s="2">
        <f>VLOOKUP(B719,[1]惠州德邦!$B$1:$I$922,7,FALSE)</f>
        <v>48.5</v>
      </c>
      <c r="L719" s="1">
        <f t="shared" si="11"/>
        <v>1.5</v>
      </c>
    </row>
    <row r="720" s="1" customFormat="1" ht="16.5" spans="1:12">
      <c r="A720" s="6" t="s">
        <v>1280</v>
      </c>
      <c r="B720" s="7">
        <v>9405480330</v>
      </c>
      <c r="C720" s="6" t="s">
        <v>1370</v>
      </c>
      <c r="D720" s="6" t="s">
        <v>806</v>
      </c>
      <c r="E720" s="6" t="s">
        <v>1048</v>
      </c>
      <c r="F720" s="6" t="s">
        <v>1011</v>
      </c>
      <c r="G720" s="7">
        <v>35</v>
      </c>
      <c r="H720" s="8">
        <v>37</v>
      </c>
      <c r="I720" s="6" t="s">
        <v>1332</v>
      </c>
      <c r="J720" s="1">
        <f>VLOOKUP(B720,[1]惠州德邦!$B$1:$I$922,1,FALSE)</f>
        <v>9405480330</v>
      </c>
      <c r="K720" s="2">
        <f>VLOOKUP(B720,[1]惠州德邦!$B$1:$I$922,7,FALSE)</f>
        <v>36</v>
      </c>
      <c r="L720" s="1">
        <f t="shared" si="11"/>
        <v>1</v>
      </c>
    </row>
    <row r="721" s="1" customFormat="1" ht="16.5" spans="1:12">
      <c r="A721" s="6" t="s">
        <v>1280</v>
      </c>
      <c r="B721" s="7">
        <v>8356814030</v>
      </c>
      <c r="C721" s="6" t="s">
        <v>902</v>
      </c>
      <c r="D721" s="6" t="s">
        <v>880</v>
      </c>
      <c r="E721" s="6" t="s">
        <v>698</v>
      </c>
      <c r="F721" s="6" t="s">
        <v>888</v>
      </c>
      <c r="G721" s="7">
        <v>1</v>
      </c>
      <c r="H721" s="8">
        <v>8</v>
      </c>
      <c r="I721" s="6" t="s">
        <v>1332</v>
      </c>
      <c r="J721" s="1">
        <f>VLOOKUP(B721,[1]惠州德邦!$B$1:$I$922,1,FALSE)</f>
        <v>8356814030</v>
      </c>
      <c r="K721" s="2">
        <f>VLOOKUP(B721,[1]惠州德邦!$B$1:$I$922,7,FALSE)</f>
        <v>8</v>
      </c>
      <c r="L721" s="1" t="str">
        <f t="shared" si="11"/>
        <v>无误</v>
      </c>
    </row>
    <row r="722" s="1" customFormat="1" ht="16.5" spans="1:12">
      <c r="A722" s="6" t="s">
        <v>1280</v>
      </c>
      <c r="B722" s="7">
        <v>8356814034</v>
      </c>
      <c r="C722" s="6" t="s">
        <v>1041</v>
      </c>
      <c r="D722" s="6" t="s">
        <v>880</v>
      </c>
      <c r="E722" s="6" t="s">
        <v>699</v>
      </c>
      <c r="F722" s="6" t="s">
        <v>888</v>
      </c>
      <c r="G722" s="7">
        <v>1</v>
      </c>
      <c r="H722" s="8">
        <v>8</v>
      </c>
      <c r="I722" s="6" t="s">
        <v>1369</v>
      </c>
      <c r="J722" s="1">
        <f>VLOOKUP(B722,[1]惠州德邦!$B$1:$I$922,1,FALSE)</f>
        <v>8356814034</v>
      </c>
      <c r="K722" s="2">
        <f>VLOOKUP(B722,[1]惠州德邦!$B$1:$I$922,7,FALSE)</f>
        <v>8</v>
      </c>
      <c r="L722" s="1" t="str">
        <f t="shared" si="11"/>
        <v>无误</v>
      </c>
    </row>
    <row r="723" s="1" customFormat="1" ht="16.5" spans="1:12">
      <c r="A723" s="6" t="s">
        <v>1280</v>
      </c>
      <c r="B723" s="7">
        <v>8356814041</v>
      </c>
      <c r="C723" s="6" t="s">
        <v>1371</v>
      </c>
      <c r="D723" s="6" t="s">
        <v>880</v>
      </c>
      <c r="E723" s="6" t="s">
        <v>700</v>
      </c>
      <c r="F723" s="6" t="s">
        <v>888</v>
      </c>
      <c r="G723" s="7">
        <v>1</v>
      </c>
      <c r="H723" s="8">
        <v>8</v>
      </c>
      <c r="I723" s="6" t="s">
        <v>1332</v>
      </c>
      <c r="J723" s="1">
        <f>VLOOKUP(B723,[1]惠州德邦!$B$1:$I$922,1,FALSE)</f>
        <v>8356814041</v>
      </c>
      <c r="K723" s="2">
        <f>VLOOKUP(B723,[1]惠州德邦!$B$1:$I$922,7,FALSE)</f>
        <v>8</v>
      </c>
      <c r="L723" s="1" t="str">
        <f t="shared" si="11"/>
        <v>无误</v>
      </c>
    </row>
    <row r="724" s="1" customFormat="1" ht="16.5" spans="1:12">
      <c r="A724" s="6" t="s">
        <v>1280</v>
      </c>
      <c r="B724" s="7">
        <v>8356814051</v>
      </c>
      <c r="C724" s="6" t="s">
        <v>1015</v>
      </c>
      <c r="D724" s="6" t="s">
        <v>880</v>
      </c>
      <c r="E724" s="6" t="s">
        <v>701</v>
      </c>
      <c r="F724" s="6" t="s">
        <v>888</v>
      </c>
      <c r="G724" s="7">
        <v>1</v>
      </c>
      <c r="H724" s="8">
        <v>8</v>
      </c>
      <c r="I724" s="6" t="s">
        <v>1369</v>
      </c>
      <c r="J724" s="1">
        <f>VLOOKUP(B724,[1]惠州德邦!$B$1:$I$922,1,FALSE)</f>
        <v>8356814051</v>
      </c>
      <c r="K724" s="2">
        <f>VLOOKUP(B724,[1]惠州德邦!$B$1:$I$922,7,FALSE)</f>
        <v>8</v>
      </c>
      <c r="L724" s="1" t="str">
        <f t="shared" si="11"/>
        <v>无误</v>
      </c>
    </row>
    <row r="725" s="1" customFormat="1" ht="16.5" spans="1:12">
      <c r="A725" s="6" t="s">
        <v>1280</v>
      </c>
      <c r="B725" s="7">
        <v>8356814064</v>
      </c>
      <c r="C725" s="6" t="s">
        <v>1041</v>
      </c>
      <c r="D725" s="6" t="s">
        <v>880</v>
      </c>
      <c r="E725" s="6" t="s">
        <v>702</v>
      </c>
      <c r="F725" s="6" t="s">
        <v>888</v>
      </c>
      <c r="G725" s="7">
        <v>1</v>
      </c>
      <c r="H725" s="8">
        <v>8</v>
      </c>
      <c r="I725" s="6" t="s">
        <v>1369</v>
      </c>
      <c r="J725" s="1">
        <f>VLOOKUP(B725,[1]惠州德邦!$B$1:$I$922,1,FALSE)</f>
        <v>8356814064</v>
      </c>
      <c r="K725" s="2">
        <f>VLOOKUP(B725,[1]惠州德邦!$B$1:$I$922,7,FALSE)</f>
        <v>8</v>
      </c>
      <c r="L725" s="1" t="str">
        <f t="shared" si="11"/>
        <v>无误</v>
      </c>
    </row>
    <row r="726" s="1" customFormat="1" ht="16.5" spans="1:12">
      <c r="A726" s="6" t="s">
        <v>1280</v>
      </c>
      <c r="B726" s="7">
        <v>8356814066</v>
      </c>
      <c r="C726" s="6" t="s">
        <v>1060</v>
      </c>
      <c r="D726" s="6" t="s">
        <v>880</v>
      </c>
      <c r="E726" s="6" t="s">
        <v>703</v>
      </c>
      <c r="F726" s="6" t="s">
        <v>888</v>
      </c>
      <c r="G726" s="7">
        <v>1</v>
      </c>
      <c r="H726" s="8">
        <v>8</v>
      </c>
      <c r="I726" s="6" t="s">
        <v>1332</v>
      </c>
      <c r="J726" s="1">
        <f>VLOOKUP(B726,[1]惠州德邦!$B$1:$I$922,1,FALSE)</f>
        <v>8356814066</v>
      </c>
      <c r="K726" s="2">
        <f>VLOOKUP(B726,[1]惠州德邦!$B$1:$I$922,7,FALSE)</f>
        <v>8</v>
      </c>
      <c r="L726" s="1" t="str">
        <f t="shared" si="11"/>
        <v>无误</v>
      </c>
    </row>
    <row r="727" s="1" customFormat="1" ht="16.5" spans="1:12">
      <c r="A727" s="6" t="s">
        <v>1280</v>
      </c>
      <c r="B727" s="7">
        <v>8356814072</v>
      </c>
      <c r="C727" s="6" t="s">
        <v>1372</v>
      </c>
      <c r="D727" s="6" t="s">
        <v>880</v>
      </c>
      <c r="E727" s="6" t="s">
        <v>704</v>
      </c>
      <c r="F727" s="6" t="s">
        <v>888</v>
      </c>
      <c r="G727" s="7">
        <v>1</v>
      </c>
      <c r="H727" s="8">
        <v>9</v>
      </c>
      <c r="I727" s="6" t="s">
        <v>1369</v>
      </c>
      <c r="J727" s="1">
        <f>VLOOKUP(B727,[1]惠州德邦!$B$1:$I$922,1,FALSE)</f>
        <v>8356814072</v>
      </c>
      <c r="K727" s="2">
        <f>VLOOKUP(B727,[1]惠州德邦!$B$1:$I$922,7,FALSE)</f>
        <v>9</v>
      </c>
      <c r="L727" s="1" t="str">
        <f t="shared" si="11"/>
        <v>无误</v>
      </c>
    </row>
    <row r="728" s="1" customFormat="1" ht="16.5" spans="1:12">
      <c r="A728" s="6" t="s">
        <v>1280</v>
      </c>
      <c r="B728" s="7">
        <v>8356814081</v>
      </c>
      <c r="C728" s="6" t="s">
        <v>1015</v>
      </c>
      <c r="D728" s="6" t="s">
        <v>880</v>
      </c>
      <c r="E728" s="6" t="s">
        <v>705</v>
      </c>
      <c r="F728" s="6" t="s">
        <v>888</v>
      </c>
      <c r="G728" s="7">
        <v>1</v>
      </c>
      <c r="H728" s="8">
        <v>8</v>
      </c>
      <c r="I728" s="6" t="s">
        <v>1369</v>
      </c>
      <c r="J728" s="1">
        <f>VLOOKUP(B728,[1]惠州德邦!$B$1:$I$922,1,FALSE)</f>
        <v>8356814081</v>
      </c>
      <c r="K728" s="2">
        <f>VLOOKUP(B728,[1]惠州德邦!$B$1:$I$922,7,FALSE)</f>
        <v>8</v>
      </c>
      <c r="L728" s="1" t="str">
        <f t="shared" si="11"/>
        <v>无误</v>
      </c>
    </row>
    <row r="729" s="1" customFormat="1" ht="16.5" spans="1:12">
      <c r="A729" s="6" t="s">
        <v>1280</v>
      </c>
      <c r="B729" s="7">
        <v>8356814194</v>
      </c>
      <c r="C729" s="6" t="s">
        <v>915</v>
      </c>
      <c r="D729" s="6" t="s">
        <v>880</v>
      </c>
      <c r="E729" s="6" t="s">
        <v>706</v>
      </c>
      <c r="F729" s="6" t="s">
        <v>888</v>
      </c>
      <c r="G729" s="7">
        <v>1</v>
      </c>
      <c r="H729" s="8">
        <v>6</v>
      </c>
      <c r="I729" s="6" t="s">
        <v>1300</v>
      </c>
      <c r="J729" s="1">
        <f>VLOOKUP(B729,[1]惠州德邦!$B$1:$I$922,1,FALSE)</f>
        <v>8356814194</v>
      </c>
      <c r="K729" s="2">
        <f>VLOOKUP(B729,[1]惠州德邦!$B$1:$I$922,7,FALSE)</f>
        <v>6</v>
      </c>
      <c r="L729" s="1" t="str">
        <f t="shared" si="11"/>
        <v>无误</v>
      </c>
    </row>
    <row r="730" s="1" customFormat="1" ht="16.5" spans="1:12">
      <c r="A730" s="6" t="s">
        <v>1280</v>
      </c>
      <c r="B730" s="7">
        <v>8356813797</v>
      </c>
      <c r="C730" s="6" t="s">
        <v>890</v>
      </c>
      <c r="D730" s="6" t="s">
        <v>880</v>
      </c>
      <c r="E730" s="6" t="s">
        <v>697</v>
      </c>
      <c r="F730" s="6" t="s">
        <v>888</v>
      </c>
      <c r="G730" s="7">
        <v>1</v>
      </c>
      <c r="H730" s="8">
        <v>8</v>
      </c>
      <c r="I730" s="6" t="s">
        <v>1332</v>
      </c>
      <c r="J730" s="1">
        <f>VLOOKUP(B730,[1]惠州德邦!$B$1:$I$922,1,FALSE)</f>
        <v>8356813797</v>
      </c>
      <c r="K730" s="2">
        <f>VLOOKUP(B730,[1]惠州德邦!$B$1:$I$922,7,FALSE)</f>
        <v>8</v>
      </c>
      <c r="L730" s="1" t="str">
        <f t="shared" si="11"/>
        <v>无误</v>
      </c>
    </row>
    <row r="731" s="1" customFormat="1" ht="16.5" spans="1:12">
      <c r="A731" s="6" t="s">
        <v>1280</v>
      </c>
      <c r="B731" s="7">
        <v>8356793226</v>
      </c>
      <c r="C731" s="6" t="s">
        <v>1288</v>
      </c>
      <c r="D731" s="6" t="s">
        <v>880</v>
      </c>
      <c r="E731" s="6" t="s">
        <v>713</v>
      </c>
      <c r="F731" s="6" t="s">
        <v>1373</v>
      </c>
      <c r="G731" s="7">
        <v>1</v>
      </c>
      <c r="H731" s="8">
        <v>8</v>
      </c>
      <c r="I731" s="6" t="s">
        <v>1332</v>
      </c>
      <c r="J731" s="1">
        <f>VLOOKUP(B731,[1]惠州德邦!$B$1:$I$922,1,FALSE)</f>
        <v>8356793226</v>
      </c>
      <c r="K731" s="2">
        <f>VLOOKUP(B731,[1]惠州德邦!$B$1:$I$922,7,FALSE)</f>
        <v>0</v>
      </c>
      <c r="L731" s="1">
        <f t="shared" si="11"/>
        <v>8</v>
      </c>
    </row>
    <row r="732" s="1" customFormat="1" ht="16.5" spans="1:12">
      <c r="A732" s="6" t="s">
        <v>1280</v>
      </c>
      <c r="B732" s="7">
        <v>9405809701</v>
      </c>
      <c r="C732" s="6" t="s">
        <v>1069</v>
      </c>
      <c r="D732" s="6" t="s">
        <v>806</v>
      </c>
      <c r="E732" s="6" t="s">
        <v>1048</v>
      </c>
      <c r="F732" s="6" t="s">
        <v>1011</v>
      </c>
      <c r="G732" s="7">
        <v>1</v>
      </c>
      <c r="H732" s="8">
        <v>8</v>
      </c>
      <c r="I732" s="6" t="s">
        <v>1332</v>
      </c>
      <c r="J732" s="1">
        <f>VLOOKUP(B732,[1]惠州德邦!$B$1:$I$922,1,FALSE)</f>
        <v>9405809701</v>
      </c>
      <c r="K732" s="2">
        <f>VLOOKUP(B732,[1]惠州德邦!$B$1:$I$922,7,FALSE)</f>
        <v>8</v>
      </c>
      <c r="L732" s="1" t="str">
        <f t="shared" si="11"/>
        <v>无误</v>
      </c>
    </row>
    <row r="733" s="1" customFormat="1" ht="16.5" spans="1:12">
      <c r="A733" s="6" t="s">
        <v>1280</v>
      </c>
      <c r="B733" s="7">
        <v>9405480347</v>
      </c>
      <c r="C733" s="6" t="s">
        <v>923</v>
      </c>
      <c r="D733" s="6" t="s">
        <v>806</v>
      </c>
      <c r="E733" s="6" t="s">
        <v>1374</v>
      </c>
      <c r="F733" s="6" t="s">
        <v>1022</v>
      </c>
      <c r="G733" s="7">
        <v>1</v>
      </c>
      <c r="H733" s="8">
        <v>6</v>
      </c>
      <c r="I733" s="6" t="s">
        <v>1300</v>
      </c>
      <c r="J733" s="1">
        <f>VLOOKUP(B733,[1]惠州德邦!$B$1:$I$922,1,FALSE)</f>
        <v>9405480347</v>
      </c>
      <c r="K733" s="2">
        <f>VLOOKUP(B733,[1]惠州德邦!$B$1:$I$922,7,FALSE)</f>
        <v>6</v>
      </c>
      <c r="L733" s="1" t="str">
        <f t="shared" si="11"/>
        <v>无误</v>
      </c>
    </row>
    <row r="734" s="1" customFormat="1" ht="16.5" spans="1:12">
      <c r="A734" s="6" t="s">
        <v>1280</v>
      </c>
      <c r="B734" s="7">
        <v>9405488583</v>
      </c>
      <c r="C734" s="6" t="s">
        <v>902</v>
      </c>
      <c r="D734" s="6" t="s">
        <v>806</v>
      </c>
      <c r="E734" s="6" t="s">
        <v>343</v>
      </c>
      <c r="F734" s="6" t="s">
        <v>1174</v>
      </c>
      <c r="G734" s="7">
        <v>1</v>
      </c>
      <c r="H734" s="8">
        <v>8</v>
      </c>
      <c r="I734" s="6" t="s">
        <v>1332</v>
      </c>
      <c r="J734" s="1">
        <f>VLOOKUP(B734,[1]惠州德邦!$B$1:$I$922,1,FALSE)</f>
        <v>9405488583</v>
      </c>
      <c r="K734" s="2">
        <f>VLOOKUP(B734,[1]惠州德邦!$B$1:$I$922,7,FALSE)</f>
        <v>8</v>
      </c>
      <c r="L734" s="1" t="str">
        <f t="shared" si="11"/>
        <v>无误</v>
      </c>
    </row>
    <row r="735" s="1" customFormat="1" ht="16.5" spans="1:12">
      <c r="A735" s="6" t="s">
        <v>1280</v>
      </c>
      <c r="B735" s="7">
        <v>9405809660</v>
      </c>
      <c r="C735" s="6" t="s">
        <v>930</v>
      </c>
      <c r="D735" s="6" t="s">
        <v>806</v>
      </c>
      <c r="E735" s="6" t="s">
        <v>343</v>
      </c>
      <c r="F735" s="6" t="s">
        <v>990</v>
      </c>
      <c r="G735" s="7">
        <v>1</v>
      </c>
      <c r="H735" s="8">
        <v>8</v>
      </c>
      <c r="I735" s="6" t="s">
        <v>1369</v>
      </c>
      <c r="J735" s="1">
        <f>VLOOKUP(B735,[1]惠州德邦!$B$1:$I$922,1,FALSE)</f>
        <v>9405809660</v>
      </c>
      <c r="K735" s="2">
        <f>VLOOKUP(B735,[1]惠州德邦!$B$1:$I$922,7,FALSE)</f>
        <v>8</v>
      </c>
      <c r="L735" s="1" t="str">
        <f t="shared" si="11"/>
        <v>无误</v>
      </c>
    </row>
    <row r="736" s="1" customFormat="1" ht="16.5" spans="1:12">
      <c r="A736" s="6" t="s">
        <v>1280</v>
      </c>
      <c r="B736" s="7">
        <v>9405809623</v>
      </c>
      <c r="C736" s="6" t="s">
        <v>958</v>
      </c>
      <c r="D736" s="6" t="s">
        <v>806</v>
      </c>
      <c r="E736" s="6" t="s">
        <v>315</v>
      </c>
      <c r="F736" s="6" t="s">
        <v>1022</v>
      </c>
      <c r="G736" s="7">
        <v>1</v>
      </c>
      <c r="H736" s="8">
        <v>8</v>
      </c>
      <c r="I736" s="6" t="s">
        <v>1369</v>
      </c>
      <c r="J736" s="1">
        <f>VLOOKUP(B736,[1]惠州德邦!$B$1:$I$922,1,FALSE)</f>
        <v>9405809623</v>
      </c>
      <c r="K736" s="2">
        <f>VLOOKUP(B736,[1]惠州德邦!$B$1:$I$922,7,FALSE)</f>
        <v>8</v>
      </c>
      <c r="L736" s="1" t="str">
        <f t="shared" si="11"/>
        <v>无误</v>
      </c>
    </row>
  </sheetData>
  <autoFilter ref="A1:L736">
    <extLst/>
  </autoFilter>
  <mergeCells count="1">
    <mergeCell ref="A1:I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汇总</vt:lpstr>
      <vt:lpstr>德邦</vt:lpstr>
      <vt:lpstr>顺丰</vt:lpstr>
      <vt:lpstr>顺丰原</vt:lpstr>
      <vt:lpstr>德邦原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</cp:lastModifiedBy>
  <dcterms:created xsi:type="dcterms:W3CDTF">2019-07-17T01:24:00Z</dcterms:created>
  <dcterms:modified xsi:type="dcterms:W3CDTF">2019-07-17T09:24:46Z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  <property fmtid="{D5CDD505-2E9C-101B-9397-08002B2CF9AE}" pid="3" name="KSOReadingLayout">
    <vt:bool>true</vt:bool>
  </property>
</Properties>
</file>