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nick Morgenthaler\Downloads\"/>
    </mc:Choice>
  </mc:AlternateContent>
  <xr:revisionPtr revIDLastSave="0" documentId="13_ncr:1_{E78D73AB-E6AB-456A-9848-C29C9D4060B7}" xr6:coauthVersionLast="45" xr6:coauthVersionMax="45" xr10:uidLastSave="{00000000-0000-0000-0000-000000000000}"/>
  <bookViews>
    <workbookView xWindow="-108" yWindow="-108" windowWidth="23256" windowHeight="12576" xr2:uid="{648319C0-F9BD-446B-BBD5-DD76FB7F777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1" l="1"/>
  <c r="D22" i="1"/>
  <c r="C13" i="1"/>
  <c r="E13" i="1" s="1"/>
  <c r="C20" i="1"/>
  <c r="E20" i="1" s="1"/>
  <c r="C17" i="1"/>
  <c r="E17" i="1" s="1"/>
  <c r="C19" i="1"/>
  <c r="E19" i="1" s="1"/>
  <c r="C7" i="1"/>
  <c r="E7" i="1" s="1"/>
  <c r="C14" i="1"/>
  <c r="E14" i="1" s="1"/>
  <c r="C18" i="1"/>
  <c r="E18" i="1" s="1"/>
  <c r="C16" i="1"/>
  <c r="E16" i="1" s="1"/>
  <c r="C12" i="1"/>
  <c r="E12" i="1" s="1"/>
  <c r="C9" i="1"/>
  <c r="E9" i="1" s="1"/>
  <c r="C10" i="1"/>
  <c r="E10" i="1" s="1"/>
  <c r="C15" i="1"/>
  <c r="E15" i="1" s="1"/>
  <c r="C11" i="1"/>
  <c r="E11" i="1" s="1"/>
  <c r="C4" i="1"/>
  <c r="E4" i="1" s="1"/>
  <c r="C5" i="1"/>
  <c r="E5" i="1" s="1"/>
  <c r="C6" i="1"/>
  <c r="E6" i="1" s="1"/>
  <c r="C8" i="1"/>
  <c r="E8" i="1" s="1"/>
  <c r="F5" i="1" l="1"/>
  <c r="F17" i="1"/>
  <c r="E22" i="1"/>
  <c r="F18" i="1" s="1"/>
  <c r="F19" i="1" l="1"/>
  <c r="F16" i="1"/>
  <c r="F15" i="1"/>
  <c r="F6" i="1"/>
  <c r="F13" i="1"/>
  <c r="F7" i="1"/>
  <c r="F12" i="1"/>
  <c r="F11" i="1"/>
  <c r="F8" i="1"/>
  <c r="F20" i="1"/>
  <c r="F14" i="1"/>
  <c r="F9" i="1"/>
  <c r="F4" i="1"/>
  <c r="F10" i="1"/>
  <c r="F22" i="1" l="1"/>
</calcChain>
</file>

<file path=xl/sharedStrings.xml><?xml version="1.0" encoding="utf-8"?>
<sst xmlns="http://schemas.openxmlformats.org/spreadsheetml/2006/main" count="27" uniqueCount="27">
  <si>
    <t>Artikel</t>
  </si>
  <si>
    <t>Preis in Euro</t>
  </si>
  <si>
    <t>Preis in SFr.</t>
  </si>
  <si>
    <t>Menge</t>
  </si>
  <si>
    <t>Umsatz</t>
  </si>
  <si>
    <t>Anteil in %</t>
  </si>
  <si>
    <t>Gaskocher</t>
  </si>
  <si>
    <t>Pfannenset</t>
  </si>
  <si>
    <t>Zweier Iglu-Zelt 4.4kg</t>
  </si>
  <si>
    <t>Thermo-Matte</t>
  </si>
  <si>
    <t>Trecking-Zelt, 1 Pers. 1.5kg</t>
  </si>
  <si>
    <t>Daunenschlafsack, Mumie</t>
  </si>
  <si>
    <t>Reepschnur 20m/6mm</t>
  </si>
  <si>
    <t>Trecking-Rucksack 80l</t>
  </si>
  <si>
    <t>Tagesrucksack 30l</t>
  </si>
  <si>
    <t>Kompass, Military</t>
  </si>
  <si>
    <t>Höhenmesser, 5000m</t>
  </si>
  <si>
    <t>Höhenmesser, elektronisch</t>
  </si>
  <si>
    <t>Stirnlampe, LED</t>
  </si>
  <si>
    <t>Kartentasche, wasserdicht</t>
  </si>
  <si>
    <t>Aktion Polarfleesjacke</t>
  </si>
  <si>
    <t>Aktion Regenjacke</t>
  </si>
  <si>
    <t>Aktion Überzughose</t>
  </si>
  <si>
    <t>aktueller Tageskurs</t>
  </si>
  <si>
    <t>Gesamtpreis</t>
  </si>
  <si>
    <t>Totalumsatz</t>
  </si>
  <si>
    <t>Bestellung bei TrekkingGmbH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</si>
</sst>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[$€-407]_-;\-* #,##0.00\ [$€-407]_-;_-* &quot;-&quot;??\ [$€-407]_-;_-@_-"/>
    <numFmt numFmtId="167" formatCode="_ [$SFr.-807]\ * #,##0.00_ ;_ [$SFr.-807]\ * \-#,##0.00_ ;_ [$SFr.-807]\ * &quot;-&quot;??_ ;_ @_ "/>
    <numFmt numFmtId="170" formatCode="##??\ &quot;Stk.&quot;"/>
    <numFmt numFmtId="171" formatCode="??%"/>
    <numFmt numFmtId="172" formatCode="???%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5"/>
      <color theme="1"/>
      <name val="Calibri"/>
      <family val="2"/>
      <scheme val="minor"/>
    </font>
    <font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9" fontId="4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164" fontId="1" fillId="0" borderId="0" xfId="0" applyNumberFormat="1" applyFont="1"/>
    <xf numFmtId="167" fontId="1" fillId="0" borderId="0" xfId="0" applyNumberFormat="1" applyFont="1"/>
    <xf numFmtId="170" fontId="2" fillId="0" borderId="0" xfId="0" applyNumberFormat="1" applyFont="1" applyAlignment="1">
      <alignment horizontal="center"/>
    </xf>
    <xf numFmtId="167" fontId="7" fillId="0" borderId="0" xfId="0" applyNumberFormat="1" applyFont="1"/>
    <xf numFmtId="9" fontId="0" fillId="0" borderId="0" xfId="0" applyNumberFormat="1"/>
    <xf numFmtId="172" fontId="7" fillId="0" borderId="0" xfId="2" applyNumberFormat="1" applyFont="1" applyAlignment="1">
      <alignment horizontal="center"/>
    </xf>
    <xf numFmtId="0" fontId="8" fillId="2" borderId="0" xfId="0" applyFont="1" applyFill="1" applyAlignment="1">
      <alignment horizontal="center"/>
    </xf>
    <xf numFmtId="0" fontId="6" fillId="3" borderId="0" xfId="0" applyFont="1" applyFill="1"/>
    <xf numFmtId="0" fontId="7" fillId="3" borderId="0" xfId="0" applyFont="1" applyFill="1"/>
    <xf numFmtId="0" fontId="5" fillId="3" borderId="0" xfId="0" applyFont="1" applyFill="1"/>
    <xf numFmtId="170" fontId="7" fillId="3" borderId="0" xfId="0" applyNumberFormat="1" applyFont="1" applyFill="1"/>
    <xf numFmtId="167" fontId="7" fillId="3" borderId="0" xfId="0" applyNumberFormat="1" applyFont="1" applyFill="1"/>
    <xf numFmtId="171" fontId="7" fillId="3" borderId="0" xfId="0" applyNumberFormat="1" applyFont="1" applyFill="1" applyAlignment="1">
      <alignment horizontal="center"/>
    </xf>
    <xf numFmtId="0" fontId="9" fillId="4" borderId="0" xfId="0" applyFont="1" applyFill="1"/>
    <xf numFmtId="167" fontId="9" fillId="4" borderId="0" xfId="0" applyNumberFormat="1" applyFont="1" applyFill="1"/>
  </cellXfs>
  <cellStyles count="3">
    <cellStyle name="Prozent" xfId="2" builtinId="5"/>
    <cellStyle name="Standard" xfId="0" builtinId="0"/>
    <cellStyle name="Standard_Mappe1" xfId="1" xr:uid="{6C039D03-6AB1-4ED6-B196-CFB6AFEC01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72E1B-CA1D-4BD8-AD18-C71DE9A69C98}">
  <dimension ref="A1:G26"/>
  <sheetViews>
    <sheetView tabSelected="1" workbookViewId="0">
      <selection activeCell="F26" sqref="A1:F26"/>
    </sheetView>
  </sheetViews>
  <sheetFormatPr baseColWidth="10" defaultRowHeight="14.4" x14ac:dyDescent="0.3"/>
  <cols>
    <col min="1" max="1" width="24.109375" bestFit="1" customWidth="1"/>
    <col min="2" max="2" width="18.44140625" customWidth="1"/>
    <col min="3" max="3" width="14.33203125" customWidth="1"/>
    <col min="5" max="5" width="17.6640625" customWidth="1"/>
  </cols>
  <sheetData>
    <row r="1" spans="1:6" ht="19.8" x14ac:dyDescent="0.4">
      <c r="A1" s="10" t="s">
        <v>26</v>
      </c>
      <c r="B1" s="10"/>
      <c r="C1" s="10"/>
      <c r="D1" s="10"/>
      <c r="E1" s="10"/>
      <c r="F1" s="10"/>
    </row>
    <row r="2" spans="1:6" x14ac:dyDescent="0.3">
      <c r="F2" s="2"/>
    </row>
    <row r="3" spans="1:6" x14ac:dyDescent="0.3">
      <c r="A3" s="11" t="s">
        <v>0</v>
      </c>
      <c r="B3" s="11" t="s">
        <v>1</v>
      </c>
      <c r="C3" s="11" t="s">
        <v>2</v>
      </c>
      <c r="D3" s="12" t="s">
        <v>3</v>
      </c>
      <c r="E3" s="12" t="s">
        <v>4</v>
      </c>
      <c r="F3" s="12" t="s">
        <v>5</v>
      </c>
    </row>
    <row r="4" spans="1:6" x14ac:dyDescent="0.3">
      <c r="A4" s="3" t="s">
        <v>20</v>
      </c>
      <c r="B4" s="4">
        <v>125</v>
      </c>
      <c r="C4" s="5">
        <f>B4*$B$24</f>
        <v>135</v>
      </c>
      <c r="D4" s="6">
        <v>11</v>
      </c>
      <c r="E4" s="7">
        <f>D4*C4</f>
        <v>1485</v>
      </c>
      <c r="F4" s="9">
        <f>E4/$E$22</f>
        <v>7.0957670524183655E-2</v>
      </c>
    </row>
    <row r="5" spans="1:6" x14ac:dyDescent="0.3">
      <c r="A5" s="3" t="s">
        <v>21</v>
      </c>
      <c r="B5" s="4">
        <v>210</v>
      </c>
      <c r="C5" s="5">
        <f>B5*$B$24</f>
        <v>226.8</v>
      </c>
      <c r="D5" s="6">
        <v>7</v>
      </c>
      <c r="E5" s="7">
        <f>D5*C5</f>
        <v>1587.6000000000001</v>
      </c>
      <c r="F5" s="9">
        <f>E5/$E$22</f>
        <v>7.5860200487672724E-2</v>
      </c>
    </row>
    <row r="6" spans="1:6" x14ac:dyDescent="0.3">
      <c r="A6" s="3" t="s">
        <v>22</v>
      </c>
      <c r="B6" s="4">
        <v>123</v>
      </c>
      <c r="C6" s="5">
        <f>B6*$B$24</f>
        <v>132.84</v>
      </c>
      <c r="D6" s="6">
        <v>7</v>
      </c>
      <c r="E6" s="7">
        <f>D6*C6</f>
        <v>929.88</v>
      </c>
      <c r="F6" s="9">
        <f>E6/$E$22</f>
        <v>4.4432403142779735E-2</v>
      </c>
    </row>
    <row r="7" spans="1:6" x14ac:dyDescent="0.3">
      <c r="A7" s="3" t="s">
        <v>11</v>
      </c>
      <c r="B7" s="4">
        <v>398</v>
      </c>
      <c r="C7" s="5">
        <f>B7*$B$24</f>
        <v>429.84000000000003</v>
      </c>
      <c r="D7" s="6">
        <v>7</v>
      </c>
      <c r="E7" s="7">
        <f>D7*C7</f>
        <v>3008.88</v>
      </c>
      <c r="F7" s="9">
        <f>E7/$E$22</f>
        <v>0.14377314187663687</v>
      </c>
    </row>
    <row r="8" spans="1:6" x14ac:dyDescent="0.3">
      <c r="A8" s="3" t="s">
        <v>6</v>
      </c>
      <c r="B8" s="4">
        <v>38.200000000000003</v>
      </c>
      <c r="C8" s="5">
        <f>B8*$B$24</f>
        <v>41.256000000000007</v>
      </c>
      <c r="D8" s="6">
        <v>12</v>
      </c>
      <c r="E8" s="7">
        <f>D8*C8</f>
        <v>495.07200000000012</v>
      </c>
      <c r="F8" s="9">
        <f>E8/$E$22</f>
        <v>2.3655997213298762E-2</v>
      </c>
    </row>
    <row r="9" spans="1:6" x14ac:dyDescent="0.3">
      <c r="A9" s="3" t="s">
        <v>16</v>
      </c>
      <c r="B9" s="4">
        <v>210</v>
      </c>
      <c r="C9" s="5">
        <f>B9*$B$24</f>
        <v>226.8</v>
      </c>
      <c r="D9" s="6">
        <v>18</v>
      </c>
      <c r="E9" s="7">
        <f>D9*C9</f>
        <v>4082.4</v>
      </c>
      <c r="F9" s="9">
        <f>E9/$E$22</f>
        <v>0.19506908696830128</v>
      </c>
    </row>
    <row r="10" spans="1:6" x14ac:dyDescent="0.3">
      <c r="A10" s="3" t="s">
        <v>17</v>
      </c>
      <c r="B10" s="4">
        <v>140</v>
      </c>
      <c r="C10" s="5">
        <f>B10*$B$24</f>
        <v>151.20000000000002</v>
      </c>
      <c r="D10" s="6">
        <v>4</v>
      </c>
      <c r="E10" s="7">
        <f>D10*C10</f>
        <v>604.80000000000007</v>
      </c>
      <c r="F10" s="9">
        <f>E10/$E$22</f>
        <v>2.8899123995303894E-2</v>
      </c>
    </row>
    <row r="11" spans="1:6" x14ac:dyDescent="0.3">
      <c r="A11" s="3" t="s">
        <v>19</v>
      </c>
      <c r="B11" s="4">
        <v>27.65</v>
      </c>
      <c r="C11" s="5">
        <f>B11*$B$24</f>
        <v>29.862000000000002</v>
      </c>
      <c r="D11" s="6">
        <v>9</v>
      </c>
      <c r="E11" s="7">
        <f>D11*C11</f>
        <v>268.75800000000004</v>
      </c>
      <c r="F11" s="9">
        <f>E11/$E$22</f>
        <v>1.2842048225413169E-2</v>
      </c>
    </row>
    <row r="12" spans="1:6" x14ac:dyDescent="0.3">
      <c r="A12" s="3" t="s">
        <v>15</v>
      </c>
      <c r="B12" s="4">
        <v>48</v>
      </c>
      <c r="C12" s="5">
        <f>B12*$B$24</f>
        <v>51.84</v>
      </c>
      <c r="D12" s="6">
        <v>14</v>
      </c>
      <c r="E12" s="7">
        <f>D12*C12</f>
        <v>725.76</v>
      </c>
      <c r="F12" s="9">
        <f>E12/$E$22</f>
        <v>3.4678948794364665E-2</v>
      </c>
    </row>
    <row r="13" spans="1:6" x14ac:dyDescent="0.3">
      <c r="A13" s="3" t="s">
        <v>7</v>
      </c>
      <c r="B13" s="4">
        <v>31</v>
      </c>
      <c r="C13" s="5">
        <f>B13*$B$24</f>
        <v>33.480000000000004</v>
      </c>
      <c r="D13" s="6">
        <v>6</v>
      </c>
      <c r="E13" s="7">
        <f>D13*C13</f>
        <v>200.88000000000002</v>
      </c>
      <c r="F13" s="9">
        <f>E13/$E$22</f>
        <v>9.5986376127259361E-3</v>
      </c>
    </row>
    <row r="14" spans="1:6" x14ac:dyDescent="0.3">
      <c r="A14" s="3" t="s">
        <v>12</v>
      </c>
      <c r="B14" s="4">
        <v>46.25</v>
      </c>
      <c r="C14" s="5">
        <f>B14*$B$24</f>
        <v>49.95</v>
      </c>
      <c r="D14" s="6">
        <v>8</v>
      </c>
      <c r="E14" s="7">
        <f>D14*C14</f>
        <v>399.6</v>
      </c>
      <c r="F14" s="9">
        <f>E14/$E$22</f>
        <v>1.9094064068325787E-2</v>
      </c>
    </row>
    <row r="15" spans="1:6" x14ac:dyDescent="0.3">
      <c r="A15" s="3" t="s">
        <v>18</v>
      </c>
      <c r="B15" s="4">
        <v>64.3</v>
      </c>
      <c r="C15" s="5">
        <f>B15*$B$24</f>
        <v>69.444000000000003</v>
      </c>
      <c r="D15" s="6">
        <v>15</v>
      </c>
      <c r="E15" s="7">
        <f>D15*C15</f>
        <v>1041.6600000000001</v>
      </c>
      <c r="F15" s="9">
        <f>E15/$E$22</f>
        <v>4.9773580524054652E-2</v>
      </c>
    </row>
    <row r="16" spans="1:6" x14ac:dyDescent="0.3">
      <c r="A16" s="3" t="s">
        <v>14</v>
      </c>
      <c r="B16" s="4">
        <v>160</v>
      </c>
      <c r="C16" s="5">
        <f>B16*$B$24</f>
        <v>172.8</v>
      </c>
      <c r="D16" s="6">
        <v>6</v>
      </c>
      <c r="E16" s="7">
        <f>D16*C16</f>
        <v>1036.8000000000002</v>
      </c>
      <c r="F16" s="9">
        <f>E16/$E$22</f>
        <v>4.9541355420520967E-2</v>
      </c>
    </row>
    <row r="17" spans="1:7" x14ac:dyDescent="0.3">
      <c r="A17" s="3" t="s">
        <v>9</v>
      </c>
      <c r="B17" s="4">
        <v>46</v>
      </c>
      <c r="C17" s="5">
        <f>B17*$B$24</f>
        <v>49.680000000000007</v>
      </c>
      <c r="D17" s="6">
        <v>12</v>
      </c>
      <c r="E17" s="7">
        <f>D17*C17</f>
        <v>596.16000000000008</v>
      </c>
      <c r="F17" s="9">
        <f>E17/$E$22</f>
        <v>2.8486279366799552E-2</v>
      </c>
    </row>
    <row r="18" spans="1:7" x14ac:dyDescent="0.3">
      <c r="A18" s="3" t="s">
        <v>13</v>
      </c>
      <c r="B18" s="4">
        <v>208</v>
      </c>
      <c r="C18" s="5">
        <f>B18*$B$24</f>
        <v>224.64000000000001</v>
      </c>
      <c r="D18" s="6">
        <v>12</v>
      </c>
      <c r="E18" s="7">
        <f>D18*C18</f>
        <v>2695.6800000000003</v>
      </c>
      <c r="F18" s="9">
        <f>E18/$E$22</f>
        <v>0.1288075240933545</v>
      </c>
    </row>
    <row r="19" spans="1:7" x14ac:dyDescent="0.3">
      <c r="A19" s="3" t="s">
        <v>10</v>
      </c>
      <c r="B19" s="4">
        <v>314</v>
      </c>
      <c r="C19" s="5">
        <f>B19*$B$24</f>
        <v>339.12</v>
      </c>
      <c r="D19" s="6">
        <v>3</v>
      </c>
      <c r="E19" s="7">
        <f>D19*C19</f>
        <v>1017.36</v>
      </c>
      <c r="F19" s="9">
        <f>E19/$E$22</f>
        <v>4.8612455006386189E-2</v>
      </c>
    </row>
    <row r="20" spans="1:7" x14ac:dyDescent="0.3">
      <c r="A20" s="3" t="s">
        <v>8</v>
      </c>
      <c r="B20" s="4">
        <v>348</v>
      </c>
      <c r="C20" s="5">
        <f>B20*$B$24</f>
        <v>375.84000000000003</v>
      </c>
      <c r="D20" s="6">
        <v>2</v>
      </c>
      <c r="E20" s="7">
        <f>D20*C20</f>
        <v>751.68000000000006</v>
      </c>
      <c r="F20" s="9">
        <f>E20/$E$22</f>
        <v>3.5917482679877696E-2</v>
      </c>
      <c r="G20" s="8"/>
    </row>
    <row r="21" spans="1:7" x14ac:dyDescent="0.3">
      <c r="A21" s="1"/>
      <c r="B21" s="1"/>
      <c r="C21" s="1"/>
      <c r="D21" s="2"/>
      <c r="E21" s="2"/>
      <c r="F21" s="2"/>
    </row>
    <row r="22" spans="1:7" x14ac:dyDescent="0.3">
      <c r="A22" s="13" t="s">
        <v>25</v>
      </c>
      <c r="B22" s="13"/>
      <c r="C22" s="12"/>
      <c r="D22" s="14">
        <f>SUM(D4:D20)</f>
        <v>153</v>
      </c>
      <c r="E22" s="15">
        <f>SUM(E4:E20)</f>
        <v>20927.97</v>
      </c>
      <c r="F22" s="16">
        <f>SUM(F4:F20)</f>
        <v>1</v>
      </c>
    </row>
    <row r="23" spans="1:7" x14ac:dyDescent="0.3">
      <c r="C23" s="2"/>
      <c r="D23" s="2"/>
      <c r="E23" s="2"/>
    </row>
    <row r="24" spans="1:7" x14ac:dyDescent="0.3">
      <c r="A24" s="2" t="s">
        <v>23</v>
      </c>
      <c r="B24" s="2">
        <v>1.08</v>
      </c>
      <c r="C24" s="2"/>
      <c r="D24" s="2"/>
      <c r="E24" s="2"/>
    </row>
    <row r="25" spans="1:7" x14ac:dyDescent="0.3">
      <c r="A25" s="2"/>
      <c r="B25" s="2"/>
    </row>
    <row r="26" spans="1:7" x14ac:dyDescent="0.3">
      <c r="A26" s="17" t="s">
        <v>24</v>
      </c>
      <c r="B26" s="18">
        <f>AVERAGE(E4:E20)</f>
        <v>1231.0570588235296</v>
      </c>
    </row>
  </sheetData>
  <sortState xmlns:xlrd2="http://schemas.microsoft.com/office/spreadsheetml/2017/richdata2" ref="A4:F20">
    <sortCondition ref="A4:A20"/>
  </sortState>
  <mergeCells count="1">
    <mergeCell ref="A1:F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 Weber</dc:creator>
  <cp:lastModifiedBy>Yannick Morgenthaler</cp:lastModifiedBy>
  <dcterms:created xsi:type="dcterms:W3CDTF">2019-12-18T14:54:18Z</dcterms:created>
  <dcterms:modified xsi:type="dcterms:W3CDTF">2020-12-17T10:07:18Z</dcterms:modified>
</cp:coreProperties>
</file>