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nistan.JEGARAJASIN\Desktop\Github Projects\Voxerver\database\"/>
    </mc:Choice>
  </mc:AlternateContent>
  <bookViews>
    <workbookView xWindow="-4545" yWindow="-21135" windowWidth="38400" windowHeight="21135" tabRatio="500"/>
  </bookViews>
  <sheets>
    <sheet name="Feuil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C9" i="1"/>
  <c r="G9" i="1"/>
  <c r="G5" i="1"/>
  <c r="G6" i="1"/>
  <c r="G7" i="1"/>
  <c r="G4" i="1"/>
  <c r="G2" i="1"/>
  <c r="G1" i="1"/>
  <c r="C26" i="1"/>
  <c r="F26" i="1"/>
  <c r="E26" i="1"/>
  <c r="C27" i="1"/>
  <c r="F27" i="1"/>
  <c r="E27" i="1"/>
  <c r="C28" i="1"/>
  <c r="F28" i="1"/>
  <c r="E28" i="1"/>
  <c r="C29" i="1"/>
  <c r="F29" i="1"/>
  <c r="E29" i="1"/>
  <c r="C30" i="1"/>
  <c r="F30" i="1"/>
  <c r="E30" i="1"/>
  <c r="C31" i="1"/>
  <c r="F31" i="1"/>
  <c r="E31" i="1"/>
  <c r="C32" i="1"/>
  <c r="F32" i="1"/>
  <c r="E32" i="1"/>
  <c r="C33" i="1"/>
  <c r="F33" i="1"/>
  <c r="E33" i="1"/>
  <c r="C34" i="1"/>
  <c r="F34" i="1"/>
  <c r="E34" i="1"/>
  <c r="C35" i="1"/>
  <c r="F35" i="1"/>
  <c r="E35" i="1"/>
  <c r="C36" i="1"/>
  <c r="F36" i="1"/>
  <c r="E36" i="1"/>
  <c r="C37" i="1"/>
  <c r="F37" i="1"/>
  <c r="E37" i="1"/>
  <c r="C38" i="1"/>
  <c r="F38" i="1"/>
  <c r="E38" i="1"/>
  <c r="C39" i="1"/>
  <c r="F39" i="1"/>
  <c r="E39" i="1"/>
  <c r="C40" i="1"/>
  <c r="F40" i="1"/>
  <c r="E40" i="1"/>
  <c r="C41" i="1"/>
  <c r="F41" i="1"/>
  <c r="E41" i="1"/>
  <c r="C42" i="1"/>
  <c r="F42" i="1"/>
  <c r="E42" i="1"/>
  <c r="C43" i="1"/>
  <c r="F43" i="1"/>
  <c r="E43" i="1"/>
  <c r="C44" i="1"/>
  <c r="F44" i="1"/>
  <c r="E44" i="1"/>
  <c r="C45" i="1"/>
  <c r="F45" i="1"/>
  <c r="E45" i="1"/>
  <c r="C46" i="1"/>
  <c r="F46" i="1"/>
  <c r="E46" i="1"/>
  <c r="C47" i="1"/>
  <c r="F47" i="1"/>
  <c r="E47" i="1"/>
  <c r="A47" i="1"/>
  <c r="C48" i="1"/>
  <c r="F48" i="1"/>
  <c r="E48" i="1"/>
  <c r="A48" i="1"/>
  <c r="C49" i="1"/>
  <c r="F49" i="1"/>
  <c r="E49" i="1"/>
  <c r="A49" i="1"/>
  <c r="C50" i="1"/>
  <c r="F50" i="1"/>
  <c r="E50" i="1"/>
  <c r="A50" i="1"/>
  <c r="C51" i="1"/>
  <c r="F51" i="1"/>
  <c r="E51" i="1"/>
  <c r="A51" i="1"/>
  <c r="C52" i="1"/>
  <c r="F52" i="1"/>
  <c r="E52" i="1"/>
  <c r="A52" i="1"/>
  <c r="C53" i="1"/>
  <c r="F53" i="1"/>
  <c r="E53" i="1"/>
  <c r="A53" i="1"/>
  <c r="C54" i="1"/>
  <c r="F54" i="1"/>
  <c r="E54" i="1"/>
  <c r="A54" i="1"/>
  <c r="C55" i="1"/>
  <c r="F55" i="1"/>
  <c r="E55" i="1"/>
  <c r="A55" i="1"/>
  <c r="C56" i="1"/>
  <c r="F56" i="1"/>
  <c r="E56" i="1"/>
  <c r="A56" i="1"/>
  <c r="C57" i="1"/>
  <c r="F57" i="1"/>
  <c r="E57" i="1"/>
  <c r="A57" i="1"/>
  <c r="C58" i="1"/>
  <c r="F58" i="1"/>
  <c r="E58" i="1"/>
  <c r="A58" i="1"/>
  <c r="C59" i="1"/>
  <c r="F59" i="1"/>
  <c r="E59" i="1"/>
  <c r="A59" i="1"/>
  <c r="C60" i="1"/>
  <c r="F60" i="1"/>
  <c r="E60" i="1"/>
  <c r="A60" i="1"/>
  <c r="C61" i="1"/>
  <c r="F61" i="1"/>
  <c r="E61" i="1"/>
  <c r="A61" i="1"/>
  <c r="C62" i="1"/>
  <c r="F62" i="1"/>
  <c r="E62" i="1"/>
  <c r="A62" i="1"/>
  <c r="C63" i="1"/>
  <c r="F63" i="1"/>
  <c r="E63" i="1"/>
  <c r="A63" i="1"/>
  <c r="C64" i="1"/>
  <c r="F64" i="1"/>
  <c r="E64" i="1"/>
  <c r="A64" i="1"/>
  <c r="C65" i="1"/>
  <c r="F65" i="1"/>
  <c r="E65" i="1"/>
  <c r="A65" i="1"/>
  <c r="C66" i="1"/>
  <c r="F66" i="1"/>
  <c r="E66" i="1"/>
  <c r="C67" i="1"/>
  <c r="F67" i="1"/>
  <c r="E67" i="1"/>
  <c r="A67" i="1"/>
  <c r="C68" i="1"/>
  <c r="F68" i="1"/>
  <c r="E68" i="1"/>
  <c r="A68" i="1"/>
  <c r="C69" i="1"/>
  <c r="F69" i="1"/>
  <c r="E69" i="1"/>
  <c r="A69" i="1"/>
  <c r="C70" i="1"/>
  <c r="F70" i="1"/>
  <c r="E70" i="1"/>
  <c r="A70" i="1"/>
  <c r="C71" i="1"/>
  <c r="F71" i="1"/>
  <c r="E71" i="1"/>
  <c r="A71" i="1"/>
  <c r="C72" i="1"/>
  <c r="F72" i="1"/>
  <c r="E72" i="1"/>
  <c r="A72" i="1"/>
  <c r="C73" i="1"/>
  <c r="F73" i="1"/>
  <c r="E73" i="1"/>
  <c r="A73" i="1"/>
  <c r="C74" i="1"/>
  <c r="F74" i="1"/>
  <c r="E74" i="1"/>
  <c r="A74" i="1"/>
  <c r="C75" i="1"/>
  <c r="F75" i="1"/>
  <c r="E75" i="1"/>
  <c r="A75" i="1"/>
  <c r="C76" i="1"/>
  <c r="F76" i="1"/>
  <c r="E76" i="1"/>
  <c r="A76" i="1"/>
  <c r="C77" i="1"/>
  <c r="F77" i="1"/>
  <c r="E77" i="1"/>
  <c r="A77" i="1"/>
  <c r="C78" i="1"/>
  <c r="F78" i="1"/>
  <c r="E78" i="1"/>
  <c r="A78" i="1"/>
  <c r="C79" i="1"/>
  <c r="F79" i="1"/>
  <c r="E79" i="1"/>
  <c r="A79" i="1"/>
  <c r="C80" i="1"/>
  <c r="F80" i="1"/>
  <c r="E80" i="1"/>
  <c r="A80" i="1"/>
  <c r="C81" i="1"/>
  <c r="F81" i="1"/>
  <c r="E81" i="1"/>
  <c r="A81" i="1"/>
  <c r="C82" i="1"/>
  <c r="F82" i="1"/>
  <c r="E82" i="1"/>
  <c r="A82" i="1"/>
  <c r="C83" i="1"/>
  <c r="F83" i="1"/>
  <c r="E83" i="1"/>
  <c r="A83" i="1"/>
  <c r="C84" i="1"/>
  <c r="F84" i="1"/>
  <c r="E84" i="1"/>
  <c r="C85" i="1"/>
  <c r="F85" i="1"/>
  <c r="E85" i="1"/>
  <c r="A85" i="1"/>
  <c r="C86" i="1"/>
  <c r="F86" i="1"/>
  <c r="E86" i="1"/>
  <c r="A86" i="1"/>
  <c r="C87" i="1"/>
  <c r="F87" i="1"/>
  <c r="E87" i="1"/>
  <c r="A87" i="1"/>
  <c r="C88" i="1"/>
  <c r="F88" i="1"/>
  <c r="E88" i="1"/>
  <c r="A88" i="1"/>
  <c r="C89" i="1"/>
  <c r="F89" i="1"/>
  <c r="E89" i="1"/>
  <c r="A89" i="1"/>
  <c r="C90" i="1"/>
  <c r="F90" i="1"/>
  <c r="E90" i="1"/>
  <c r="A90" i="1"/>
  <c r="C91" i="1"/>
  <c r="F91" i="1"/>
  <c r="E91" i="1"/>
  <c r="A91" i="1"/>
  <c r="C92" i="1"/>
  <c r="F92" i="1"/>
  <c r="E92" i="1"/>
  <c r="A92" i="1"/>
  <c r="C93" i="1"/>
  <c r="F93" i="1"/>
  <c r="E93" i="1"/>
  <c r="A93" i="1"/>
  <c r="C94" i="1"/>
  <c r="F94" i="1"/>
  <c r="E94" i="1"/>
  <c r="A94" i="1"/>
  <c r="C95" i="1"/>
  <c r="F95" i="1"/>
  <c r="E95" i="1"/>
  <c r="A95" i="1"/>
  <c r="C96" i="1"/>
  <c r="F96" i="1"/>
  <c r="E96" i="1"/>
  <c r="A96" i="1"/>
  <c r="C97" i="1"/>
  <c r="F97" i="1"/>
  <c r="E97" i="1"/>
  <c r="A97" i="1"/>
  <c r="C98" i="1"/>
  <c r="F98" i="1"/>
  <c r="E98" i="1"/>
  <c r="A98" i="1"/>
  <c r="C99" i="1"/>
  <c r="F99" i="1"/>
  <c r="E99" i="1"/>
  <c r="A99" i="1"/>
  <c r="C100" i="1"/>
  <c r="F100" i="1"/>
  <c r="E100" i="1"/>
  <c r="A100" i="1"/>
  <c r="C101" i="1"/>
  <c r="F101" i="1"/>
  <c r="E101" i="1"/>
  <c r="A101" i="1"/>
  <c r="C102" i="1"/>
  <c r="F102" i="1"/>
  <c r="E102" i="1"/>
  <c r="A102" i="1"/>
  <c r="C103" i="1"/>
  <c r="F103" i="1"/>
  <c r="E103" i="1"/>
  <c r="A103" i="1"/>
  <c r="C104" i="1"/>
  <c r="F104" i="1"/>
  <c r="E104" i="1"/>
  <c r="A104" i="1"/>
  <c r="C105" i="1"/>
  <c r="F105" i="1"/>
  <c r="E105" i="1"/>
  <c r="A105" i="1"/>
  <c r="C106" i="1"/>
  <c r="F106" i="1"/>
  <c r="E106" i="1"/>
  <c r="A106" i="1"/>
  <c r="C107" i="1"/>
  <c r="F107" i="1"/>
  <c r="E107" i="1"/>
  <c r="A107" i="1"/>
  <c r="C108" i="1"/>
  <c r="F108" i="1"/>
  <c r="E108" i="1"/>
  <c r="A108" i="1"/>
  <c r="C109" i="1"/>
  <c r="F109" i="1"/>
  <c r="E109" i="1"/>
  <c r="A109" i="1"/>
  <c r="C110" i="1"/>
  <c r="F110" i="1"/>
  <c r="E110" i="1"/>
  <c r="A110" i="1"/>
  <c r="C111" i="1"/>
  <c r="F111" i="1"/>
  <c r="E111" i="1"/>
  <c r="A111" i="1"/>
  <c r="C10" i="1"/>
  <c r="F10" i="1"/>
  <c r="E10" i="1"/>
  <c r="C11" i="1"/>
  <c r="F11" i="1"/>
  <c r="E11" i="1"/>
  <c r="C12" i="1"/>
  <c r="F12" i="1"/>
  <c r="E12" i="1"/>
  <c r="C13" i="1"/>
  <c r="F13" i="1"/>
  <c r="E13" i="1"/>
  <c r="C14" i="1"/>
  <c r="F14" i="1"/>
  <c r="E14" i="1"/>
  <c r="C15" i="1"/>
  <c r="F15" i="1"/>
  <c r="E15" i="1"/>
  <c r="C16" i="1"/>
  <c r="F16" i="1"/>
  <c r="E16" i="1"/>
  <c r="C17" i="1"/>
  <c r="F17" i="1"/>
  <c r="E17" i="1"/>
  <c r="C18" i="1"/>
  <c r="F18" i="1"/>
  <c r="E18" i="1"/>
  <c r="C19" i="1"/>
  <c r="F19" i="1"/>
  <c r="E19" i="1"/>
  <c r="C20" i="1"/>
  <c r="F20" i="1"/>
  <c r="E20" i="1"/>
  <c r="C21" i="1"/>
  <c r="F21" i="1"/>
  <c r="E21" i="1"/>
  <c r="C22" i="1"/>
  <c r="F22" i="1"/>
  <c r="E22" i="1"/>
  <c r="C23" i="1"/>
  <c r="F23" i="1"/>
  <c r="E23" i="1"/>
  <c r="C24" i="1"/>
  <c r="F24" i="1"/>
  <c r="E24" i="1"/>
  <c r="C25" i="1"/>
  <c r="F25" i="1"/>
  <c r="E25" i="1"/>
  <c r="F9" i="1"/>
  <c r="E9" i="1"/>
</calcChain>
</file>

<file path=xl/sharedStrings.xml><?xml version="1.0" encoding="utf-8"?>
<sst xmlns="http://schemas.openxmlformats.org/spreadsheetml/2006/main" count="212" uniqueCount="207">
  <si>
    <t>Banking</t>
  </si>
  <si>
    <t>Furniture</t>
  </si>
  <si>
    <t>Colors</t>
  </si>
  <si>
    <t>Family Members</t>
  </si>
  <si>
    <t>la banque</t>
  </si>
  <si>
    <t>the bank</t>
  </si>
  <si>
    <t>cash</t>
  </si>
  <si>
    <t>le paiement</t>
  </si>
  <si>
    <t>payment</t>
  </si>
  <si>
    <t>un carnet de chèques</t>
  </si>
  <si>
    <t>checkbook</t>
  </si>
  <si>
    <t>to deposit money</t>
  </si>
  <si>
    <t>to borrow money</t>
  </si>
  <si>
    <t>les services financiers</t>
  </si>
  <si>
    <t>financial services</t>
  </si>
  <si>
    <t>la commission</t>
  </si>
  <si>
    <t>commission</t>
  </si>
  <si>
    <t>un investissement</t>
  </si>
  <si>
    <t>an investment</t>
  </si>
  <si>
    <t>un virement</t>
  </si>
  <si>
    <t>transfer</t>
  </si>
  <si>
    <t>money management</t>
  </si>
  <si>
    <t>une transaction</t>
  </si>
  <si>
    <t>a transaction</t>
  </si>
  <si>
    <t>un guichet automatique</t>
  </si>
  <si>
    <t>ATM machine</t>
  </si>
  <si>
    <t>attendre dans la queue</t>
  </si>
  <si>
    <t>to wait in line</t>
  </si>
  <si>
    <t>une carte bancaire</t>
  </si>
  <si>
    <t>banking/ATM card</t>
  </si>
  <si>
    <t>faire des économies</t>
  </si>
  <si>
    <t>to save money</t>
  </si>
  <si>
    <t>le montant</t>
  </si>
  <si>
    <t>sum/total amount</t>
  </si>
  <si>
    <t>un compte-chèques</t>
  </si>
  <si>
    <t>checking account</t>
  </si>
  <si>
    <t>money</t>
  </si>
  <si>
    <t>les fonds</t>
  </si>
  <si>
    <t>funds</t>
  </si>
  <si>
    <t>un chèque</t>
  </si>
  <si>
    <t>check</t>
  </si>
  <si>
    <t>un dépôt</t>
  </si>
  <si>
    <t>deposit</t>
  </si>
  <si>
    <t>le crédit</t>
  </si>
  <si>
    <t>credit</t>
  </si>
  <si>
    <t>les marchés financiers</t>
  </si>
  <si>
    <t>financial markets</t>
  </si>
  <si>
    <t>la clientèle</t>
  </si>
  <si>
    <t>clientele</t>
  </si>
  <si>
    <t>les frais</t>
  </si>
  <si>
    <t>fees</t>
  </si>
  <si>
    <t>une institution financière</t>
  </si>
  <si>
    <t>financial institution</t>
  </si>
  <si>
    <t>interest rate</t>
  </si>
  <si>
    <t>la monnaie</t>
  </si>
  <si>
    <t>currency</t>
  </si>
  <si>
    <t>le bilan</t>
  </si>
  <si>
    <t>balance</t>
  </si>
  <si>
    <t>prendre un numéro</t>
  </si>
  <si>
    <t>to take a number</t>
  </si>
  <si>
    <t>une carte de crédit</t>
  </si>
  <si>
    <t>credit card</t>
  </si>
  <si>
    <t>un emprunt</t>
  </si>
  <si>
    <t>a loan</t>
  </si>
  <si>
    <t>to take out money</t>
  </si>
  <si>
    <t>savings account</t>
  </si>
  <si>
    <t>un distributeur automatique</t>
  </si>
  <si>
    <t>un reçu</t>
  </si>
  <si>
    <t>receipt</t>
  </si>
  <si>
    <t>une table</t>
  </si>
  <si>
    <t>a table</t>
  </si>
  <si>
    <t>une chaise</t>
  </si>
  <si>
    <t>a chair</t>
  </si>
  <si>
    <t>une bibliothèque</t>
  </si>
  <si>
    <t>a bookcase</t>
  </si>
  <si>
    <t>une table basse</t>
  </si>
  <si>
    <t>a coffee table</t>
  </si>
  <si>
    <t>une cheminée</t>
  </si>
  <si>
    <t>a fireplace</t>
  </si>
  <si>
    <t>une table de chevet</t>
  </si>
  <si>
    <t>a bedside table</t>
  </si>
  <si>
    <t>une étagère</t>
  </si>
  <si>
    <t>a shelf</t>
  </si>
  <si>
    <t>une armoire</t>
  </si>
  <si>
    <t>a wardrobe</t>
  </si>
  <si>
    <t>une commode</t>
  </si>
  <si>
    <t>a dresser</t>
  </si>
  <si>
    <t>une moquette</t>
  </si>
  <si>
    <t>a carpet</t>
  </si>
  <si>
    <t>un siège</t>
  </si>
  <si>
    <t>a seat</t>
  </si>
  <si>
    <t>un tabouret</t>
  </si>
  <si>
    <t>a stool</t>
  </si>
  <si>
    <t>un placard</t>
  </si>
  <si>
    <t>a cupboard</t>
  </si>
  <si>
    <t>un tiroir</t>
  </si>
  <si>
    <t>a drawer</t>
  </si>
  <si>
    <t>un fauteuil</t>
  </si>
  <si>
    <t>a armchair</t>
  </si>
  <si>
    <t>un lit</t>
  </si>
  <si>
    <t>a bed</t>
  </si>
  <si>
    <t>un bureau</t>
  </si>
  <si>
    <t>a desk</t>
  </si>
  <si>
    <t>un miroir</t>
  </si>
  <si>
    <t>a mrror</t>
  </si>
  <si>
    <t>un meuble</t>
  </si>
  <si>
    <t>a piece of furniture</t>
  </si>
  <si>
    <t>un oreiller</t>
  </si>
  <si>
    <t>a pillow</t>
  </si>
  <si>
    <t>blanc</t>
  </si>
  <si>
    <t>white</t>
  </si>
  <si>
    <t>bleu clair</t>
  </si>
  <si>
    <t>light blue</t>
  </si>
  <si>
    <t>multicolore</t>
  </si>
  <si>
    <t>muli-colored</t>
  </si>
  <si>
    <t>gris</t>
  </si>
  <si>
    <t>grey</t>
  </si>
  <si>
    <t>vert</t>
  </si>
  <si>
    <t>green</t>
  </si>
  <si>
    <t>noir</t>
  </si>
  <si>
    <t>black</t>
  </si>
  <si>
    <t>argenté</t>
  </si>
  <si>
    <t>silver</t>
  </si>
  <si>
    <t>jaune</t>
  </si>
  <si>
    <t>yellow</t>
  </si>
  <si>
    <t>orange</t>
  </si>
  <si>
    <t>bleu</t>
  </si>
  <si>
    <t>blue</t>
  </si>
  <si>
    <t>bleu foncé</t>
  </si>
  <si>
    <t>dark blue</t>
  </si>
  <si>
    <t>rose</t>
  </si>
  <si>
    <t>pink</t>
  </si>
  <si>
    <t>rouge</t>
  </si>
  <si>
    <t>red</t>
  </si>
  <si>
    <t>marron</t>
  </si>
  <si>
    <t>brown</t>
  </si>
  <si>
    <t>violet</t>
  </si>
  <si>
    <t>purple</t>
  </si>
  <si>
    <t>beige</t>
  </si>
  <si>
    <t>turquoise</t>
  </si>
  <si>
    <t>doré</t>
  </si>
  <si>
    <t>golden</t>
  </si>
  <si>
    <t>le père</t>
  </si>
  <si>
    <t>the father</t>
  </si>
  <si>
    <t>les parents</t>
  </si>
  <si>
    <t>the parents</t>
  </si>
  <si>
    <t>la sœur</t>
  </si>
  <si>
    <t>the sister</t>
  </si>
  <si>
    <t>la fille</t>
  </si>
  <si>
    <t>the daughter</t>
  </si>
  <si>
    <t>le bébé</t>
  </si>
  <si>
    <t>the baby</t>
  </si>
  <si>
    <t>la femme</t>
  </si>
  <si>
    <t>the wife</t>
  </si>
  <si>
    <t>la fiancée</t>
  </si>
  <si>
    <t>the fiancée</t>
  </si>
  <si>
    <t>la grand-mère</t>
  </si>
  <si>
    <t>the grandmother</t>
  </si>
  <si>
    <t>les petits-enfants</t>
  </si>
  <si>
    <t>the grandchildren</t>
  </si>
  <si>
    <t>la tante</t>
  </si>
  <si>
    <t>the aunt</t>
  </si>
  <si>
    <t>la nièce</t>
  </si>
  <si>
    <t>the niece</t>
  </si>
  <si>
    <t>la belle-mère</t>
  </si>
  <si>
    <t>the step mother</t>
  </si>
  <si>
    <t>la cousine</t>
  </si>
  <si>
    <t>the cousin (female)</t>
  </si>
  <si>
    <t>la belle-sœur</t>
  </si>
  <si>
    <t>sister in-law</t>
  </si>
  <si>
    <t>la mère</t>
  </si>
  <si>
    <t>the mother</t>
  </si>
  <si>
    <t>le frère</t>
  </si>
  <si>
    <t>le fils</t>
  </si>
  <si>
    <t>the son</t>
  </si>
  <si>
    <t>l’enfant</t>
  </si>
  <si>
    <t>the child</t>
  </si>
  <si>
    <t>le mari</t>
  </si>
  <si>
    <t>the husband</t>
  </si>
  <si>
    <t>le fiancé</t>
  </si>
  <si>
    <t>the fiancé</t>
  </si>
  <si>
    <t>le grand-père</t>
  </si>
  <si>
    <t>the grandfather</t>
  </si>
  <si>
    <t>les grand-parents</t>
  </si>
  <si>
    <t>the grandparents</t>
  </si>
  <si>
    <t>l’oncle</t>
  </si>
  <si>
    <t>the uncle</t>
  </si>
  <si>
    <t>le neveu</t>
  </si>
  <si>
    <t>the nephew</t>
  </si>
  <si>
    <t>le beau-père</t>
  </si>
  <si>
    <t>the step father</t>
  </si>
  <si>
    <t>le cousin</t>
  </si>
  <si>
    <t>the cousin (male)</t>
  </si>
  <si>
    <t>le beau-frère</t>
  </si>
  <si>
    <t>brother in-law</t>
  </si>
  <si>
    <t>father in-law</t>
  </si>
  <si>
    <t>the brother</t>
  </si>
  <si>
    <t>Français</t>
  </si>
  <si>
    <t>Anglais</t>
  </si>
  <si>
    <t>l''argent liquide</t>
  </si>
  <si>
    <t>déposer de l''argent</t>
  </si>
  <si>
    <t>prêter de l''argent</t>
  </si>
  <si>
    <t>la gestion de l''argent</t>
  </si>
  <si>
    <t>l''argent</t>
  </si>
  <si>
    <t>le taux d''intérêt</t>
  </si>
  <si>
    <t>retirer de l''argent</t>
  </si>
  <si>
    <t>un compte d''épargne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</si>
</sst>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14">
    <cellStyle name="Lien hypertexte" xfId="12" builtinId="8" hidden="1"/>
    <cellStyle name="Lien hypertexte visité" xfId="1" builtinId="9" hidden="1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topLeftCell="A50" zoomScale="55" zoomScaleNormal="55" workbookViewId="0">
      <selection activeCell="K79" sqref="K79"/>
    </sheetView>
  </sheetViews>
  <sheetFormatPr baseColWidth="10" defaultRowHeight="15.75" x14ac:dyDescent="0.25"/>
  <cols>
    <col min="1" max="1" width="14.625" bestFit="1" customWidth="1"/>
    <col min="2" max="2" width="24.125" bestFit="1" customWidth="1"/>
    <col min="3" max="3" width="4.125" bestFit="1" customWidth="1"/>
    <col min="4" max="4" width="18" bestFit="1" customWidth="1"/>
    <col min="5" max="6" width="4.125" bestFit="1" customWidth="1"/>
    <col min="7" max="7" width="67.375" bestFit="1" customWidth="1"/>
    <col min="8" max="8" width="61" bestFit="1" customWidth="1"/>
    <col min="11" max="11" width="58.5" bestFit="1" customWidth="1"/>
    <col min="13" max="13" width="56.5" bestFit="1" customWidth="1"/>
  </cols>
  <sheetData>
    <row r="1" spans="1:18" x14ac:dyDescent="0.25">
      <c r="A1" t="s">
        <v>197</v>
      </c>
      <c r="G1" s="1" t="str">
        <f>"INSERT INTO languages (languageName) VALUES ('"&amp;A1&amp;"');"</f>
        <v>INSERT INTO languages (languageName) VALUES ('Français');</v>
      </c>
    </row>
    <row r="2" spans="1:18" x14ac:dyDescent="0.25">
      <c r="A2" t="s">
        <v>198</v>
      </c>
      <c r="G2" s="1" t="str">
        <f t="shared" ref="G2" si="0">"INSERT INTO languages (languageName) VALUES ('"&amp;A2&amp;"');"</f>
        <v>INSERT INTO languages (languageName) VALUES ('Anglais');</v>
      </c>
    </row>
    <row r="3" spans="1:18" x14ac:dyDescent="0.25">
      <c r="G3" s="1"/>
    </row>
    <row r="4" spans="1:18" x14ac:dyDescent="0.25">
      <c r="A4" t="s">
        <v>0</v>
      </c>
      <c r="G4" s="1" t="str">
        <f>"INSERT INTO themes (title) VALUES ('"&amp;A4&amp;"');"</f>
        <v>INSERT INTO themes (title) VALUES ('Banking');</v>
      </c>
    </row>
    <row r="5" spans="1:18" x14ac:dyDescent="0.25">
      <c r="A5" t="s">
        <v>1</v>
      </c>
      <c r="G5" s="1" t="str">
        <f t="shared" ref="G5:G7" si="1">"INSERT INTO themes (title) VALUES ('"&amp;A5&amp;"');"</f>
        <v>INSERT INTO themes (title) VALUES ('Furniture');</v>
      </c>
    </row>
    <row r="6" spans="1:18" x14ac:dyDescent="0.25">
      <c r="A6" t="s">
        <v>2</v>
      </c>
      <c r="G6" s="1" t="str">
        <f t="shared" si="1"/>
        <v>INSERT INTO themes (title) VALUES ('Colors');</v>
      </c>
    </row>
    <row r="7" spans="1:18" x14ac:dyDescent="0.25">
      <c r="A7" t="s">
        <v>3</v>
      </c>
      <c r="G7" s="1" t="str">
        <f t="shared" si="1"/>
        <v>INSERT INTO themes (title) VALUES ('Family Members');</v>
      </c>
    </row>
    <row r="9" spans="1:18" x14ac:dyDescent="0.25">
      <c r="A9">
        <v>1</v>
      </c>
      <c r="B9" t="s">
        <v>4</v>
      </c>
      <c r="C9">
        <f>(ROW()-9)*2+1</f>
        <v>1</v>
      </c>
      <c r="D9" t="s">
        <v>5</v>
      </c>
      <c r="E9">
        <f>(ROW()-9)*2+2</f>
        <v>2</v>
      </c>
      <c r="F9">
        <f>(ROW()-8)</f>
        <v>1</v>
      </c>
      <c r="G9" t="str">
        <f>"INSERT INTO words(value,language_id,semantic_id) VALUES ('"&amp;B9&amp;"',1," &amp; ROW()-8 &amp; ");"</f>
        <v>INSERT INTO words(value,language_id,semantic_id) VALUES ('la banque',1,1);</v>
      </c>
      <c r="H9" t="str">
        <f>"INSERT INTO words(value,language_id,semantic_id) VALUES ('"&amp;D9&amp;"',2," &amp; ROW()-8 &amp; ");"</f>
        <v>INSERT INTO words(value,language_id,semantic_id) VALUES ('the bank',2,1);</v>
      </c>
      <c r="K9" t="str">
        <f>"INSERT INTO contents(theme_id,word_id) VALUES('"&amp;A9&amp;"','"&amp;F9&amp;"');"</f>
        <v>INSERT INTO contents(theme_id,word_id) VALUES('1','1');</v>
      </c>
      <c r="M9" t="str">
        <f>"INSERT INTO contents(theme_id,word_id) VALUES('"&amp;A9&amp;"','"&amp;R9&amp;"');"</f>
        <v>INSERT INTO contents(theme_id,word_id) VALUES('1','104');</v>
      </c>
      <c r="R9">
        <v>104</v>
      </c>
    </row>
    <row r="10" spans="1:18" x14ac:dyDescent="0.25">
      <c r="A10">
        <v>1</v>
      </c>
      <c r="B10" t="s">
        <v>199</v>
      </c>
      <c r="C10">
        <f t="shared" ref="C10:C73" si="2">(ROW()-9)*2+1</f>
        <v>3</v>
      </c>
      <c r="D10" t="s">
        <v>6</v>
      </c>
      <c r="E10">
        <f t="shared" ref="E10:E73" si="3">(ROW()-9)*2+2</f>
        <v>4</v>
      </c>
      <c r="F10">
        <f t="shared" ref="F10:F73" si="4">(ROW()-8)</f>
        <v>2</v>
      </c>
      <c r="G10" t="str">
        <f t="shared" ref="G10:G73" si="5">"INSERT INTO words(value,language_id,semantic_id) VALUES ('"&amp;B10&amp;"',1," &amp; ROW()-8 &amp; ");"</f>
        <v>INSERT INTO words(value,language_id,semantic_id) VALUES ('l''argent liquide',1,2);</v>
      </c>
      <c r="H10" t="str">
        <f t="shared" ref="H10:H73" si="6">"INSERT INTO words(value,language_id,semantic_id) VALUES ('"&amp;D10&amp;"',2," &amp; ROW()-8 &amp; ");"</f>
        <v>INSERT INTO words(value,language_id,semantic_id) VALUES ('cash',2,2);</v>
      </c>
      <c r="K10" t="str">
        <f t="shared" ref="K10:K73" si="7">"INSERT INTO contents(theme_id,word_id) VALUES('"&amp;A10&amp;"','"&amp;F10&amp;"');"</f>
        <v>INSERT INTO contents(theme_id,word_id) VALUES('1','2');</v>
      </c>
      <c r="M10" t="str">
        <f t="shared" ref="M10:M73" si="8">"INSERT INTO contents(theme_id,word_id) VALUES('"&amp;A10&amp;"','"&amp;R10&amp;"');"</f>
        <v>INSERT INTO contents(theme_id,word_id) VALUES('1','105');</v>
      </c>
      <c r="R10">
        <v>105</v>
      </c>
    </row>
    <row r="11" spans="1:18" x14ac:dyDescent="0.25">
      <c r="A11">
        <v>1</v>
      </c>
      <c r="B11" t="s">
        <v>7</v>
      </c>
      <c r="C11">
        <f t="shared" si="2"/>
        <v>5</v>
      </c>
      <c r="D11" t="s">
        <v>8</v>
      </c>
      <c r="E11">
        <f t="shared" si="3"/>
        <v>6</v>
      </c>
      <c r="F11">
        <f t="shared" si="4"/>
        <v>3</v>
      </c>
      <c r="G11" t="str">
        <f t="shared" si="5"/>
        <v>INSERT INTO words(value,language_id,semantic_id) VALUES ('le paiement',1,3);</v>
      </c>
      <c r="H11" t="str">
        <f t="shared" si="6"/>
        <v>INSERT INTO words(value,language_id,semantic_id) VALUES ('payment',2,3);</v>
      </c>
      <c r="K11" t="str">
        <f t="shared" si="7"/>
        <v>INSERT INTO contents(theme_id,word_id) VALUES('1','3');</v>
      </c>
      <c r="M11" t="str">
        <f t="shared" si="8"/>
        <v>INSERT INTO contents(theme_id,word_id) VALUES('1','106');</v>
      </c>
      <c r="R11">
        <v>106</v>
      </c>
    </row>
    <row r="12" spans="1:18" x14ac:dyDescent="0.25">
      <c r="A12">
        <v>1</v>
      </c>
      <c r="B12" t="s">
        <v>9</v>
      </c>
      <c r="C12">
        <f t="shared" si="2"/>
        <v>7</v>
      </c>
      <c r="D12" t="s">
        <v>10</v>
      </c>
      <c r="E12">
        <f t="shared" si="3"/>
        <v>8</v>
      </c>
      <c r="F12">
        <f t="shared" si="4"/>
        <v>4</v>
      </c>
      <c r="G12" t="str">
        <f t="shared" si="5"/>
        <v>INSERT INTO words(value,language_id,semantic_id) VALUES ('un carnet de chèques',1,4);</v>
      </c>
      <c r="H12" t="str">
        <f t="shared" si="6"/>
        <v>INSERT INTO words(value,language_id,semantic_id) VALUES ('checkbook',2,4);</v>
      </c>
      <c r="K12" t="str">
        <f t="shared" si="7"/>
        <v>INSERT INTO contents(theme_id,word_id) VALUES('1','4');</v>
      </c>
      <c r="M12" t="str">
        <f t="shared" si="8"/>
        <v>INSERT INTO contents(theme_id,word_id) VALUES('1','107');</v>
      </c>
      <c r="R12">
        <v>107</v>
      </c>
    </row>
    <row r="13" spans="1:18" x14ac:dyDescent="0.25">
      <c r="A13">
        <v>1</v>
      </c>
      <c r="B13" t="s">
        <v>200</v>
      </c>
      <c r="C13">
        <f t="shared" si="2"/>
        <v>9</v>
      </c>
      <c r="D13" t="s">
        <v>11</v>
      </c>
      <c r="E13">
        <f t="shared" si="3"/>
        <v>10</v>
      </c>
      <c r="F13">
        <f t="shared" si="4"/>
        <v>5</v>
      </c>
      <c r="G13" t="str">
        <f t="shared" si="5"/>
        <v>INSERT INTO words(value,language_id,semantic_id) VALUES ('déposer de l''argent',1,5);</v>
      </c>
      <c r="H13" t="str">
        <f t="shared" si="6"/>
        <v>INSERT INTO words(value,language_id,semantic_id) VALUES ('to deposit money',2,5);</v>
      </c>
      <c r="K13" t="str">
        <f t="shared" si="7"/>
        <v>INSERT INTO contents(theme_id,word_id) VALUES('1','5');</v>
      </c>
      <c r="M13" t="str">
        <f t="shared" si="8"/>
        <v>INSERT INTO contents(theme_id,word_id) VALUES('1','108');</v>
      </c>
      <c r="R13">
        <v>108</v>
      </c>
    </row>
    <row r="14" spans="1:18" x14ac:dyDescent="0.25">
      <c r="A14">
        <v>1</v>
      </c>
      <c r="B14" t="s">
        <v>201</v>
      </c>
      <c r="C14">
        <f t="shared" si="2"/>
        <v>11</v>
      </c>
      <c r="D14" t="s">
        <v>12</v>
      </c>
      <c r="E14">
        <f t="shared" si="3"/>
        <v>12</v>
      </c>
      <c r="F14">
        <f t="shared" si="4"/>
        <v>6</v>
      </c>
      <c r="G14" t="str">
        <f t="shared" si="5"/>
        <v>INSERT INTO words(value,language_id,semantic_id) VALUES ('prêter de l''argent',1,6);</v>
      </c>
      <c r="H14" t="str">
        <f t="shared" si="6"/>
        <v>INSERT INTO words(value,language_id,semantic_id) VALUES ('to borrow money',2,6);</v>
      </c>
      <c r="K14" t="str">
        <f t="shared" si="7"/>
        <v>INSERT INTO contents(theme_id,word_id) VALUES('1','6');</v>
      </c>
      <c r="M14" t="str">
        <f t="shared" si="8"/>
        <v>INSERT INTO contents(theme_id,word_id) VALUES('1','109');</v>
      </c>
      <c r="R14">
        <v>109</v>
      </c>
    </row>
    <row r="15" spans="1:18" x14ac:dyDescent="0.25">
      <c r="A15">
        <v>1</v>
      </c>
      <c r="B15" t="s">
        <v>13</v>
      </c>
      <c r="C15">
        <f t="shared" si="2"/>
        <v>13</v>
      </c>
      <c r="D15" t="s">
        <v>14</v>
      </c>
      <c r="E15">
        <f t="shared" si="3"/>
        <v>14</v>
      </c>
      <c r="F15">
        <f t="shared" si="4"/>
        <v>7</v>
      </c>
      <c r="G15" t="str">
        <f t="shared" si="5"/>
        <v>INSERT INTO words(value,language_id,semantic_id) VALUES ('les services financiers',1,7);</v>
      </c>
      <c r="H15" t="str">
        <f t="shared" si="6"/>
        <v>INSERT INTO words(value,language_id,semantic_id) VALUES ('financial services',2,7);</v>
      </c>
      <c r="K15" t="str">
        <f t="shared" si="7"/>
        <v>INSERT INTO contents(theme_id,word_id) VALUES('1','7');</v>
      </c>
      <c r="M15" t="str">
        <f t="shared" si="8"/>
        <v>INSERT INTO contents(theme_id,word_id) VALUES('1','110');</v>
      </c>
      <c r="R15">
        <v>110</v>
      </c>
    </row>
    <row r="16" spans="1:18" x14ac:dyDescent="0.25">
      <c r="A16">
        <v>1</v>
      </c>
      <c r="B16" t="s">
        <v>15</v>
      </c>
      <c r="C16">
        <f t="shared" si="2"/>
        <v>15</v>
      </c>
      <c r="D16" t="s">
        <v>16</v>
      </c>
      <c r="E16">
        <f t="shared" si="3"/>
        <v>16</v>
      </c>
      <c r="F16">
        <f t="shared" si="4"/>
        <v>8</v>
      </c>
      <c r="G16" t="str">
        <f t="shared" si="5"/>
        <v>INSERT INTO words(value,language_id,semantic_id) VALUES ('la commission',1,8);</v>
      </c>
      <c r="H16" t="str">
        <f t="shared" si="6"/>
        <v>INSERT INTO words(value,language_id,semantic_id) VALUES ('commission',2,8);</v>
      </c>
      <c r="K16" t="str">
        <f t="shared" si="7"/>
        <v>INSERT INTO contents(theme_id,word_id) VALUES('1','8');</v>
      </c>
      <c r="M16" t="str">
        <f t="shared" si="8"/>
        <v>INSERT INTO contents(theme_id,word_id) VALUES('1','111');</v>
      </c>
      <c r="R16">
        <v>111</v>
      </c>
    </row>
    <row r="17" spans="1:18" x14ac:dyDescent="0.25">
      <c r="A17">
        <v>1</v>
      </c>
      <c r="B17" t="s">
        <v>17</v>
      </c>
      <c r="C17">
        <f t="shared" si="2"/>
        <v>17</v>
      </c>
      <c r="D17" t="s">
        <v>18</v>
      </c>
      <c r="E17">
        <f t="shared" si="3"/>
        <v>18</v>
      </c>
      <c r="F17">
        <f t="shared" si="4"/>
        <v>9</v>
      </c>
      <c r="G17" t="str">
        <f t="shared" si="5"/>
        <v>INSERT INTO words(value,language_id,semantic_id) VALUES ('un investissement',1,9);</v>
      </c>
      <c r="H17" t="str">
        <f t="shared" si="6"/>
        <v>INSERT INTO words(value,language_id,semantic_id) VALUES ('an investment',2,9);</v>
      </c>
      <c r="K17" t="str">
        <f t="shared" si="7"/>
        <v>INSERT INTO contents(theme_id,word_id) VALUES('1','9');</v>
      </c>
      <c r="M17" t="str">
        <f t="shared" si="8"/>
        <v>INSERT INTO contents(theme_id,word_id) VALUES('1','112');</v>
      </c>
      <c r="R17">
        <v>112</v>
      </c>
    </row>
    <row r="18" spans="1:18" x14ac:dyDescent="0.25">
      <c r="A18">
        <v>1</v>
      </c>
      <c r="B18" t="s">
        <v>19</v>
      </c>
      <c r="C18">
        <f t="shared" si="2"/>
        <v>19</v>
      </c>
      <c r="D18" t="s">
        <v>20</v>
      </c>
      <c r="E18">
        <f t="shared" si="3"/>
        <v>20</v>
      </c>
      <c r="F18">
        <f t="shared" si="4"/>
        <v>10</v>
      </c>
      <c r="G18" t="str">
        <f t="shared" si="5"/>
        <v>INSERT INTO words(value,language_id,semantic_id) VALUES ('un virement',1,10);</v>
      </c>
      <c r="H18" t="str">
        <f t="shared" si="6"/>
        <v>INSERT INTO words(value,language_id,semantic_id) VALUES ('transfer',2,10);</v>
      </c>
      <c r="K18" t="str">
        <f t="shared" si="7"/>
        <v>INSERT INTO contents(theme_id,word_id) VALUES('1','10');</v>
      </c>
      <c r="M18" t="str">
        <f t="shared" si="8"/>
        <v>INSERT INTO contents(theme_id,word_id) VALUES('1','113');</v>
      </c>
      <c r="R18">
        <v>113</v>
      </c>
    </row>
    <row r="19" spans="1:18" x14ac:dyDescent="0.25">
      <c r="A19">
        <v>1</v>
      </c>
      <c r="B19" t="s">
        <v>202</v>
      </c>
      <c r="C19">
        <f t="shared" si="2"/>
        <v>21</v>
      </c>
      <c r="D19" t="s">
        <v>21</v>
      </c>
      <c r="E19">
        <f t="shared" si="3"/>
        <v>22</v>
      </c>
      <c r="F19">
        <f t="shared" si="4"/>
        <v>11</v>
      </c>
      <c r="G19" t="str">
        <f t="shared" si="5"/>
        <v>INSERT INTO words(value,language_id,semantic_id) VALUES ('la gestion de l''argent',1,11);</v>
      </c>
      <c r="H19" t="str">
        <f t="shared" si="6"/>
        <v>INSERT INTO words(value,language_id,semantic_id) VALUES ('money management',2,11);</v>
      </c>
      <c r="K19" t="str">
        <f t="shared" si="7"/>
        <v>INSERT INTO contents(theme_id,word_id) VALUES('1','11');</v>
      </c>
      <c r="M19" t="str">
        <f t="shared" si="8"/>
        <v>INSERT INTO contents(theme_id,word_id) VALUES('1','114');</v>
      </c>
      <c r="R19">
        <v>114</v>
      </c>
    </row>
    <row r="20" spans="1:18" x14ac:dyDescent="0.25">
      <c r="A20">
        <v>1</v>
      </c>
      <c r="B20" t="s">
        <v>22</v>
      </c>
      <c r="C20">
        <f t="shared" si="2"/>
        <v>23</v>
      </c>
      <c r="D20" t="s">
        <v>23</v>
      </c>
      <c r="E20">
        <f t="shared" si="3"/>
        <v>24</v>
      </c>
      <c r="F20">
        <f t="shared" si="4"/>
        <v>12</v>
      </c>
      <c r="G20" t="str">
        <f t="shared" si="5"/>
        <v>INSERT INTO words(value,language_id,semantic_id) VALUES ('une transaction',1,12);</v>
      </c>
      <c r="H20" t="str">
        <f t="shared" si="6"/>
        <v>INSERT INTO words(value,language_id,semantic_id) VALUES ('a transaction',2,12);</v>
      </c>
      <c r="K20" t="str">
        <f t="shared" si="7"/>
        <v>INSERT INTO contents(theme_id,word_id) VALUES('1','12');</v>
      </c>
      <c r="M20" t="str">
        <f t="shared" si="8"/>
        <v>INSERT INTO contents(theme_id,word_id) VALUES('1','115');</v>
      </c>
      <c r="R20">
        <v>115</v>
      </c>
    </row>
    <row r="21" spans="1:18" x14ac:dyDescent="0.25">
      <c r="A21">
        <v>1</v>
      </c>
      <c r="B21" t="s">
        <v>24</v>
      </c>
      <c r="C21">
        <f t="shared" si="2"/>
        <v>25</v>
      </c>
      <c r="D21" t="s">
        <v>25</v>
      </c>
      <c r="E21">
        <f t="shared" si="3"/>
        <v>26</v>
      </c>
      <c r="F21">
        <f t="shared" si="4"/>
        <v>13</v>
      </c>
      <c r="G21" t="str">
        <f t="shared" si="5"/>
        <v>INSERT INTO words(value,language_id,semantic_id) VALUES ('un guichet automatique',1,13);</v>
      </c>
      <c r="H21" t="str">
        <f t="shared" si="6"/>
        <v>INSERT INTO words(value,language_id,semantic_id) VALUES ('ATM machine',2,13);</v>
      </c>
      <c r="K21" t="str">
        <f t="shared" si="7"/>
        <v>INSERT INTO contents(theme_id,word_id) VALUES('1','13');</v>
      </c>
      <c r="M21" t="str">
        <f t="shared" si="8"/>
        <v>INSERT INTO contents(theme_id,word_id) VALUES('1','116');</v>
      </c>
      <c r="R21">
        <v>116</v>
      </c>
    </row>
    <row r="22" spans="1:18" x14ac:dyDescent="0.25">
      <c r="A22">
        <v>1</v>
      </c>
      <c r="B22" t="s">
        <v>26</v>
      </c>
      <c r="C22">
        <f t="shared" si="2"/>
        <v>27</v>
      </c>
      <c r="D22" t="s">
        <v>27</v>
      </c>
      <c r="E22">
        <f t="shared" si="3"/>
        <v>28</v>
      </c>
      <c r="F22">
        <f t="shared" si="4"/>
        <v>14</v>
      </c>
      <c r="G22" t="str">
        <f t="shared" si="5"/>
        <v>INSERT INTO words(value,language_id,semantic_id) VALUES ('attendre dans la queue',1,14);</v>
      </c>
      <c r="H22" t="str">
        <f t="shared" si="6"/>
        <v>INSERT INTO words(value,language_id,semantic_id) VALUES ('to wait in line',2,14);</v>
      </c>
      <c r="K22" t="str">
        <f t="shared" si="7"/>
        <v>INSERT INTO contents(theme_id,word_id) VALUES('1','14');</v>
      </c>
      <c r="M22" t="str">
        <f t="shared" si="8"/>
        <v>INSERT INTO contents(theme_id,word_id) VALUES('1','117');</v>
      </c>
      <c r="R22">
        <v>117</v>
      </c>
    </row>
    <row r="23" spans="1:18" x14ac:dyDescent="0.25">
      <c r="A23">
        <v>1</v>
      </c>
      <c r="B23" t="s">
        <v>28</v>
      </c>
      <c r="C23">
        <f t="shared" si="2"/>
        <v>29</v>
      </c>
      <c r="D23" t="s">
        <v>29</v>
      </c>
      <c r="E23">
        <f t="shared" si="3"/>
        <v>30</v>
      </c>
      <c r="F23">
        <f t="shared" si="4"/>
        <v>15</v>
      </c>
      <c r="G23" t="str">
        <f t="shared" si="5"/>
        <v>INSERT INTO words(value,language_id,semantic_id) VALUES ('une carte bancaire',1,15);</v>
      </c>
      <c r="H23" t="str">
        <f t="shared" si="6"/>
        <v>INSERT INTO words(value,language_id,semantic_id) VALUES ('banking/ATM card',2,15);</v>
      </c>
      <c r="K23" t="str">
        <f t="shared" si="7"/>
        <v>INSERT INTO contents(theme_id,word_id) VALUES('1','15');</v>
      </c>
      <c r="M23" t="str">
        <f t="shared" si="8"/>
        <v>INSERT INTO contents(theme_id,word_id) VALUES('1','118');</v>
      </c>
      <c r="R23">
        <v>118</v>
      </c>
    </row>
    <row r="24" spans="1:18" x14ac:dyDescent="0.25">
      <c r="A24">
        <v>1</v>
      </c>
      <c r="B24" t="s">
        <v>30</v>
      </c>
      <c r="C24">
        <f t="shared" si="2"/>
        <v>31</v>
      </c>
      <c r="D24" t="s">
        <v>31</v>
      </c>
      <c r="E24">
        <f t="shared" si="3"/>
        <v>32</v>
      </c>
      <c r="F24">
        <f t="shared" si="4"/>
        <v>16</v>
      </c>
      <c r="G24" t="str">
        <f t="shared" si="5"/>
        <v>INSERT INTO words(value,language_id,semantic_id) VALUES ('faire des économies',1,16);</v>
      </c>
      <c r="H24" t="str">
        <f t="shared" si="6"/>
        <v>INSERT INTO words(value,language_id,semantic_id) VALUES ('to save money',2,16);</v>
      </c>
      <c r="K24" t="str">
        <f t="shared" si="7"/>
        <v>INSERT INTO contents(theme_id,word_id) VALUES('1','16');</v>
      </c>
      <c r="M24" t="str">
        <f t="shared" si="8"/>
        <v>INSERT INTO contents(theme_id,word_id) VALUES('1','119');</v>
      </c>
      <c r="R24">
        <v>119</v>
      </c>
    </row>
    <row r="25" spans="1:18" x14ac:dyDescent="0.25">
      <c r="A25">
        <v>1</v>
      </c>
      <c r="B25" t="s">
        <v>32</v>
      </c>
      <c r="C25">
        <f t="shared" si="2"/>
        <v>33</v>
      </c>
      <c r="D25" t="s">
        <v>33</v>
      </c>
      <c r="E25">
        <f t="shared" si="3"/>
        <v>34</v>
      </c>
      <c r="F25">
        <f t="shared" si="4"/>
        <v>17</v>
      </c>
      <c r="G25" t="str">
        <f t="shared" si="5"/>
        <v>INSERT INTO words(value,language_id,semantic_id) VALUES ('le montant',1,17);</v>
      </c>
      <c r="H25" t="str">
        <f t="shared" si="6"/>
        <v>INSERT INTO words(value,language_id,semantic_id) VALUES ('sum/total amount',2,17);</v>
      </c>
      <c r="K25" t="str">
        <f t="shared" si="7"/>
        <v>INSERT INTO contents(theme_id,word_id) VALUES('1','17');</v>
      </c>
      <c r="M25" t="str">
        <f t="shared" si="8"/>
        <v>INSERT INTO contents(theme_id,word_id) VALUES('1','120');</v>
      </c>
      <c r="R25">
        <v>120</v>
      </c>
    </row>
    <row r="26" spans="1:18" x14ac:dyDescent="0.25">
      <c r="A26">
        <v>1</v>
      </c>
      <c r="B26" t="s">
        <v>34</v>
      </c>
      <c r="C26">
        <f t="shared" si="2"/>
        <v>35</v>
      </c>
      <c r="D26" t="s">
        <v>35</v>
      </c>
      <c r="E26">
        <f t="shared" si="3"/>
        <v>36</v>
      </c>
      <c r="F26">
        <f t="shared" si="4"/>
        <v>18</v>
      </c>
      <c r="G26" t="str">
        <f t="shared" si="5"/>
        <v>INSERT INTO words(value,language_id,semantic_id) VALUES ('un compte-chèques',1,18);</v>
      </c>
      <c r="H26" t="str">
        <f t="shared" si="6"/>
        <v>INSERT INTO words(value,language_id,semantic_id) VALUES ('checking account',2,18);</v>
      </c>
      <c r="K26" t="str">
        <f t="shared" si="7"/>
        <v>INSERT INTO contents(theme_id,word_id) VALUES('1','18');</v>
      </c>
      <c r="M26" t="str">
        <f t="shared" si="8"/>
        <v>INSERT INTO contents(theme_id,word_id) VALUES('1','121');</v>
      </c>
      <c r="R26">
        <v>121</v>
      </c>
    </row>
    <row r="27" spans="1:18" x14ac:dyDescent="0.25">
      <c r="A27">
        <v>1</v>
      </c>
      <c r="B27" t="s">
        <v>203</v>
      </c>
      <c r="C27">
        <f t="shared" si="2"/>
        <v>37</v>
      </c>
      <c r="D27" t="s">
        <v>36</v>
      </c>
      <c r="E27">
        <f t="shared" si="3"/>
        <v>38</v>
      </c>
      <c r="F27">
        <f t="shared" si="4"/>
        <v>19</v>
      </c>
      <c r="G27" t="str">
        <f t="shared" si="5"/>
        <v>INSERT INTO words(value,language_id,semantic_id) VALUES ('l''argent',1,19);</v>
      </c>
      <c r="H27" t="str">
        <f t="shared" si="6"/>
        <v>INSERT INTO words(value,language_id,semantic_id) VALUES ('money',2,19);</v>
      </c>
      <c r="K27" t="str">
        <f t="shared" si="7"/>
        <v>INSERT INTO contents(theme_id,word_id) VALUES('1','19');</v>
      </c>
      <c r="M27" t="str">
        <f t="shared" si="8"/>
        <v>INSERT INTO contents(theme_id,word_id) VALUES('1','122');</v>
      </c>
      <c r="R27">
        <v>122</v>
      </c>
    </row>
    <row r="28" spans="1:18" x14ac:dyDescent="0.25">
      <c r="A28">
        <v>1</v>
      </c>
      <c r="B28" t="s">
        <v>37</v>
      </c>
      <c r="C28">
        <f t="shared" si="2"/>
        <v>39</v>
      </c>
      <c r="D28" t="s">
        <v>38</v>
      </c>
      <c r="E28">
        <f t="shared" si="3"/>
        <v>40</v>
      </c>
      <c r="F28">
        <f t="shared" si="4"/>
        <v>20</v>
      </c>
      <c r="G28" t="str">
        <f t="shared" si="5"/>
        <v>INSERT INTO words(value,language_id,semantic_id) VALUES ('les fonds',1,20);</v>
      </c>
      <c r="H28" t="str">
        <f t="shared" si="6"/>
        <v>INSERT INTO words(value,language_id,semantic_id) VALUES ('funds',2,20);</v>
      </c>
      <c r="K28" t="str">
        <f t="shared" si="7"/>
        <v>INSERT INTO contents(theme_id,word_id) VALUES('1','20');</v>
      </c>
      <c r="M28" t="str">
        <f t="shared" si="8"/>
        <v>INSERT INTO contents(theme_id,word_id) VALUES('1','123');</v>
      </c>
      <c r="R28">
        <v>123</v>
      </c>
    </row>
    <row r="29" spans="1:18" x14ac:dyDescent="0.25">
      <c r="A29">
        <v>1</v>
      </c>
      <c r="B29" t="s">
        <v>39</v>
      </c>
      <c r="C29">
        <f t="shared" si="2"/>
        <v>41</v>
      </c>
      <c r="D29" t="s">
        <v>40</v>
      </c>
      <c r="E29">
        <f t="shared" si="3"/>
        <v>42</v>
      </c>
      <c r="F29">
        <f t="shared" si="4"/>
        <v>21</v>
      </c>
      <c r="G29" t="str">
        <f t="shared" si="5"/>
        <v>INSERT INTO words(value,language_id,semantic_id) VALUES ('un chèque',1,21);</v>
      </c>
      <c r="H29" t="str">
        <f t="shared" si="6"/>
        <v>INSERT INTO words(value,language_id,semantic_id) VALUES ('check',2,21);</v>
      </c>
      <c r="K29" t="str">
        <f t="shared" si="7"/>
        <v>INSERT INTO contents(theme_id,word_id) VALUES('1','21');</v>
      </c>
      <c r="M29" t="str">
        <f t="shared" si="8"/>
        <v>INSERT INTO contents(theme_id,word_id) VALUES('1','124');</v>
      </c>
      <c r="R29">
        <v>124</v>
      </c>
    </row>
    <row r="30" spans="1:18" x14ac:dyDescent="0.25">
      <c r="A30">
        <v>1</v>
      </c>
      <c r="B30" t="s">
        <v>41</v>
      </c>
      <c r="C30">
        <f t="shared" si="2"/>
        <v>43</v>
      </c>
      <c r="D30" t="s">
        <v>42</v>
      </c>
      <c r="E30">
        <f t="shared" si="3"/>
        <v>44</v>
      </c>
      <c r="F30">
        <f t="shared" si="4"/>
        <v>22</v>
      </c>
      <c r="G30" t="str">
        <f t="shared" si="5"/>
        <v>INSERT INTO words(value,language_id,semantic_id) VALUES ('un dépôt',1,22);</v>
      </c>
      <c r="H30" t="str">
        <f t="shared" si="6"/>
        <v>INSERT INTO words(value,language_id,semantic_id) VALUES ('deposit',2,22);</v>
      </c>
      <c r="K30" t="str">
        <f t="shared" si="7"/>
        <v>INSERT INTO contents(theme_id,word_id) VALUES('1','22');</v>
      </c>
      <c r="M30" t="str">
        <f t="shared" si="8"/>
        <v>INSERT INTO contents(theme_id,word_id) VALUES('1','125');</v>
      </c>
      <c r="R30">
        <v>125</v>
      </c>
    </row>
    <row r="31" spans="1:18" x14ac:dyDescent="0.25">
      <c r="A31">
        <v>1</v>
      </c>
      <c r="B31" t="s">
        <v>43</v>
      </c>
      <c r="C31">
        <f t="shared" si="2"/>
        <v>45</v>
      </c>
      <c r="D31" t="s">
        <v>44</v>
      </c>
      <c r="E31">
        <f t="shared" si="3"/>
        <v>46</v>
      </c>
      <c r="F31">
        <f t="shared" si="4"/>
        <v>23</v>
      </c>
      <c r="G31" t="str">
        <f t="shared" si="5"/>
        <v>INSERT INTO words(value,language_id,semantic_id) VALUES ('le crédit',1,23);</v>
      </c>
      <c r="H31" t="str">
        <f t="shared" si="6"/>
        <v>INSERT INTO words(value,language_id,semantic_id) VALUES ('credit',2,23);</v>
      </c>
      <c r="K31" t="str">
        <f t="shared" si="7"/>
        <v>INSERT INTO contents(theme_id,word_id) VALUES('1','23');</v>
      </c>
      <c r="M31" t="str">
        <f t="shared" si="8"/>
        <v>INSERT INTO contents(theme_id,word_id) VALUES('1','126');</v>
      </c>
      <c r="R31">
        <v>126</v>
      </c>
    </row>
    <row r="32" spans="1:18" x14ac:dyDescent="0.25">
      <c r="A32">
        <v>1</v>
      </c>
      <c r="B32" t="s">
        <v>45</v>
      </c>
      <c r="C32">
        <f t="shared" si="2"/>
        <v>47</v>
      </c>
      <c r="D32" t="s">
        <v>46</v>
      </c>
      <c r="E32">
        <f t="shared" si="3"/>
        <v>48</v>
      </c>
      <c r="F32">
        <f t="shared" si="4"/>
        <v>24</v>
      </c>
      <c r="G32" t="str">
        <f t="shared" si="5"/>
        <v>INSERT INTO words(value,language_id,semantic_id) VALUES ('les marchés financiers',1,24);</v>
      </c>
      <c r="H32" t="str">
        <f t="shared" si="6"/>
        <v>INSERT INTO words(value,language_id,semantic_id) VALUES ('financial markets',2,24);</v>
      </c>
      <c r="K32" t="str">
        <f t="shared" si="7"/>
        <v>INSERT INTO contents(theme_id,word_id) VALUES('1','24');</v>
      </c>
      <c r="M32" t="str">
        <f t="shared" si="8"/>
        <v>INSERT INTO contents(theme_id,word_id) VALUES('1','127');</v>
      </c>
      <c r="R32">
        <v>127</v>
      </c>
    </row>
    <row r="33" spans="1:18" x14ac:dyDescent="0.25">
      <c r="A33">
        <v>1</v>
      </c>
      <c r="B33" t="s">
        <v>47</v>
      </c>
      <c r="C33">
        <f t="shared" si="2"/>
        <v>49</v>
      </c>
      <c r="D33" t="s">
        <v>48</v>
      </c>
      <c r="E33">
        <f t="shared" si="3"/>
        <v>50</v>
      </c>
      <c r="F33">
        <f t="shared" si="4"/>
        <v>25</v>
      </c>
      <c r="G33" t="str">
        <f t="shared" si="5"/>
        <v>INSERT INTO words(value,language_id,semantic_id) VALUES ('la clientèle',1,25);</v>
      </c>
      <c r="H33" t="str">
        <f t="shared" si="6"/>
        <v>INSERT INTO words(value,language_id,semantic_id) VALUES ('clientele',2,25);</v>
      </c>
      <c r="K33" t="str">
        <f t="shared" si="7"/>
        <v>INSERT INTO contents(theme_id,word_id) VALUES('1','25');</v>
      </c>
      <c r="M33" t="str">
        <f t="shared" si="8"/>
        <v>INSERT INTO contents(theme_id,word_id) VALUES('1','128');</v>
      </c>
      <c r="R33">
        <v>128</v>
      </c>
    </row>
    <row r="34" spans="1:18" x14ac:dyDescent="0.25">
      <c r="A34">
        <v>1</v>
      </c>
      <c r="B34" t="s">
        <v>49</v>
      </c>
      <c r="C34">
        <f t="shared" si="2"/>
        <v>51</v>
      </c>
      <c r="D34" t="s">
        <v>50</v>
      </c>
      <c r="E34">
        <f t="shared" si="3"/>
        <v>52</v>
      </c>
      <c r="F34">
        <f t="shared" si="4"/>
        <v>26</v>
      </c>
      <c r="G34" t="str">
        <f t="shared" si="5"/>
        <v>INSERT INTO words(value,language_id,semantic_id) VALUES ('les frais',1,26);</v>
      </c>
      <c r="H34" t="str">
        <f t="shared" si="6"/>
        <v>INSERT INTO words(value,language_id,semantic_id) VALUES ('fees',2,26);</v>
      </c>
      <c r="K34" t="str">
        <f t="shared" si="7"/>
        <v>INSERT INTO contents(theme_id,word_id) VALUES('1','26');</v>
      </c>
      <c r="M34" t="str">
        <f t="shared" si="8"/>
        <v>INSERT INTO contents(theme_id,word_id) VALUES('1','129');</v>
      </c>
      <c r="R34">
        <v>129</v>
      </c>
    </row>
    <row r="35" spans="1:18" x14ac:dyDescent="0.25">
      <c r="A35">
        <v>1</v>
      </c>
      <c r="B35" t="s">
        <v>51</v>
      </c>
      <c r="C35">
        <f t="shared" si="2"/>
        <v>53</v>
      </c>
      <c r="D35" t="s">
        <v>52</v>
      </c>
      <c r="E35">
        <f t="shared" si="3"/>
        <v>54</v>
      </c>
      <c r="F35">
        <f t="shared" si="4"/>
        <v>27</v>
      </c>
      <c r="G35" t="str">
        <f t="shared" si="5"/>
        <v>INSERT INTO words(value,language_id,semantic_id) VALUES ('une institution financière',1,27);</v>
      </c>
      <c r="H35" t="str">
        <f t="shared" si="6"/>
        <v>INSERT INTO words(value,language_id,semantic_id) VALUES ('financial institution',2,27);</v>
      </c>
      <c r="K35" t="str">
        <f t="shared" si="7"/>
        <v>INSERT INTO contents(theme_id,word_id) VALUES('1','27');</v>
      </c>
      <c r="M35" t="str">
        <f t="shared" si="8"/>
        <v>INSERT INTO contents(theme_id,word_id) VALUES('1','130');</v>
      </c>
      <c r="R35">
        <v>130</v>
      </c>
    </row>
    <row r="36" spans="1:18" x14ac:dyDescent="0.25">
      <c r="A36">
        <v>1</v>
      </c>
      <c r="B36" t="s">
        <v>204</v>
      </c>
      <c r="C36">
        <f t="shared" si="2"/>
        <v>55</v>
      </c>
      <c r="D36" t="s">
        <v>53</v>
      </c>
      <c r="E36">
        <f t="shared" si="3"/>
        <v>56</v>
      </c>
      <c r="F36">
        <f t="shared" si="4"/>
        <v>28</v>
      </c>
      <c r="G36" t="str">
        <f t="shared" si="5"/>
        <v>INSERT INTO words(value,language_id,semantic_id) VALUES ('le taux d''intérêt',1,28);</v>
      </c>
      <c r="H36" t="str">
        <f t="shared" si="6"/>
        <v>INSERT INTO words(value,language_id,semantic_id) VALUES ('interest rate',2,28);</v>
      </c>
      <c r="K36" t="str">
        <f t="shared" si="7"/>
        <v>INSERT INTO contents(theme_id,word_id) VALUES('1','28');</v>
      </c>
      <c r="M36" t="str">
        <f t="shared" si="8"/>
        <v>INSERT INTO contents(theme_id,word_id) VALUES('1','131');</v>
      </c>
      <c r="R36">
        <v>131</v>
      </c>
    </row>
    <row r="37" spans="1:18" x14ac:dyDescent="0.25">
      <c r="A37">
        <v>1</v>
      </c>
      <c r="B37" t="s">
        <v>54</v>
      </c>
      <c r="C37">
        <f t="shared" si="2"/>
        <v>57</v>
      </c>
      <c r="D37" t="s">
        <v>55</v>
      </c>
      <c r="E37">
        <f t="shared" si="3"/>
        <v>58</v>
      </c>
      <c r="F37">
        <f t="shared" si="4"/>
        <v>29</v>
      </c>
      <c r="G37" t="str">
        <f t="shared" si="5"/>
        <v>INSERT INTO words(value,language_id,semantic_id) VALUES ('la monnaie',1,29);</v>
      </c>
      <c r="H37" t="str">
        <f t="shared" si="6"/>
        <v>INSERT INTO words(value,language_id,semantic_id) VALUES ('currency',2,29);</v>
      </c>
      <c r="K37" t="str">
        <f t="shared" si="7"/>
        <v>INSERT INTO contents(theme_id,word_id) VALUES('1','29');</v>
      </c>
      <c r="M37" t="str">
        <f t="shared" si="8"/>
        <v>INSERT INTO contents(theme_id,word_id) VALUES('1','132');</v>
      </c>
      <c r="R37">
        <v>132</v>
      </c>
    </row>
    <row r="38" spans="1:18" x14ac:dyDescent="0.25">
      <c r="A38">
        <v>1</v>
      </c>
      <c r="B38" t="s">
        <v>56</v>
      </c>
      <c r="C38">
        <f t="shared" si="2"/>
        <v>59</v>
      </c>
      <c r="D38" t="s">
        <v>57</v>
      </c>
      <c r="E38">
        <f t="shared" si="3"/>
        <v>60</v>
      </c>
      <c r="F38">
        <f t="shared" si="4"/>
        <v>30</v>
      </c>
      <c r="G38" t="str">
        <f t="shared" si="5"/>
        <v>INSERT INTO words(value,language_id,semantic_id) VALUES ('le bilan',1,30);</v>
      </c>
      <c r="H38" t="str">
        <f t="shared" si="6"/>
        <v>INSERT INTO words(value,language_id,semantic_id) VALUES ('balance',2,30);</v>
      </c>
      <c r="K38" t="str">
        <f t="shared" si="7"/>
        <v>INSERT INTO contents(theme_id,word_id) VALUES('1','30');</v>
      </c>
      <c r="M38" t="str">
        <f t="shared" si="8"/>
        <v>INSERT INTO contents(theme_id,word_id) VALUES('1','133');</v>
      </c>
      <c r="R38">
        <v>133</v>
      </c>
    </row>
    <row r="39" spans="1:18" x14ac:dyDescent="0.25">
      <c r="A39">
        <v>1</v>
      </c>
      <c r="B39" t="s">
        <v>58</v>
      </c>
      <c r="C39">
        <f t="shared" si="2"/>
        <v>61</v>
      </c>
      <c r="D39" t="s">
        <v>59</v>
      </c>
      <c r="E39">
        <f t="shared" si="3"/>
        <v>62</v>
      </c>
      <c r="F39">
        <f t="shared" si="4"/>
        <v>31</v>
      </c>
      <c r="G39" t="str">
        <f t="shared" si="5"/>
        <v>INSERT INTO words(value,language_id,semantic_id) VALUES ('prendre un numéro',1,31);</v>
      </c>
      <c r="H39" t="str">
        <f t="shared" si="6"/>
        <v>INSERT INTO words(value,language_id,semantic_id) VALUES ('to take a number',2,31);</v>
      </c>
      <c r="K39" t="str">
        <f t="shared" si="7"/>
        <v>INSERT INTO contents(theme_id,word_id) VALUES('1','31');</v>
      </c>
      <c r="M39" t="str">
        <f t="shared" si="8"/>
        <v>INSERT INTO contents(theme_id,word_id) VALUES('1','134');</v>
      </c>
      <c r="R39">
        <v>134</v>
      </c>
    </row>
    <row r="40" spans="1:18" x14ac:dyDescent="0.25">
      <c r="A40">
        <v>1</v>
      </c>
      <c r="B40" t="s">
        <v>60</v>
      </c>
      <c r="C40">
        <f t="shared" si="2"/>
        <v>63</v>
      </c>
      <c r="D40" t="s">
        <v>61</v>
      </c>
      <c r="E40">
        <f t="shared" si="3"/>
        <v>64</v>
      </c>
      <c r="F40">
        <f t="shared" si="4"/>
        <v>32</v>
      </c>
      <c r="G40" t="str">
        <f t="shared" si="5"/>
        <v>INSERT INTO words(value,language_id,semantic_id) VALUES ('une carte de crédit',1,32);</v>
      </c>
      <c r="H40" t="str">
        <f t="shared" si="6"/>
        <v>INSERT INTO words(value,language_id,semantic_id) VALUES ('credit card',2,32);</v>
      </c>
      <c r="K40" t="str">
        <f t="shared" si="7"/>
        <v>INSERT INTO contents(theme_id,word_id) VALUES('1','32');</v>
      </c>
      <c r="M40" t="str">
        <f t="shared" si="8"/>
        <v>INSERT INTO contents(theme_id,word_id) VALUES('1','135');</v>
      </c>
      <c r="R40">
        <v>135</v>
      </c>
    </row>
    <row r="41" spans="1:18" x14ac:dyDescent="0.25">
      <c r="A41">
        <v>1</v>
      </c>
      <c r="B41" t="s">
        <v>62</v>
      </c>
      <c r="C41">
        <f t="shared" si="2"/>
        <v>65</v>
      </c>
      <c r="D41" t="s">
        <v>63</v>
      </c>
      <c r="E41">
        <f t="shared" si="3"/>
        <v>66</v>
      </c>
      <c r="F41">
        <f t="shared" si="4"/>
        <v>33</v>
      </c>
      <c r="G41" t="str">
        <f t="shared" si="5"/>
        <v>INSERT INTO words(value,language_id,semantic_id) VALUES ('un emprunt',1,33);</v>
      </c>
      <c r="H41" t="str">
        <f t="shared" si="6"/>
        <v>INSERT INTO words(value,language_id,semantic_id) VALUES ('a loan',2,33);</v>
      </c>
      <c r="K41" t="str">
        <f t="shared" si="7"/>
        <v>INSERT INTO contents(theme_id,word_id) VALUES('1','33');</v>
      </c>
      <c r="M41" t="str">
        <f t="shared" si="8"/>
        <v>INSERT INTO contents(theme_id,word_id) VALUES('1','136');</v>
      </c>
      <c r="R41">
        <v>136</v>
      </c>
    </row>
    <row r="42" spans="1:18" x14ac:dyDescent="0.25">
      <c r="A42">
        <v>1</v>
      </c>
      <c r="B42" t="s">
        <v>205</v>
      </c>
      <c r="C42">
        <f t="shared" si="2"/>
        <v>67</v>
      </c>
      <c r="D42" t="s">
        <v>64</v>
      </c>
      <c r="E42">
        <f t="shared" si="3"/>
        <v>68</v>
      </c>
      <c r="F42">
        <f t="shared" si="4"/>
        <v>34</v>
      </c>
      <c r="G42" t="str">
        <f t="shared" si="5"/>
        <v>INSERT INTO words(value,language_id,semantic_id) VALUES ('retirer de l''argent',1,34);</v>
      </c>
      <c r="H42" t="str">
        <f t="shared" si="6"/>
        <v>INSERT INTO words(value,language_id,semantic_id) VALUES ('to take out money',2,34);</v>
      </c>
      <c r="K42" t="str">
        <f t="shared" si="7"/>
        <v>INSERT INTO contents(theme_id,word_id) VALUES('1','34');</v>
      </c>
      <c r="M42" t="str">
        <f t="shared" si="8"/>
        <v>INSERT INTO contents(theme_id,word_id) VALUES('1','137');</v>
      </c>
      <c r="R42">
        <v>137</v>
      </c>
    </row>
    <row r="43" spans="1:18" x14ac:dyDescent="0.25">
      <c r="A43">
        <v>1</v>
      </c>
      <c r="B43" t="s">
        <v>206</v>
      </c>
      <c r="C43">
        <f t="shared" si="2"/>
        <v>69</v>
      </c>
      <c r="D43" t="s">
        <v>65</v>
      </c>
      <c r="E43">
        <f t="shared" si="3"/>
        <v>70</v>
      </c>
      <c r="F43">
        <f t="shared" si="4"/>
        <v>35</v>
      </c>
      <c r="G43" t="str">
        <f t="shared" si="5"/>
        <v>INSERT INTO words(value,language_id,semantic_id) VALUES ('un compte d''épargne',1,35);</v>
      </c>
      <c r="H43" t="str">
        <f t="shared" si="6"/>
        <v>INSERT INTO words(value,language_id,semantic_id) VALUES ('savings account',2,35);</v>
      </c>
      <c r="K43" t="str">
        <f t="shared" si="7"/>
        <v>INSERT INTO contents(theme_id,word_id) VALUES('1','35');</v>
      </c>
      <c r="M43" t="str">
        <f t="shared" si="8"/>
        <v>INSERT INTO contents(theme_id,word_id) VALUES('1','138');</v>
      </c>
      <c r="R43">
        <v>138</v>
      </c>
    </row>
    <row r="44" spans="1:18" x14ac:dyDescent="0.25">
      <c r="A44">
        <v>1</v>
      </c>
      <c r="B44" t="s">
        <v>66</v>
      </c>
      <c r="C44">
        <f t="shared" si="2"/>
        <v>71</v>
      </c>
      <c r="D44" t="s">
        <v>25</v>
      </c>
      <c r="E44">
        <f t="shared" si="3"/>
        <v>72</v>
      </c>
      <c r="F44">
        <f t="shared" si="4"/>
        <v>36</v>
      </c>
      <c r="G44" t="str">
        <f t="shared" si="5"/>
        <v>INSERT INTO words(value,language_id,semantic_id) VALUES ('un distributeur automatique',1,36);</v>
      </c>
      <c r="H44" t="str">
        <f t="shared" si="6"/>
        <v>INSERT INTO words(value,language_id,semantic_id) VALUES ('ATM machine',2,36);</v>
      </c>
      <c r="K44" t="str">
        <f t="shared" si="7"/>
        <v>INSERT INTO contents(theme_id,word_id) VALUES('1','36');</v>
      </c>
      <c r="M44" t="str">
        <f t="shared" si="8"/>
        <v>INSERT INTO contents(theme_id,word_id) VALUES('1','139');</v>
      </c>
      <c r="R44">
        <v>139</v>
      </c>
    </row>
    <row r="45" spans="1:18" x14ac:dyDescent="0.25">
      <c r="A45">
        <v>1</v>
      </c>
      <c r="B45" t="s">
        <v>67</v>
      </c>
      <c r="C45">
        <f t="shared" si="2"/>
        <v>73</v>
      </c>
      <c r="D45" t="s">
        <v>68</v>
      </c>
      <c r="E45">
        <f t="shared" si="3"/>
        <v>74</v>
      </c>
      <c r="F45">
        <f t="shared" si="4"/>
        <v>37</v>
      </c>
      <c r="G45" t="str">
        <f t="shared" si="5"/>
        <v>INSERT INTO words(value,language_id,semantic_id) VALUES ('un reçu',1,37);</v>
      </c>
      <c r="H45" t="str">
        <f t="shared" si="6"/>
        <v>INSERT INTO words(value,language_id,semantic_id) VALUES ('receipt',2,37);</v>
      </c>
      <c r="K45" t="str">
        <f t="shared" si="7"/>
        <v>INSERT INTO contents(theme_id,word_id) VALUES('1','37');</v>
      </c>
      <c r="M45" t="str">
        <f t="shared" si="8"/>
        <v>INSERT INTO contents(theme_id,word_id) VALUES('1','140');</v>
      </c>
      <c r="R45">
        <v>140</v>
      </c>
    </row>
    <row r="46" spans="1:18" x14ac:dyDescent="0.25">
      <c r="A46">
        <v>2</v>
      </c>
      <c r="B46" t="s">
        <v>69</v>
      </c>
      <c r="C46">
        <f t="shared" si="2"/>
        <v>75</v>
      </c>
      <c r="D46" t="s">
        <v>70</v>
      </c>
      <c r="E46">
        <f t="shared" si="3"/>
        <v>76</v>
      </c>
      <c r="F46">
        <f t="shared" si="4"/>
        <v>38</v>
      </c>
      <c r="G46" t="str">
        <f t="shared" si="5"/>
        <v>INSERT INTO words(value,language_id,semantic_id) VALUES ('une table',1,38);</v>
      </c>
      <c r="H46" t="str">
        <f t="shared" si="6"/>
        <v>INSERT INTO words(value,language_id,semantic_id) VALUES ('a table',2,38);</v>
      </c>
      <c r="K46" t="str">
        <f t="shared" si="7"/>
        <v>INSERT INTO contents(theme_id,word_id) VALUES('2','38');</v>
      </c>
      <c r="M46" t="str">
        <f t="shared" si="8"/>
        <v>INSERT INTO contents(theme_id,word_id) VALUES('2','141');</v>
      </c>
      <c r="R46">
        <v>141</v>
      </c>
    </row>
    <row r="47" spans="1:18" x14ac:dyDescent="0.25">
      <c r="A47">
        <f>A46</f>
        <v>2</v>
      </c>
      <c r="B47" t="s">
        <v>71</v>
      </c>
      <c r="C47">
        <f t="shared" si="2"/>
        <v>77</v>
      </c>
      <c r="D47" t="s">
        <v>72</v>
      </c>
      <c r="E47">
        <f t="shared" si="3"/>
        <v>78</v>
      </c>
      <c r="F47">
        <f t="shared" si="4"/>
        <v>39</v>
      </c>
      <c r="G47" t="str">
        <f t="shared" si="5"/>
        <v>INSERT INTO words(value,language_id,semantic_id) VALUES ('une chaise',1,39);</v>
      </c>
      <c r="H47" t="str">
        <f t="shared" si="6"/>
        <v>INSERT INTO words(value,language_id,semantic_id) VALUES ('a chair',2,39);</v>
      </c>
      <c r="K47" t="str">
        <f t="shared" si="7"/>
        <v>INSERT INTO contents(theme_id,word_id) VALUES('2','39');</v>
      </c>
      <c r="M47" t="str">
        <f t="shared" si="8"/>
        <v>INSERT INTO contents(theme_id,word_id) VALUES('2','142');</v>
      </c>
      <c r="R47">
        <v>142</v>
      </c>
    </row>
    <row r="48" spans="1:18" x14ac:dyDescent="0.25">
      <c r="A48">
        <f t="shared" ref="A48:A111" si="9">A47</f>
        <v>2</v>
      </c>
      <c r="B48" t="s">
        <v>73</v>
      </c>
      <c r="C48">
        <f t="shared" si="2"/>
        <v>79</v>
      </c>
      <c r="D48" t="s">
        <v>74</v>
      </c>
      <c r="E48">
        <f t="shared" si="3"/>
        <v>80</v>
      </c>
      <c r="F48">
        <f t="shared" si="4"/>
        <v>40</v>
      </c>
      <c r="G48" t="str">
        <f t="shared" si="5"/>
        <v>INSERT INTO words(value,language_id,semantic_id) VALUES ('une bibliothèque',1,40);</v>
      </c>
      <c r="H48" t="str">
        <f t="shared" si="6"/>
        <v>INSERT INTO words(value,language_id,semantic_id) VALUES ('a bookcase',2,40);</v>
      </c>
      <c r="K48" t="str">
        <f t="shared" si="7"/>
        <v>INSERT INTO contents(theme_id,word_id) VALUES('2','40');</v>
      </c>
      <c r="M48" t="str">
        <f t="shared" si="8"/>
        <v>INSERT INTO contents(theme_id,word_id) VALUES('2','143');</v>
      </c>
      <c r="R48">
        <v>143</v>
      </c>
    </row>
    <row r="49" spans="1:18" x14ac:dyDescent="0.25">
      <c r="A49">
        <f t="shared" si="9"/>
        <v>2</v>
      </c>
      <c r="B49" t="s">
        <v>75</v>
      </c>
      <c r="C49">
        <f t="shared" si="2"/>
        <v>81</v>
      </c>
      <c r="D49" t="s">
        <v>76</v>
      </c>
      <c r="E49">
        <f t="shared" si="3"/>
        <v>82</v>
      </c>
      <c r="F49">
        <f t="shared" si="4"/>
        <v>41</v>
      </c>
      <c r="G49" t="str">
        <f t="shared" si="5"/>
        <v>INSERT INTO words(value,language_id,semantic_id) VALUES ('une table basse',1,41);</v>
      </c>
      <c r="H49" t="str">
        <f t="shared" si="6"/>
        <v>INSERT INTO words(value,language_id,semantic_id) VALUES ('a coffee table',2,41);</v>
      </c>
      <c r="K49" t="str">
        <f t="shared" si="7"/>
        <v>INSERT INTO contents(theme_id,word_id) VALUES('2','41');</v>
      </c>
      <c r="M49" t="str">
        <f t="shared" si="8"/>
        <v>INSERT INTO contents(theme_id,word_id) VALUES('2','144');</v>
      </c>
      <c r="R49">
        <v>144</v>
      </c>
    </row>
    <row r="50" spans="1:18" x14ac:dyDescent="0.25">
      <c r="A50">
        <f t="shared" si="9"/>
        <v>2</v>
      </c>
      <c r="B50" t="s">
        <v>77</v>
      </c>
      <c r="C50">
        <f t="shared" si="2"/>
        <v>83</v>
      </c>
      <c r="D50" t="s">
        <v>78</v>
      </c>
      <c r="E50">
        <f t="shared" si="3"/>
        <v>84</v>
      </c>
      <c r="F50">
        <f t="shared" si="4"/>
        <v>42</v>
      </c>
      <c r="G50" t="str">
        <f t="shared" si="5"/>
        <v>INSERT INTO words(value,language_id,semantic_id) VALUES ('une cheminée',1,42);</v>
      </c>
      <c r="H50" t="str">
        <f t="shared" si="6"/>
        <v>INSERT INTO words(value,language_id,semantic_id) VALUES ('a fireplace',2,42);</v>
      </c>
      <c r="K50" t="str">
        <f t="shared" si="7"/>
        <v>INSERT INTO contents(theme_id,word_id) VALUES('2','42');</v>
      </c>
      <c r="M50" t="str">
        <f t="shared" si="8"/>
        <v>INSERT INTO contents(theme_id,word_id) VALUES('2','145');</v>
      </c>
      <c r="R50">
        <v>145</v>
      </c>
    </row>
    <row r="51" spans="1:18" x14ac:dyDescent="0.25">
      <c r="A51">
        <f t="shared" si="9"/>
        <v>2</v>
      </c>
      <c r="B51" t="s">
        <v>79</v>
      </c>
      <c r="C51">
        <f t="shared" si="2"/>
        <v>85</v>
      </c>
      <c r="D51" t="s">
        <v>80</v>
      </c>
      <c r="E51">
        <f t="shared" si="3"/>
        <v>86</v>
      </c>
      <c r="F51">
        <f t="shared" si="4"/>
        <v>43</v>
      </c>
      <c r="G51" t="str">
        <f t="shared" si="5"/>
        <v>INSERT INTO words(value,language_id,semantic_id) VALUES ('une table de chevet',1,43);</v>
      </c>
      <c r="H51" t="str">
        <f t="shared" si="6"/>
        <v>INSERT INTO words(value,language_id,semantic_id) VALUES ('a bedside table',2,43);</v>
      </c>
      <c r="K51" t="str">
        <f t="shared" si="7"/>
        <v>INSERT INTO contents(theme_id,word_id) VALUES('2','43');</v>
      </c>
      <c r="M51" t="str">
        <f t="shared" si="8"/>
        <v>INSERT INTO contents(theme_id,word_id) VALUES('2','146');</v>
      </c>
      <c r="R51">
        <v>146</v>
      </c>
    </row>
    <row r="52" spans="1:18" x14ac:dyDescent="0.25">
      <c r="A52">
        <f t="shared" si="9"/>
        <v>2</v>
      </c>
      <c r="B52" t="s">
        <v>81</v>
      </c>
      <c r="C52">
        <f t="shared" si="2"/>
        <v>87</v>
      </c>
      <c r="D52" t="s">
        <v>82</v>
      </c>
      <c r="E52">
        <f t="shared" si="3"/>
        <v>88</v>
      </c>
      <c r="F52">
        <f t="shared" si="4"/>
        <v>44</v>
      </c>
      <c r="G52" t="str">
        <f t="shared" si="5"/>
        <v>INSERT INTO words(value,language_id,semantic_id) VALUES ('une étagère',1,44);</v>
      </c>
      <c r="H52" t="str">
        <f t="shared" si="6"/>
        <v>INSERT INTO words(value,language_id,semantic_id) VALUES ('a shelf',2,44);</v>
      </c>
      <c r="K52" t="str">
        <f t="shared" si="7"/>
        <v>INSERT INTO contents(theme_id,word_id) VALUES('2','44');</v>
      </c>
      <c r="M52" t="str">
        <f t="shared" si="8"/>
        <v>INSERT INTO contents(theme_id,word_id) VALUES('2','147');</v>
      </c>
      <c r="R52">
        <v>147</v>
      </c>
    </row>
    <row r="53" spans="1:18" x14ac:dyDescent="0.25">
      <c r="A53">
        <f t="shared" si="9"/>
        <v>2</v>
      </c>
      <c r="B53" t="s">
        <v>83</v>
      </c>
      <c r="C53">
        <f t="shared" si="2"/>
        <v>89</v>
      </c>
      <c r="D53" t="s">
        <v>84</v>
      </c>
      <c r="E53">
        <f t="shared" si="3"/>
        <v>90</v>
      </c>
      <c r="F53">
        <f t="shared" si="4"/>
        <v>45</v>
      </c>
      <c r="G53" t="str">
        <f t="shared" si="5"/>
        <v>INSERT INTO words(value,language_id,semantic_id) VALUES ('une armoire',1,45);</v>
      </c>
      <c r="H53" t="str">
        <f t="shared" si="6"/>
        <v>INSERT INTO words(value,language_id,semantic_id) VALUES ('a wardrobe',2,45);</v>
      </c>
      <c r="K53" t="str">
        <f t="shared" si="7"/>
        <v>INSERT INTO contents(theme_id,word_id) VALUES('2','45');</v>
      </c>
      <c r="M53" t="str">
        <f t="shared" si="8"/>
        <v>INSERT INTO contents(theme_id,word_id) VALUES('2','148');</v>
      </c>
      <c r="R53">
        <v>148</v>
      </c>
    </row>
    <row r="54" spans="1:18" x14ac:dyDescent="0.25">
      <c r="A54">
        <f t="shared" si="9"/>
        <v>2</v>
      </c>
      <c r="B54" t="s">
        <v>85</v>
      </c>
      <c r="C54">
        <f t="shared" si="2"/>
        <v>91</v>
      </c>
      <c r="D54" t="s">
        <v>86</v>
      </c>
      <c r="E54">
        <f t="shared" si="3"/>
        <v>92</v>
      </c>
      <c r="F54">
        <f t="shared" si="4"/>
        <v>46</v>
      </c>
      <c r="G54" t="str">
        <f t="shared" si="5"/>
        <v>INSERT INTO words(value,language_id,semantic_id) VALUES ('une commode',1,46);</v>
      </c>
      <c r="H54" t="str">
        <f t="shared" si="6"/>
        <v>INSERT INTO words(value,language_id,semantic_id) VALUES ('a dresser',2,46);</v>
      </c>
      <c r="K54" t="str">
        <f t="shared" si="7"/>
        <v>INSERT INTO contents(theme_id,word_id) VALUES('2','46');</v>
      </c>
      <c r="M54" t="str">
        <f t="shared" si="8"/>
        <v>INSERT INTO contents(theme_id,word_id) VALUES('2','149');</v>
      </c>
      <c r="R54">
        <v>149</v>
      </c>
    </row>
    <row r="55" spans="1:18" x14ac:dyDescent="0.25">
      <c r="A55">
        <f t="shared" si="9"/>
        <v>2</v>
      </c>
      <c r="B55" t="s">
        <v>87</v>
      </c>
      <c r="C55">
        <f t="shared" si="2"/>
        <v>93</v>
      </c>
      <c r="D55" t="s">
        <v>88</v>
      </c>
      <c r="E55">
        <f t="shared" si="3"/>
        <v>94</v>
      </c>
      <c r="F55">
        <f t="shared" si="4"/>
        <v>47</v>
      </c>
      <c r="G55" t="str">
        <f t="shared" si="5"/>
        <v>INSERT INTO words(value,language_id,semantic_id) VALUES ('une moquette',1,47);</v>
      </c>
      <c r="H55" t="str">
        <f t="shared" si="6"/>
        <v>INSERT INTO words(value,language_id,semantic_id) VALUES ('a carpet',2,47);</v>
      </c>
      <c r="K55" t="str">
        <f t="shared" si="7"/>
        <v>INSERT INTO contents(theme_id,word_id) VALUES('2','47');</v>
      </c>
      <c r="M55" t="str">
        <f t="shared" si="8"/>
        <v>INSERT INTO contents(theme_id,word_id) VALUES('2','150');</v>
      </c>
      <c r="R55">
        <v>150</v>
      </c>
    </row>
    <row r="56" spans="1:18" x14ac:dyDescent="0.25">
      <c r="A56">
        <f t="shared" si="9"/>
        <v>2</v>
      </c>
      <c r="B56" t="s">
        <v>89</v>
      </c>
      <c r="C56">
        <f t="shared" si="2"/>
        <v>95</v>
      </c>
      <c r="D56" t="s">
        <v>90</v>
      </c>
      <c r="E56">
        <f t="shared" si="3"/>
        <v>96</v>
      </c>
      <c r="F56">
        <f t="shared" si="4"/>
        <v>48</v>
      </c>
      <c r="G56" t="str">
        <f t="shared" si="5"/>
        <v>INSERT INTO words(value,language_id,semantic_id) VALUES ('un siège',1,48);</v>
      </c>
      <c r="H56" t="str">
        <f t="shared" si="6"/>
        <v>INSERT INTO words(value,language_id,semantic_id) VALUES ('a seat',2,48);</v>
      </c>
      <c r="K56" t="str">
        <f t="shared" si="7"/>
        <v>INSERT INTO contents(theme_id,word_id) VALUES('2','48');</v>
      </c>
      <c r="M56" t="str">
        <f t="shared" si="8"/>
        <v>INSERT INTO contents(theme_id,word_id) VALUES('2','151');</v>
      </c>
      <c r="R56">
        <v>151</v>
      </c>
    </row>
    <row r="57" spans="1:18" x14ac:dyDescent="0.25">
      <c r="A57">
        <f t="shared" si="9"/>
        <v>2</v>
      </c>
      <c r="B57" t="s">
        <v>91</v>
      </c>
      <c r="C57">
        <f t="shared" si="2"/>
        <v>97</v>
      </c>
      <c r="D57" t="s">
        <v>92</v>
      </c>
      <c r="E57">
        <f t="shared" si="3"/>
        <v>98</v>
      </c>
      <c r="F57">
        <f t="shared" si="4"/>
        <v>49</v>
      </c>
      <c r="G57" t="str">
        <f t="shared" si="5"/>
        <v>INSERT INTO words(value,language_id,semantic_id) VALUES ('un tabouret',1,49);</v>
      </c>
      <c r="H57" t="str">
        <f t="shared" si="6"/>
        <v>INSERT INTO words(value,language_id,semantic_id) VALUES ('a stool',2,49);</v>
      </c>
      <c r="K57" t="str">
        <f t="shared" si="7"/>
        <v>INSERT INTO contents(theme_id,word_id) VALUES('2','49');</v>
      </c>
      <c r="M57" t="str">
        <f t="shared" si="8"/>
        <v>INSERT INTO contents(theme_id,word_id) VALUES('2','152');</v>
      </c>
      <c r="R57">
        <v>152</v>
      </c>
    </row>
    <row r="58" spans="1:18" x14ac:dyDescent="0.25">
      <c r="A58">
        <f t="shared" si="9"/>
        <v>2</v>
      </c>
      <c r="B58" t="s">
        <v>93</v>
      </c>
      <c r="C58">
        <f t="shared" si="2"/>
        <v>99</v>
      </c>
      <c r="D58" t="s">
        <v>94</v>
      </c>
      <c r="E58">
        <f t="shared" si="3"/>
        <v>100</v>
      </c>
      <c r="F58">
        <f t="shared" si="4"/>
        <v>50</v>
      </c>
      <c r="G58" t="str">
        <f t="shared" si="5"/>
        <v>INSERT INTO words(value,language_id,semantic_id) VALUES ('un placard',1,50);</v>
      </c>
      <c r="H58" t="str">
        <f t="shared" si="6"/>
        <v>INSERT INTO words(value,language_id,semantic_id) VALUES ('a cupboard',2,50);</v>
      </c>
      <c r="K58" t="str">
        <f t="shared" si="7"/>
        <v>INSERT INTO contents(theme_id,word_id) VALUES('2','50');</v>
      </c>
      <c r="M58" t="str">
        <f t="shared" si="8"/>
        <v>INSERT INTO contents(theme_id,word_id) VALUES('2','153');</v>
      </c>
      <c r="R58">
        <v>153</v>
      </c>
    </row>
    <row r="59" spans="1:18" x14ac:dyDescent="0.25">
      <c r="A59">
        <f t="shared" si="9"/>
        <v>2</v>
      </c>
      <c r="B59" t="s">
        <v>95</v>
      </c>
      <c r="C59">
        <f t="shared" si="2"/>
        <v>101</v>
      </c>
      <c r="D59" t="s">
        <v>96</v>
      </c>
      <c r="E59">
        <f t="shared" si="3"/>
        <v>102</v>
      </c>
      <c r="F59">
        <f t="shared" si="4"/>
        <v>51</v>
      </c>
      <c r="G59" t="str">
        <f t="shared" si="5"/>
        <v>INSERT INTO words(value,language_id,semantic_id) VALUES ('un tiroir',1,51);</v>
      </c>
      <c r="H59" t="str">
        <f t="shared" si="6"/>
        <v>INSERT INTO words(value,language_id,semantic_id) VALUES ('a drawer',2,51);</v>
      </c>
      <c r="K59" t="str">
        <f t="shared" si="7"/>
        <v>INSERT INTO contents(theme_id,word_id) VALUES('2','51');</v>
      </c>
      <c r="M59" t="str">
        <f t="shared" si="8"/>
        <v>INSERT INTO contents(theme_id,word_id) VALUES('2','154');</v>
      </c>
      <c r="R59">
        <v>154</v>
      </c>
    </row>
    <row r="60" spans="1:18" x14ac:dyDescent="0.25">
      <c r="A60">
        <f t="shared" si="9"/>
        <v>2</v>
      </c>
      <c r="B60" t="s">
        <v>97</v>
      </c>
      <c r="C60">
        <f t="shared" si="2"/>
        <v>103</v>
      </c>
      <c r="D60" t="s">
        <v>98</v>
      </c>
      <c r="E60">
        <f t="shared" si="3"/>
        <v>104</v>
      </c>
      <c r="F60">
        <f t="shared" si="4"/>
        <v>52</v>
      </c>
      <c r="G60" t="str">
        <f t="shared" si="5"/>
        <v>INSERT INTO words(value,language_id,semantic_id) VALUES ('un fauteuil',1,52);</v>
      </c>
      <c r="H60" t="str">
        <f t="shared" si="6"/>
        <v>INSERT INTO words(value,language_id,semantic_id) VALUES ('a armchair',2,52);</v>
      </c>
      <c r="K60" t="str">
        <f t="shared" si="7"/>
        <v>INSERT INTO contents(theme_id,word_id) VALUES('2','52');</v>
      </c>
      <c r="M60" t="str">
        <f t="shared" si="8"/>
        <v>INSERT INTO contents(theme_id,word_id) VALUES('2','155');</v>
      </c>
      <c r="R60">
        <v>155</v>
      </c>
    </row>
    <row r="61" spans="1:18" x14ac:dyDescent="0.25">
      <c r="A61">
        <f t="shared" si="9"/>
        <v>2</v>
      </c>
      <c r="B61" t="s">
        <v>99</v>
      </c>
      <c r="C61">
        <f t="shared" si="2"/>
        <v>105</v>
      </c>
      <c r="D61" t="s">
        <v>100</v>
      </c>
      <c r="E61">
        <f t="shared" si="3"/>
        <v>106</v>
      </c>
      <c r="F61">
        <f t="shared" si="4"/>
        <v>53</v>
      </c>
      <c r="G61" t="str">
        <f t="shared" si="5"/>
        <v>INSERT INTO words(value,language_id,semantic_id) VALUES ('un lit',1,53);</v>
      </c>
      <c r="H61" t="str">
        <f t="shared" si="6"/>
        <v>INSERT INTO words(value,language_id,semantic_id) VALUES ('a bed',2,53);</v>
      </c>
      <c r="K61" t="str">
        <f t="shared" si="7"/>
        <v>INSERT INTO contents(theme_id,word_id) VALUES('2','53');</v>
      </c>
      <c r="M61" t="str">
        <f t="shared" si="8"/>
        <v>INSERT INTO contents(theme_id,word_id) VALUES('2','156');</v>
      </c>
      <c r="R61">
        <v>156</v>
      </c>
    </row>
    <row r="62" spans="1:18" x14ac:dyDescent="0.25">
      <c r="A62">
        <f t="shared" si="9"/>
        <v>2</v>
      </c>
      <c r="B62" t="s">
        <v>101</v>
      </c>
      <c r="C62">
        <f t="shared" si="2"/>
        <v>107</v>
      </c>
      <c r="D62" t="s">
        <v>102</v>
      </c>
      <c r="E62">
        <f t="shared" si="3"/>
        <v>108</v>
      </c>
      <c r="F62">
        <f t="shared" si="4"/>
        <v>54</v>
      </c>
      <c r="G62" t="str">
        <f t="shared" si="5"/>
        <v>INSERT INTO words(value,language_id,semantic_id) VALUES ('un bureau',1,54);</v>
      </c>
      <c r="H62" t="str">
        <f t="shared" si="6"/>
        <v>INSERT INTO words(value,language_id,semantic_id) VALUES ('a desk',2,54);</v>
      </c>
      <c r="K62" t="str">
        <f t="shared" si="7"/>
        <v>INSERT INTO contents(theme_id,word_id) VALUES('2','54');</v>
      </c>
      <c r="M62" t="str">
        <f t="shared" si="8"/>
        <v>INSERT INTO contents(theme_id,word_id) VALUES('2','157');</v>
      </c>
      <c r="R62">
        <v>157</v>
      </c>
    </row>
    <row r="63" spans="1:18" x14ac:dyDescent="0.25">
      <c r="A63">
        <f t="shared" si="9"/>
        <v>2</v>
      </c>
      <c r="B63" t="s">
        <v>103</v>
      </c>
      <c r="C63">
        <f t="shared" si="2"/>
        <v>109</v>
      </c>
      <c r="D63" t="s">
        <v>104</v>
      </c>
      <c r="E63">
        <f t="shared" si="3"/>
        <v>110</v>
      </c>
      <c r="F63">
        <f t="shared" si="4"/>
        <v>55</v>
      </c>
      <c r="G63" t="str">
        <f t="shared" si="5"/>
        <v>INSERT INTO words(value,language_id,semantic_id) VALUES ('un miroir',1,55);</v>
      </c>
      <c r="H63" t="str">
        <f t="shared" si="6"/>
        <v>INSERT INTO words(value,language_id,semantic_id) VALUES ('a mrror',2,55);</v>
      </c>
      <c r="K63" t="str">
        <f t="shared" si="7"/>
        <v>INSERT INTO contents(theme_id,word_id) VALUES('2','55');</v>
      </c>
      <c r="M63" t="str">
        <f t="shared" si="8"/>
        <v>INSERT INTO contents(theme_id,word_id) VALUES('2','158');</v>
      </c>
      <c r="R63">
        <v>158</v>
      </c>
    </row>
    <row r="64" spans="1:18" x14ac:dyDescent="0.25">
      <c r="A64">
        <f t="shared" si="9"/>
        <v>2</v>
      </c>
      <c r="B64" t="s">
        <v>105</v>
      </c>
      <c r="C64">
        <f t="shared" si="2"/>
        <v>111</v>
      </c>
      <c r="D64" t="s">
        <v>106</v>
      </c>
      <c r="E64">
        <f t="shared" si="3"/>
        <v>112</v>
      </c>
      <c r="F64">
        <f t="shared" si="4"/>
        <v>56</v>
      </c>
      <c r="G64" t="str">
        <f t="shared" si="5"/>
        <v>INSERT INTO words(value,language_id,semantic_id) VALUES ('un meuble',1,56);</v>
      </c>
      <c r="H64" t="str">
        <f t="shared" si="6"/>
        <v>INSERT INTO words(value,language_id,semantic_id) VALUES ('a piece of furniture',2,56);</v>
      </c>
      <c r="K64" t="str">
        <f t="shared" si="7"/>
        <v>INSERT INTO contents(theme_id,word_id) VALUES('2','56');</v>
      </c>
      <c r="M64" t="str">
        <f t="shared" si="8"/>
        <v>INSERT INTO contents(theme_id,word_id) VALUES('2','159');</v>
      </c>
      <c r="R64">
        <v>159</v>
      </c>
    </row>
    <row r="65" spans="1:18" x14ac:dyDescent="0.25">
      <c r="A65">
        <f t="shared" si="9"/>
        <v>2</v>
      </c>
      <c r="B65" t="s">
        <v>107</v>
      </c>
      <c r="C65">
        <f t="shared" si="2"/>
        <v>113</v>
      </c>
      <c r="D65" t="s">
        <v>108</v>
      </c>
      <c r="E65">
        <f t="shared" si="3"/>
        <v>114</v>
      </c>
      <c r="F65">
        <f t="shared" si="4"/>
        <v>57</v>
      </c>
      <c r="G65" t="str">
        <f t="shared" si="5"/>
        <v>INSERT INTO words(value,language_id,semantic_id) VALUES ('un oreiller',1,57);</v>
      </c>
      <c r="H65" t="str">
        <f t="shared" si="6"/>
        <v>INSERT INTO words(value,language_id,semantic_id) VALUES ('a pillow',2,57);</v>
      </c>
      <c r="K65" t="str">
        <f t="shared" si="7"/>
        <v>INSERT INTO contents(theme_id,word_id) VALUES('2','57');</v>
      </c>
      <c r="M65" t="str">
        <f t="shared" si="8"/>
        <v>INSERT INTO contents(theme_id,word_id) VALUES('2','160');</v>
      </c>
      <c r="R65">
        <v>160</v>
      </c>
    </row>
    <row r="66" spans="1:18" x14ac:dyDescent="0.25">
      <c r="A66">
        <v>3</v>
      </c>
      <c r="B66" t="s">
        <v>109</v>
      </c>
      <c r="C66">
        <f t="shared" si="2"/>
        <v>115</v>
      </c>
      <c r="D66" t="s">
        <v>110</v>
      </c>
      <c r="E66">
        <f t="shared" si="3"/>
        <v>116</v>
      </c>
      <c r="F66">
        <f t="shared" si="4"/>
        <v>58</v>
      </c>
      <c r="G66" t="str">
        <f t="shared" si="5"/>
        <v>INSERT INTO words(value,language_id,semantic_id) VALUES ('blanc',1,58);</v>
      </c>
      <c r="H66" t="str">
        <f t="shared" si="6"/>
        <v>INSERT INTO words(value,language_id,semantic_id) VALUES ('white',2,58);</v>
      </c>
      <c r="K66" t="str">
        <f t="shared" si="7"/>
        <v>INSERT INTO contents(theme_id,word_id) VALUES('3','58');</v>
      </c>
      <c r="M66" t="str">
        <f t="shared" si="8"/>
        <v>INSERT INTO contents(theme_id,word_id) VALUES('3','161');</v>
      </c>
      <c r="R66">
        <v>161</v>
      </c>
    </row>
    <row r="67" spans="1:18" x14ac:dyDescent="0.25">
      <c r="A67">
        <f t="shared" si="9"/>
        <v>3</v>
      </c>
      <c r="B67" t="s">
        <v>111</v>
      </c>
      <c r="C67">
        <f t="shared" si="2"/>
        <v>117</v>
      </c>
      <c r="D67" t="s">
        <v>112</v>
      </c>
      <c r="E67">
        <f t="shared" si="3"/>
        <v>118</v>
      </c>
      <c r="F67">
        <f t="shared" si="4"/>
        <v>59</v>
      </c>
      <c r="G67" t="str">
        <f t="shared" si="5"/>
        <v>INSERT INTO words(value,language_id,semantic_id) VALUES ('bleu clair',1,59);</v>
      </c>
      <c r="H67" t="str">
        <f t="shared" si="6"/>
        <v>INSERT INTO words(value,language_id,semantic_id) VALUES ('light blue',2,59);</v>
      </c>
      <c r="K67" t="str">
        <f t="shared" si="7"/>
        <v>INSERT INTO contents(theme_id,word_id) VALUES('3','59');</v>
      </c>
      <c r="M67" t="str">
        <f t="shared" si="8"/>
        <v>INSERT INTO contents(theme_id,word_id) VALUES('3','162');</v>
      </c>
      <c r="R67">
        <v>162</v>
      </c>
    </row>
    <row r="68" spans="1:18" x14ac:dyDescent="0.25">
      <c r="A68">
        <f t="shared" si="9"/>
        <v>3</v>
      </c>
      <c r="B68" t="s">
        <v>113</v>
      </c>
      <c r="C68">
        <f t="shared" si="2"/>
        <v>119</v>
      </c>
      <c r="D68" t="s">
        <v>114</v>
      </c>
      <c r="E68">
        <f t="shared" si="3"/>
        <v>120</v>
      </c>
      <c r="F68">
        <f t="shared" si="4"/>
        <v>60</v>
      </c>
      <c r="G68" t="str">
        <f t="shared" si="5"/>
        <v>INSERT INTO words(value,language_id,semantic_id) VALUES ('multicolore',1,60);</v>
      </c>
      <c r="H68" t="str">
        <f t="shared" si="6"/>
        <v>INSERT INTO words(value,language_id,semantic_id) VALUES ('muli-colored',2,60);</v>
      </c>
      <c r="K68" t="str">
        <f t="shared" si="7"/>
        <v>INSERT INTO contents(theme_id,word_id) VALUES('3','60');</v>
      </c>
      <c r="M68" t="str">
        <f t="shared" si="8"/>
        <v>INSERT INTO contents(theme_id,word_id) VALUES('3','163');</v>
      </c>
      <c r="R68">
        <v>163</v>
      </c>
    </row>
    <row r="69" spans="1:18" x14ac:dyDescent="0.25">
      <c r="A69">
        <f t="shared" si="9"/>
        <v>3</v>
      </c>
      <c r="B69" t="s">
        <v>115</v>
      </c>
      <c r="C69">
        <f t="shared" si="2"/>
        <v>121</v>
      </c>
      <c r="D69" t="s">
        <v>116</v>
      </c>
      <c r="E69">
        <f t="shared" si="3"/>
        <v>122</v>
      </c>
      <c r="F69">
        <f t="shared" si="4"/>
        <v>61</v>
      </c>
      <c r="G69" t="str">
        <f t="shared" si="5"/>
        <v>INSERT INTO words(value,language_id,semantic_id) VALUES ('gris',1,61);</v>
      </c>
      <c r="H69" t="str">
        <f t="shared" si="6"/>
        <v>INSERT INTO words(value,language_id,semantic_id) VALUES ('grey',2,61);</v>
      </c>
      <c r="K69" t="str">
        <f t="shared" si="7"/>
        <v>INSERT INTO contents(theme_id,word_id) VALUES('3','61');</v>
      </c>
      <c r="M69" t="str">
        <f t="shared" si="8"/>
        <v>INSERT INTO contents(theme_id,word_id) VALUES('3','164');</v>
      </c>
      <c r="R69">
        <v>164</v>
      </c>
    </row>
    <row r="70" spans="1:18" x14ac:dyDescent="0.25">
      <c r="A70">
        <f t="shared" si="9"/>
        <v>3</v>
      </c>
      <c r="B70" t="s">
        <v>117</v>
      </c>
      <c r="C70">
        <f t="shared" si="2"/>
        <v>123</v>
      </c>
      <c r="D70" t="s">
        <v>118</v>
      </c>
      <c r="E70">
        <f t="shared" si="3"/>
        <v>124</v>
      </c>
      <c r="F70">
        <f t="shared" si="4"/>
        <v>62</v>
      </c>
      <c r="G70" t="str">
        <f t="shared" si="5"/>
        <v>INSERT INTO words(value,language_id,semantic_id) VALUES ('vert',1,62);</v>
      </c>
      <c r="H70" t="str">
        <f t="shared" si="6"/>
        <v>INSERT INTO words(value,language_id,semantic_id) VALUES ('green',2,62);</v>
      </c>
      <c r="K70" t="str">
        <f t="shared" si="7"/>
        <v>INSERT INTO contents(theme_id,word_id) VALUES('3','62');</v>
      </c>
      <c r="M70" t="str">
        <f t="shared" si="8"/>
        <v>INSERT INTO contents(theme_id,word_id) VALUES('3','165');</v>
      </c>
      <c r="R70">
        <v>165</v>
      </c>
    </row>
    <row r="71" spans="1:18" x14ac:dyDescent="0.25">
      <c r="A71">
        <f t="shared" si="9"/>
        <v>3</v>
      </c>
      <c r="B71" t="s">
        <v>119</v>
      </c>
      <c r="C71">
        <f t="shared" si="2"/>
        <v>125</v>
      </c>
      <c r="D71" t="s">
        <v>120</v>
      </c>
      <c r="E71">
        <f t="shared" si="3"/>
        <v>126</v>
      </c>
      <c r="F71">
        <f t="shared" si="4"/>
        <v>63</v>
      </c>
      <c r="G71" t="str">
        <f t="shared" si="5"/>
        <v>INSERT INTO words(value,language_id,semantic_id) VALUES ('noir',1,63);</v>
      </c>
      <c r="H71" t="str">
        <f t="shared" si="6"/>
        <v>INSERT INTO words(value,language_id,semantic_id) VALUES ('black',2,63);</v>
      </c>
      <c r="K71" t="str">
        <f t="shared" si="7"/>
        <v>INSERT INTO contents(theme_id,word_id) VALUES('3','63');</v>
      </c>
      <c r="M71" t="str">
        <f t="shared" si="8"/>
        <v>INSERT INTO contents(theme_id,word_id) VALUES('3','166');</v>
      </c>
      <c r="R71">
        <v>166</v>
      </c>
    </row>
    <row r="72" spans="1:18" x14ac:dyDescent="0.25">
      <c r="A72">
        <f t="shared" si="9"/>
        <v>3</v>
      </c>
      <c r="B72" t="s">
        <v>121</v>
      </c>
      <c r="C72">
        <f t="shared" si="2"/>
        <v>127</v>
      </c>
      <c r="D72" t="s">
        <v>122</v>
      </c>
      <c r="E72">
        <f t="shared" si="3"/>
        <v>128</v>
      </c>
      <c r="F72">
        <f t="shared" si="4"/>
        <v>64</v>
      </c>
      <c r="G72" t="str">
        <f t="shared" si="5"/>
        <v>INSERT INTO words(value,language_id,semantic_id) VALUES ('argenté',1,64);</v>
      </c>
      <c r="H72" t="str">
        <f t="shared" si="6"/>
        <v>INSERT INTO words(value,language_id,semantic_id) VALUES ('silver',2,64);</v>
      </c>
      <c r="K72" t="str">
        <f t="shared" si="7"/>
        <v>INSERT INTO contents(theme_id,word_id) VALUES('3','64');</v>
      </c>
      <c r="M72" t="str">
        <f t="shared" si="8"/>
        <v>INSERT INTO contents(theme_id,word_id) VALUES('3','167');</v>
      </c>
      <c r="R72">
        <v>167</v>
      </c>
    </row>
    <row r="73" spans="1:18" x14ac:dyDescent="0.25">
      <c r="A73">
        <f t="shared" si="9"/>
        <v>3</v>
      </c>
      <c r="B73" t="s">
        <v>123</v>
      </c>
      <c r="C73">
        <f t="shared" si="2"/>
        <v>129</v>
      </c>
      <c r="D73" t="s">
        <v>124</v>
      </c>
      <c r="E73">
        <f t="shared" si="3"/>
        <v>130</v>
      </c>
      <c r="F73">
        <f t="shared" si="4"/>
        <v>65</v>
      </c>
      <c r="G73" t="str">
        <f t="shared" si="5"/>
        <v>INSERT INTO words(value,language_id,semantic_id) VALUES ('jaune',1,65);</v>
      </c>
      <c r="H73" t="str">
        <f t="shared" si="6"/>
        <v>INSERT INTO words(value,language_id,semantic_id) VALUES ('yellow',2,65);</v>
      </c>
      <c r="K73" t="str">
        <f t="shared" si="7"/>
        <v>INSERT INTO contents(theme_id,word_id) VALUES('3','65');</v>
      </c>
      <c r="M73" t="str">
        <f t="shared" si="8"/>
        <v>INSERT INTO contents(theme_id,word_id) VALUES('3','168');</v>
      </c>
      <c r="R73">
        <v>168</v>
      </c>
    </row>
    <row r="74" spans="1:18" x14ac:dyDescent="0.25">
      <c r="A74">
        <f t="shared" si="9"/>
        <v>3</v>
      </c>
      <c r="B74" t="s">
        <v>125</v>
      </c>
      <c r="C74">
        <f t="shared" ref="C74:C111" si="10">(ROW()-9)*2+1</f>
        <v>131</v>
      </c>
      <c r="D74" t="s">
        <v>125</v>
      </c>
      <c r="E74">
        <f t="shared" ref="E74:E111" si="11">(ROW()-9)*2+2</f>
        <v>132</v>
      </c>
      <c r="F74">
        <f t="shared" ref="F74:F111" si="12">(ROW()-8)</f>
        <v>66</v>
      </c>
      <c r="G74" t="str">
        <f t="shared" ref="G74:G111" si="13">"INSERT INTO words(value,language_id,semantic_id) VALUES ('"&amp;B74&amp;"',1," &amp; ROW()-8 &amp; ");"</f>
        <v>INSERT INTO words(value,language_id,semantic_id) VALUES ('orange',1,66);</v>
      </c>
      <c r="H74" t="str">
        <f t="shared" ref="H74:H111" si="14">"INSERT INTO words(value,language_id,semantic_id) VALUES ('"&amp;D74&amp;"',2," &amp; ROW()-8 &amp; ");"</f>
        <v>INSERT INTO words(value,language_id,semantic_id) VALUES ('orange',2,66);</v>
      </c>
      <c r="K74" t="str">
        <f t="shared" ref="K74:K111" si="15">"INSERT INTO contents(theme_id,word_id) VALUES('"&amp;A74&amp;"','"&amp;F74&amp;"');"</f>
        <v>INSERT INTO contents(theme_id,word_id) VALUES('3','66');</v>
      </c>
      <c r="M74" t="str">
        <f t="shared" ref="M74:M111" si="16">"INSERT INTO contents(theme_id,word_id) VALUES('"&amp;A74&amp;"','"&amp;R74&amp;"');"</f>
        <v>INSERT INTO contents(theme_id,word_id) VALUES('3','169');</v>
      </c>
      <c r="R74">
        <v>169</v>
      </c>
    </row>
    <row r="75" spans="1:18" x14ac:dyDescent="0.25">
      <c r="A75">
        <f t="shared" si="9"/>
        <v>3</v>
      </c>
      <c r="B75" t="s">
        <v>126</v>
      </c>
      <c r="C75">
        <f t="shared" si="10"/>
        <v>133</v>
      </c>
      <c r="D75" t="s">
        <v>127</v>
      </c>
      <c r="E75">
        <f t="shared" si="11"/>
        <v>134</v>
      </c>
      <c r="F75">
        <f t="shared" si="12"/>
        <v>67</v>
      </c>
      <c r="G75" t="str">
        <f t="shared" si="13"/>
        <v>INSERT INTO words(value,language_id,semantic_id) VALUES ('bleu',1,67);</v>
      </c>
      <c r="H75" t="str">
        <f t="shared" si="14"/>
        <v>INSERT INTO words(value,language_id,semantic_id) VALUES ('blue',2,67);</v>
      </c>
      <c r="K75" t="str">
        <f t="shared" si="15"/>
        <v>INSERT INTO contents(theme_id,word_id) VALUES('3','67');</v>
      </c>
      <c r="M75" t="str">
        <f t="shared" si="16"/>
        <v>INSERT INTO contents(theme_id,word_id) VALUES('3','170');</v>
      </c>
      <c r="R75">
        <v>170</v>
      </c>
    </row>
    <row r="76" spans="1:18" x14ac:dyDescent="0.25">
      <c r="A76">
        <f t="shared" si="9"/>
        <v>3</v>
      </c>
      <c r="B76" t="s">
        <v>128</v>
      </c>
      <c r="C76">
        <f t="shared" si="10"/>
        <v>135</v>
      </c>
      <c r="D76" t="s">
        <v>129</v>
      </c>
      <c r="E76">
        <f t="shared" si="11"/>
        <v>136</v>
      </c>
      <c r="F76">
        <f t="shared" si="12"/>
        <v>68</v>
      </c>
      <c r="G76" t="str">
        <f t="shared" si="13"/>
        <v>INSERT INTO words(value,language_id,semantic_id) VALUES ('bleu foncé',1,68);</v>
      </c>
      <c r="H76" t="str">
        <f t="shared" si="14"/>
        <v>INSERT INTO words(value,language_id,semantic_id) VALUES ('dark blue',2,68);</v>
      </c>
      <c r="K76" t="str">
        <f t="shared" si="15"/>
        <v>INSERT INTO contents(theme_id,word_id) VALUES('3','68');</v>
      </c>
      <c r="M76" t="str">
        <f t="shared" si="16"/>
        <v>INSERT INTO contents(theme_id,word_id) VALUES('3','171');</v>
      </c>
      <c r="R76">
        <v>171</v>
      </c>
    </row>
    <row r="77" spans="1:18" x14ac:dyDescent="0.25">
      <c r="A77">
        <f t="shared" si="9"/>
        <v>3</v>
      </c>
      <c r="B77" t="s">
        <v>130</v>
      </c>
      <c r="C77">
        <f t="shared" si="10"/>
        <v>137</v>
      </c>
      <c r="D77" t="s">
        <v>131</v>
      </c>
      <c r="E77">
        <f t="shared" si="11"/>
        <v>138</v>
      </c>
      <c r="F77">
        <f t="shared" si="12"/>
        <v>69</v>
      </c>
      <c r="G77" t="str">
        <f t="shared" si="13"/>
        <v>INSERT INTO words(value,language_id,semantic_id) VALUES ('rose',1,69);</v>
      </c>
      <c r="H77" t="str">
        <f t="shared" si="14"/>
        <v>INSERT INTO words(value,language_id,semantic_id) VALUES ('pink',2,69);</v>
      </c>
      <c r="K77" t="str">
        <f t="shared" si="15"/>
        <v>INSERT INTO contents(theme_id,word_id) VALUES('3','69');</v>
      </c>
      <c r="M77" t="str">
        <f t="shared" si="16"/>
        <v>INSERT INTO contents(theme_id,word_id) VALUES('3','172');</v>
      </c>
      <c r="R77">
        <v>172</v>
      </c>
    </row>
    <row r="78" spans="1:18" x14ac:dyDescent="0.25">
      <c r="A78">
        <f t="shared" si="9"/>
        <v>3</v>
      </c>
      <c r="B78" t="s">
        <v>132</v>
      </c>
      <c r="C78">
        <f t="shared" si="10"/>
        <v>139</v>
      </c>
      <c r="D78" t="s">
        <v>133</v>
      </c>
      <c r="E78">
        <f t="shared" si="11"/>
        <v>140</v>
      </c>
      <c r="F78">
        <f t="shared" si="12"/>
        <v>70</v>
      </c>
      <c r="G78" t="str">
        <f t="shared" si="13"/>
        <v>INSERT INTO words(value,language_id,semantic_id) VALUES ('rouge',1,70);</v>
      </c>
      <c r="H78" t="str">
        <f t="shared" si="14"/>
        <v>INSERT INTO words(value,language_id,semantic_id) VALUES ('red',2,70);</v>
      </c>
      <c r="K78" t="str">
        <f t="shared" si="15"/>
        <v>INSERT INTO contents(theme_id,word_id) VALUES('3','70');</v>
      </c>
      <c r="M78" t="str">
        <f t="shared" si="16"/>
        <v>INSERT INTO contents(theme_id,word_id) VALUES('3','173');</v>
      </c>
      <c r="R78">
        <v>173</v>
      </c>
    </row>
    <row r="79" spans="1:18" x14ac:dyDescent="0.25">
      <c r="A79">
        <f t="shared" si="9"/>
        <v>3</v>
      </c>
      <c r="B79" t="s">
        <v>134</v>
      </c>
      <c r="C79">
        <f t="shared" si="10"/>
        <v>141</v>
      </c>
      <c r="D79" t="s">
        <v>135</v>
      </c>
      <c r="E79">
        <f t="shared" si="11"/>
        <v>142</v>
      </c>
      <c r="F79">
        <f t="shared" si="12"/>
        <v>71</v>
      </c>
      <c r="G79" t="str">
        <f t="shared" si="13"/>
        <v>INSERT INTO words(value,language_id,semantic_id) VALUES ('marron',1,71);</v>
      </c>
      <c r="H79" t="str">
        <f t="shared" si="14"/>
        <v>INSERT INTO words(value,language_id,semantic_id) VALUES ('brown',2,71);</v>
      </c>
      <c r="K79" t="str">
        <f t="shared" si="15"/>
        <v>INSERT INTO contents(theme_id,word_id) VALUES('3','71');</v>
      </c>
      <c r="M79" t="str">
        <f t="shared" si="16"/>
        <v>INSERT INTO contents(theme_id,word_id) VALUES('3','174');</v>
      </c>
      <c r="R79">
        <v>174</v>
      </c>
    </row>
    <row r="80" spans="1:18" x14ac:dyDescent="0.25">
      <c r="A80">
        <f t="shared" si="9"/>
        <v>3</v>
      </c>
      <c r="B80" t="s">
        <v>136</v>
      </c>
      <c r="C80">
        <f t="shared" si="10"/>
        <v>143</v>
      </c>
      <c r="D80" t="s">
        <v>137</v>
      </c>
      <c r="E80">
        <f t="shared" si="11"/>
        <v>144</v>
      </c>
      <c r="F80">
        <f t="shared" si="12"/>
        <v>72</v>
      </c>
      <c r="G80" t="str">
        <f t="shared" si="13"/>
        <v>INSERT INTO words(value,language_id,semantic_id) VALUES ('violet',1,72);</v>
      </c>
      <c r="H80" t="str">
        <f t="shared" si="14"/>
        <v>INSERT INTO words(value,language_id,semantic_id) VALUES ('purple',2,72);</v>
      </c>
      <c r="K80" t="str">
        <f t="shared" si="15"/>
        <v>INSERT INTO contents(theme_id,word_id) VALUES('3','72');</v>
      </c>
      <c r="M80" t="str">
        <f t="shared" si="16"/>
        <v>INSERT INTO contents(theme_id,word_id) VALUES('3','175');</v>
      </c>
      <c r="R80">
        <v>175</v>
      </c>
    </row>
    <row r="81" spans="1:18" x14ac:dyDescent="0.25">
      <c r="A81">
        <f t="shared" si="9"/>
        <v>3</v>
      </c>
      <c r="B81" t="s">
        <v>138</v>
      </c>
      <c r="C81">
        <f t="shared" si="10"/>
        <v>145</v>
      </c>
      <c r="D81" t="s">
        <v>138</v>
      </c>
      <c r="E81">
        <f t="shared" si="11"/>
        <v>146</v>
      </c>
      <c r="F81">
        <f t="shared" si="12"/>
        <v>73</v>
      </c>
      <c r="G81" t="str">
        <f t="shared" si="13"/>
        <v>INSERT INTO words(value,language_id,semantic_id) VALUES ('beige',1,73);</v>
      </c>
      <c r="H81" t="str">
        <f t="shared" si="14"/>
        <v>INSERT INTO words(value,language_id,semantic_id) VALUES ('beige',2,73);</v>
      </c>
      <c r="K81" t="str">
        <f t="shared" si="15"/>
        <v>INSERT INTO contents(theme_id,word_id) VALUES('3','73');</v>
      </c>
      <c r="M81" t="str">
        <f t="shared" si="16"/>
        <v>INSERT INTO contents(theme_id,word_id) VALUES('3','176');</v>
      </c>
      <c r="R81">
        <v>176</v>
      </c>
    </row>
    <row r="82" spans="1:18" x14ac:dyDescent="0.25">
      <c r="A82">
        <f t="shared" si="9"/>
        <v>3</v>
      </c>
      <c r="B82" t="s">
        <v>139</v>
      </c>
      <c r="C82">
        <f t="shared" si="10"/>
        <v>147</v>
      </c>
      <c r="D82" t="s">
        <v>139</v>
      </c>
      <c r="E82">
        <f t="shared" si="11"/>
        <v>148</v>
      </c>
      <c r="F82">
        <f t="shared" si="12"/>
        <v>74</v>
      </c>
      <c r="G82" t="str">
        <f t="shared" si="13"/>
        <v>INSERT INTO words(value,language_id,semantic_id) VALUES ('turquoise',1,74);</v>
      </c>
      <c r="H82" t="str">
        <f t="shared" si="14"/>
        <v>INSERT INTO words(value,language_id,semantic_id) VALUES ('turquoise',2,74);</v>
      </c>
      <c r="K82" t="str">
        <f t="shared" si="15"/>
        <v>INSERT INTO contents(theme_id,word_id) VALUES('3','74');</v>
      </c>
      <c r="M82" t="str">
        <f t="shared" si="16"/>
        <v>INSERT INTO contents(theme_id,word_id) VALUES('3','177');</v>
      </c>
      <c r="R82">
        <v>177</v>
      </c>
    </row>
    <row r="83" spans="1:18" x14ac:dyDescent="0.25">
      <c r="A83">
        <f t="shared" si="9"/>
        <v>3</v>
      </c>
      <c r="B83" t="s">
        <v>140</v>
      </c>
      <c r="C83">
        <f t="shared" si="10"/>
        <v>149</v>
      </c>
      <c r="D83" t="s">
        <v>141</v>
      </c>
      <c r="E83">
        <f t="shared" si="11"/>
        <v>150</v>
      </c>
      <c r="F83">
        <f t="shared" si="12"/>
        <v>75</v>
      </c>
      <c r="G83" t="str">
        <f t="shared" si="13"/>
        <v>INSERT INTO words(value,language_id,semantic_id) VALUES ('doré',1,75);</v>
      </c>
      <c r="H83" t="str">
        <f t="shared" si="14"/>
        <v>INSERT INTO words(value,language_id,semantic_id) VALUES ('golden',2,75);</v>
      </c>
      <c r="K83" t="str">
        <f t="shared" si="15"/>
        <v>INSERT INTO contents(theme_id,word_id) VALUES('3','75');</v>
      </c>
      <c r="M83" t="str">
        <f t="shared" si="16"/>
        <v>INSERT INTO contents(theme_id,word_id) VALUES('3','178');</v>
      </c>
      <c r="R83">
        <v>178</v>
      </c>
    </row>
    <row r="84" spans="1:18" x14ac:dyDescent="0.25">
      <c r="A84">
        <v>4</v>
      </c>
      <c r="B84" t="s">
        <v>142</v>
      </c>
      <c r="C84">
        <f t="shared" si="10"/>
        <v>151</v>
      </c>
      <c r="D84" t="s">
        <v>143</v>
      </c>
      <c r="E84">
        <f t="shared" si="11"/>
        <v>152</v>
      </c>
      <c r="F84">
        <f t="shared" si="12"/>
        <v>76</v>
      </c>
      <c r="G84" t="str">
        <f t="shared" si="13"/>
        <v>INSERT INTO words(value,language_id,semantic_id) VALUES ('le père',1,76);</v>
      </c>
      <c r="H84" t="str">
        <f t="shared" si="14"/>
        <v>INSERT INTO words(value,language_id,semantic_id) VALUES ('the father',2,76);</v>
      </c>
      <c r="K84" t="str">
        <f t="shared" si="15"/>
        <v>INSERT INTO contents(theme_id,word_id) VALUES('4','76');</v>
      </c>
      <c r="M84" t="str">
        <f t="shared" si="16"/>
        <v>INSERT INTO contents(theme_id,word_id) VALUES('4','179');</v>
      </c>
      <c r="R84">
        <v>179</v>
      </c>
    </row>
    <row r="85" spans="1:18" x14ac:dyDescent="0.25">
      <c r="A85">
        <f t="shared" si="9"/>
        <v>4</v>
      </c>
      <c r="B85" t="s">
        <v>144</v>
      </c>
      <c r="C85">
        <f t="shared" si="10"/>
        <v>153</v>
      </c>
      <c r="D85" t="s">
        <v>145</v>
      </c>
      <c r="E85">
        <f t="shared" si="11"/>
        <v>154</v>
      </c>
      <c r="F85">
        <f t="shared" si="12"/>
        <v>77</v>
      </c>
      <c r="G85" t="str">
        <f t="shared" si="13"/>
        <v>INSERT INTO words(value,language_id,semantic_id) VALUES ('les parents',1,77);</v>
      </c>
      <c r="H85" t="str">
        <f t="shared" si="14"/>
        <v>INSERT INTO words(value,language_id,semantic_id) VALUES ('the parents',2,77);</v>
      </c>
      <c r="K85" t="str">
        <f t="shared" si="15"/>
        <v>INSERT INTO contents(theme_id,word_id) VALUES('4','77');</v>
      </c>
      <c r="M85" t="str">
        <f t="shared" si="16"/>
        <v>INSERT INTO contents(theme_id,word_id) VALUES('4','180');</v>
      </c>
      <c r="R85">
        <v>180</v>
      </c>
    </row>
    <row r="86" spans="1:18" x14ac:dyDescent="0.25">
      <c r="A86">
        <f t="shared" si="9"/>
        <v>4</v>
      </c>
      <c r="B86" t="s">
        <v>146</v>
      </c>
      <c r="C86">
        <f t="shared" si="10"/>
        <v>155</v>
      </c>
      <c r="D86" t="s">
        <v>147</v>
      </c>
      <c r="E86">
        <f t="shared" si="11"/>
        <v>156</v>
      </c>
      <c r="F86">
        <f t="shared" si="12"/>
        <v>78</v>
      </c>
      <c r="G86" t="str">
        <f t="shared" si="13"/>
        <v>INSERT INTO words(value,language_id,semantic_id) VALUES ('la sœur',1,78);</v>
      </c>
      <c r="H86" t="str">
        <f t="shared" si="14"/>
        <v>INSERT INTO words(value,language_id,semantic_id) VALUES ('the sister',2,78);</v>
      </c>
      <c r="K86" t="str">
        <f t="shared" si="15"/>
        <v>INSERT INTO contents(theme_id,word_id) VALUES('4','78');</v>
      </c>
      <c r="M86" t="str">
        <f t="shared" si="16"/>
        <v>INSERT INTO contents(theme_id,word_id) VALUES('4','181');</v>
      </c>
      <c r="R86">
        <v>181</v>
      </c>
    </row>
    <row r="87" spans="1:18" x14ac:dyDescent="0.25">
      <c r="A87">
        <f t="shared" si="9"/>
        <v>4</v>
      </c>
      <c r="B87" t="s">
        <v>148</v>
      </c>
      <c r="C87">
        <f t="shared" si="10"/>
        <v>157</v>
      </c>
      <c r="D87" t="s">
        <v>149</v>
      </c>
      <c r="E87">
        <f t="shared" si="11"/>
        <v>158</v>
      </c>
      <c r="F87">
        <f t="shared" si="12"/>
        <v>79</v>
      </c>
      <c r="G87" t="str">
        <f t="shared" si="13"/>
        <v>INSERT INTO words(value,language_id,semantic_id) VALUES ('la fille',1,79);</v>
      </c>
      <c r="H87" t="str">
        <f t="shared" si="14"/>
        <v>INSERT INTO words(value,language_id,semantic_id) VALUES ('the daughter',2,79);</v>
      </c>
      <c r="K87" t="str">
        <f t="shared" si="15"/>
        <v>INSERT INTO contents(theme_id,word_id) VALUES('4','79');</v>
      </c>
      <c r="M87" t="str">
        <f t="shared" si="16"/>
        <v>INSERT INTO contents(theme_id,word_id) VALUES('4','182');</v>
      </c>
      <c r="R87">
        <v>182</v>
      </c>
    </row>
    <row r="88" spans="1:18" x14ac:dyDescent="0.25">
      <c r="A88">
        <f t="shared" si="9"/>
        <v>4</v>
      </c>
      <c r="B88" t="s">
        <v>150</v>
      </c>
      <c r="C88">
        <f t="shared" si="10"/>
        <v>159</v>
      </c>
      <c r="D88" t="s">
        <v>151</v>
      </c>
      <c r="E88">
        <f t="shared" si="11"/>
        <v>160</v>
      </c>
      <c r="F88">
        <f t="shared" si="12"/>
        <v>80</v>
      </c>
      <c r="G88" t="str">
        <f t="shared" si="13"/>
        <v>INSERT INTO words(value,language_id,semantic_id) VALUES ('le bébé',1,80);</v>
      </c>
      <c r="H88" t="str">
        <f t="shared" si="14"/>
        <v>INSERT INTO words(value,language_id,semantic_id) VALUES ('the baby',2,80);</v>
      </c>
      <c r="K88" t="str">
        <f t="shared" si="15"/>
        <v>INSERT INTO contents(theme_id,word_id) VALUES('4','80');</v>
      </c>
      <c r="M88" t="str">
        <f t="shared" si="16"/>
        <v>INSERT INTO contents(theme_id,word_id) VALUES('4','183');</v>
      </c>
      <c r="R88">
        <v>183</v>
      </c>
    </row>
    <row r="89" spans="1:18" x14ac:dyDescent="0.25">
      <c r="A89">
        <f t="shared" si="9"/>
        <v>4</v>
      </c>
      <c r="B89" t="s">
        <v>152</v>
      </c>
      <c r="C89">
        <f t="shared" si="10"/>
        <v>161</v>
      </c>
      <c r="D89" t="s">
        <v>153</v>
      </c>
      <c r="E89">
        <f t="shared" si="11"/>
        <v>162</v>
      </c>
      <c r="F89">
        <f t="shared" si="12"/>
        <v>81</v>
      </c>
      <c r="G89" t="str">
        <f t="shared" si="13"/>
        <v>INSERT INTO words(value,language_id,semantic_id) VALUES ('la femme',1,81);</v>
      </c>
      <c r="H89" t="str">
        <f t="shared" si="14"/>
        <v>INSERT INTO words(value,language_id,semantic_id) VALUES ('the wife',2,81);</v>
      </c>
      <c r="K89" t="str">
        <f t="shared" si="15"/>
        <v>INSERT INTO contents(theme_id,word_id) VALUES('4','81');</v>
      </c>
      <c r="M89" t="str">
        <f t="shared" si="16"/>
        <v>INSERT INTO contents(theme_id,word_id) VALUES('4','184');</v>
      </c>
      <c r="R89">
        <v>184</v>
      </c>
    </row>
    <row r="90" spans="1:18" x14ac:dyDescent="0.25">
      <c r="A90">
        <f t="shared" si="9"/>
        <v>4</v>
      </c>
      <c r="B90" t="s">
        <v>154</v>
      </c>
      <c r="C90">
        <f t="shared" si="10"/>
        <v>163</v>
      </c>
      <c r="D90" t="s">
        <v>155</v>
      </c>
      <c r="E90">
        <f t="shared" si="11"/>
        <v>164</v>
      </c>
      <c r="F90">
        <f t="shared" si="12"/>
        <v>82</v>
      </c>
      <c r="G90" t="str">
        <f t="shared" si="13"/>
        <v>INSERT INTO words(value,language_id,semantic_id) VALUES ('la fiancée',1,82);</v>
      </c>
      <c r="H90" t="str">
        <f t="shared" si="14"/>
        <v>INSERT INTO words(value,language_id,semantic_id) VALUES ('the fiancée',2,82);</v>
      </c>
      <c r="K90" t="str">
        <f t="shared" si="15"/>
        <v>INSERT INTO contents(theme_id,word_id) VALUES('4','82');</v>
      </c>
      <c r="M90" t="str">
        <f t="shared" si="16"/>
        <v>INSERT INTO contents(theme_id,word_id) VALUES('4','185');</v>
      </c>
      <c r="R90">
        <v>185</v>
      </c>
    </row>
    <row r="91" spans="1:18" x14ac:dyDescent="0.25">
      <c r="A91">
        <f t="shared" si="9"/>
        <v>4</v>
      </c>
      <c r="B91" t="s">
        <v>156</v>
      </c>
      <c r="C91">
        <f t="shared" si="10"/>
        <v>165</v>
      </c>
      <c r="D91" t="s">
        <v>157</v>
      </c>
      <c r="E91">
        <f t="shared" si="11"/>
        <v>166</v>
      </c>
      <c r="F91">
        <f t="shared" si="12"/>
        <v>83</v>
      </c>
      <c r="G91" t="str">
        <f t="shared" si="13"/>
        <v>INSERT INTO words(value,language_id,semantic_id) VALUES ('la grand-mère',1,83);</v>
      </c>
      <c r="H91" t="str">
        <f t="shared" si="14"/>
        <v>INSERT INTO words(value,language_id,semantic_id) VALUES ('the grandmother',2,83);</v>
      </c>
      <c r="K91" t="str">
        <f t="shared" si="15"/>
        <v>INSERT INTO contents(theme_id,word_id) VALUES('4','83');</v>
      </c>
      <c r="M91" t="str">
        <f t="shared" si="16"/>
        <v>INSERT INTO contents(theme_id,word_id) VALUES('4','186');</v>
      </c>
      <c r="R91">
        <v>186</v>
      </c>
    </row>
    <row r="92" spans="1:18" x14ac:dyDescent="0.25">
      <c r="A92">
        <f t="shared" si="9"/>
        <v>4</v>
      </c>
      <c r="B92" t="s">
        <v>158</v>
      </c>
      <c r="C92">
        <f t="shared" si="10"/>
        <v>167</v>
      </c>
      <c r="D92" t="s">
        <v>159</v>
      </c>
      <c r="E92">
        <f t="shared" si="11"/>
        <v>168</v>
      </c>
      <c r="F92">
        <f t="shared" si="12"/>
        <v>84</v>
      </c>
      <c r="G92" t="str">
        <f t="shared" si="13"/>
        <v>INSERT INTO words(value,language_id,semantic_id) VALUES ('les petits-enfants',1,84);</v>
      </c>
      <c r="H92" t="str">
        <f t="shared" si="14"/>
        <v>INSERT INTO words(value,language_id,semantic_id) VALUES ('the grandchildren',2,84);</v>
      </c>
      <c r="K92" t="str">
        <f t="shared" si="15"/>
        <v>INSERT INTO contents(theme_id,word_id) VALUES('4','84');</v>
      </c>
      <c r="M92" t="str">
        <f t="shared" si="16"/>
        <v>INSERT INTO contents(theme_id,word_id) VALUES('4','187');</v>
      </c>
      <c r="R92">
        <v>187</v>
      </c>
    </row>
    <row r="93" spans="1:18" x14ac:dyDescent="0.25">
      <c r="A93">
        <f t="shared" si="9"/>
        <v>4</v>
      </c>
      <c r="B93" t="s">
        <v>160</v>
      </c>
      <c r="C93">
        <f t="shared" si="10"/>
        <v>169</v>
      </c>
      <c r="D93" t="s">
        <v>161</v>
      </c>
      <c r="E93">
        <f t="shared" si="11"/>
        <v>170</v>
      </c>
      <c r="F93">
        <f t="shared" si="12"/>
        <v>85</v>
      </c>
      <c r="G93" t="str">
        <f t="shared" si="13"/>
        <v>INSERT INTO words(value,language_id,semantic_id) VALUES ('la tante',1,85);</v>
      </c>
      <c r="H93" t="str">
        <f t="shared" si="14"/>
        <v>INSERT INTO words(value,language_id,semantic_id) VALUES ('the aunt',2,85);</v>
      </c>
      <c r="K93" t="str">
        <f t="shared" si="15"/>
        <v>INSERT INTO contents(theme_id,word_id) VALUES('4','85');</v>
      </c>
      <c r="M93" t="str">
        <f t="shared" si="16"/>
        <v>INSERT INTO contents(theme_id,word_id) VALUES('4','188');</v>
      </c>
      <c r="R93">
        <v>188</v>
      </c>
    </row>
    <row r="94" spans="1:18" x14ac:dyDescent="0.25">
      <c r="A94">
        <f t="shared" si="9"/>
        <v>4</v>
      </c>
      <c r="B94" t="s">
        <v>162</v>
      </c>
      <c r="C94">
        <f t="shared" si="10"/>
        <v>171</v>
      </c>
      <c r="D94" t="s">
        <v>163</v>
      </c>
      <c r="E94">
        <f t="shared" si="11"/>
        <v>172</v>
      </c>
      <c r="F94">
        <f t="shared" si="12"/>
        <v>86</v>
      </c>
      <c r="G94" t="str">
        <f t="shared" si="13"/>
        <v>INSERT INTO words(value,language_id,semantic_id) VALUES ('la nièce',1,86);</v>
      </c>
      <c r="H94" t="str">
        <f t="shared" si="14"/>
        <v>INSERT INTO words(value,language_id,semantic_id) VALUES ('the niece',2,86);</v>
      </c>
      <c r="K94" t="str">
        <f t="shared" si="15"/>
        <v>INSERT INTO contents(theme_id,word_id) VALUES('4','86');</v>
      </c>
      <c r="M94" t="str">
        <f t="shared" si="16"/>
        <v>INSERT INTO contents(theme_id,word_id) VALUES('4','189');</v>
      </c>
      <c r="R94">
        <v>189</v>
      </c>
    </row>
    <row r="95" spans="1:18" x14ac:dyDescent="0.25">
      <c r="A95">
        <f t="shared" si="9"/>
        <v>4</v>
      </c>
      <c r="B95" t="s">
        <v>164</v>
      </c>
      <c r="C95">
        <f t="shared" si="10"/>
        <v>173</v>
      </c>
      <c r="D95" t="s">
        <v>165</v>
      </c>
      <c r="E95">
        <f t="shared" si="11"/>
        <v>174</v>
      </c>
      <c r="F95">
        <f t="shared" si="12"/>
        <v>87</v>
      </c>
      <c r="G95" t="str">
        <f t="shared" si="13"/>
        <v>INSERT INTO words(value,language_id,semantic_id) VALUES ('la belle-mère',1,87);</v>
      </c>
      <c r="H95" t="str">
        <f t="shared" si="14"/>
        <v>INSERT INTO words(value,language_id,semantic_id) VALUES ('the step mother',2,87);</v>
      </c>
      <c r="K95" t="str">
        <f t="shared" si="15"/>
        <v>INSERT INTO contents(theme_id,word_id) VALUES('4','87');</v>
      </c>
      <c r="M95" t="str">
        <f t="shared" si="16"/>
        <v>INSERT INTO contents(theme_id,word_id) VALUES('4','190');</v>
      </c>
      <c r="R95">
        <v>190</v>
      </c>
    </row>
    <row r="96" spans="1:18" x14ac:dyDescent="0.25">
      <c r="A96">
        <f t="shared" si="9"/>
        <v>4</v>
      </c>
      <c r="B96" t="s">
        <v>166</v>
      </c>
      <c r="C96">
        <f t="shared" si="10"/>
        <v>175</v>
      </c>
      <c r="D96" t="s">
        <v>167</v>
      </c>
      <c r="E96">
        <f t="shared" si="11"/>
        <v>176</v>
      </c>
      <c r="F96">
        <f t="shared" si="12"/>
        <v>88</v>
      </c>
      <c r="G96" t="str">
        <f t="shared" si="13"/>
        <v>INSERT INTO words(value,language_id,semantic_id) VALUES ('la cousine',1,88);</v>
      </c>
      <c r="H96" t="str">
        <f t="shared" si="14"/>
        <v>INSERT INTO words(value,language_id,semantic_id) VALUES ('the cousin (female)',2,88);</v>
      </c>
      <c r="K96" t="str">
        <f t="shared" si="15"/>
        <v>INSERT INTO contents(theme_id,word_id) VALUES('4','88');</v>
      </c>
      <c r="M96" t="str">
        <f t="shared" si="16"/>
        <v>INSERT INTO contents(theme_id,word_id) VALUES('4','191');</v>
      </c>
      <c r="R96">
        <v>191</v>
      </c>
    </row>
    <row r="97" spans="1:18" x14ac:dyDescent="0.25">
      <c r="A97">
        <f t="shared" si="9"/>
        <v>4</v>
      </c>
      <c r="B97" t="s">
        <v>168</v>
      </c>
      <c r="C97">
        <f t="shared" si="10"/>
        <v>177</v>
      </c>
      <c r="D97" t="s">
        <v>169</v>
      </c>
      <c r="E97">
        <f t="shared" si="11"/>
        <v>178</v>
      </c>
      <c r="F97">
        <f t="shared" si="12"/>
        <v>89</v>
      </c>
      <c r="G97" t="str">
        <f t="shared" si="13"/>
        <v>INSERT INTO words(value,language_id,semantic_id) VALUES ('la belle-sœur',1,89);</v>
      </c>
      <c r="H97" t="str">
        <f t="shared" si="14"/>
        <v>INSERT INTO words(value,language_id,semantic_id) VALUES ('sister in-law',2,89);</v>
      </c>
      <c r="K97" t="str">
        <f t="shared" si="15"/>
        <v>INSERT INTO contents(theme_id,word_id) VALUES('4','89');</v>
      </c>
      <c r="M97" t="str">
        <f t="shared" si="16"/>
        <v>INSERT INTO contents(theme_id,word_id) VALUES('4','192');</v>
      </c>
      <c r="R97">
        <v>192</v>
      </c>
    </row>
    <row r="98" spans="1:18" x14ac:dyDescent="0.25">
      <c r="A98">
        <f t="shared" si="9"/>
        <v>4</v>
      </c>
      <c r="B98" t="s">
        <v>170</v>
      </c>
      <c r="C98">
        <f t="shared" si="10"/>
        <v>179</v>
      </c>
      <c r="D98" t="s">
        <v>171</v>
      </c>
      <c r="E98">
        <f t="shared" si="11"/>
        <v>180</v>
      </c>
      <c r="F98">
        <f t="shared" si="12"/>
        <v>90</v>
      </c>
      <c r="G98" t="str">
        <f t="shared" si="13"/>
        <v>INSERT INTO words(value,language_id,semantic_id) VALUES ('la mère',1,90);</v>
      </c>
      <c r="H98" t="str">
        <f t="shared" si="14"/>
        <v>INSERT INTO words(value,language_id,semantic_id) VALUES ('the mother',2,90);</v>
      </c>
      <c r="K98" t="str">
        <f t="shared" si="15"/>
        <v>INSERT INTO contents(theme_id,word_id) VALUES('4','90');</v>
      </c>
      <c r="M98" t="str">
        <f t="shared" si="16"/>
        <v>INSERT INTO contents(theme_id,word_id) VALUES('4','193');</v>
      </c>
      <c r="R98">
        <v>193</v>
      </c>
    </row>
    <row r="99" spans="1:18" x14ac:dyDescent="0.25">
      <c r="A99">
        <f t="shared" si="9"/>
        <v>4</v>
      </c>
      <c r="B99" t="s">
        <v>172</v>
      </c>
      <c r="C99">
        <f t="shared" si="10"/>
        <v>181</v>
      </c>
      <c r="D99" t="s">
        <v>196</v>
      </c>
      <c r="E99">
        <f t="shared" si="11"/>
        <v>182</v>
      </c>
      <c r="F99">
        <f t="shared" si="12"/>
        <v>91</v>
      </c>
      <c r="G99" t="str">
        <f t="shared" si="13"/>
        <v>INSERT INTO words(value,language_id,semantic_id) VALUES ('le frère',1,91);</v>
      </c>
      <c r="H99" t="str">
        <f t="shared" si="14"/>
        <v>INSERT INTO words(value,language_id,semantic_id) VALUES ('the brother',2,91);</v>
      </c>
      <c r="K99" t="str">
        <f t="shared" si="15"/>
        <v>INSERT INTO contents(theme_id,word_id) VALUES('4','91');</v>
      </c>
      <c r="M99" t="str">
        <f t="shared" si="16"/>
        <v>INSERT INTO contents(theme_id,word_id) VALUES('4','194');</v>
      </c>
      <c r="R99">
        <v>194</v>
      </c>
    </row>
    <row r="100" spans="1:18" x14ac:dyDescent="0.25">
      <c r="A100">
        <f t="shared" si="9"/>
        <v>4</v>
      </c>
      <c r="B100" t="s">
        <v>173</v>
      </c>
      <c r="C100">
        <f t="shared" si="10"/>
        <v>183</v>
      </c>
      <c r="D100" t="s">
        <v>174</v>
      </c>
      <c r="E100">
        <f t="shared" si="11"/>
        <v>184</v>
      </c>
      <c r="F100">
        <f t="shared" si="12"/>
        <v>92</v>
      </c>
      <c r="G100" t="str">
        <f t="shared" si="13"/>
        <v>INSERT INTO words(value,language_id,semantic_id) VALUES ('le fils',1,92);</v>
      </c>
      <c r="H100" t="str">
        <f t="shared" si="14"/>
        <v>INSERT INTO words(value,language_id,semantic_id) VALUES ('the son',2,92);</v>
      </c>
      <c r="K100" t="str">
        <f t="shared" si="15"/>
        <v>INSERT INTO contents(theme_id,word_id) VALUES('4','92');</v>
      </c>
      <c r="M100" t="str">
        <f t="shared" si="16"/>
        <v>INSERT INTO contents(theme_id,word_id) VALUES('4','195');</v>
      </c>
      <c r="R100">
        <v>195</v>
      </c>
    </row>
    <row r="101" spans="1:18" x14ac:dyDescent="0.25">
      <c r="A101">
        <f t="shared" si="9"/>
        <v>4</v>
      </c>
      <c r="B101" t="s">
        <v>175</v>
      </c>
      <c r="C101">
        <f t="shared" si="10"/>
        <v>185</v>
      </c>
      <c r="D101" t="s">
        <v>176</v>
      </c>
      <c r="E101">
        <f t="shared" si="11"/>
        <v>186</v>
      </c>
      <c r="F101">
        <f t="shared" si="12"/>
        <v>93</v>
      </c>
      <c r="G101" t="str">
        <f t="shared" si="13"/>
        <v>INSERT INTO words(value,language_id,semantic_id) VALUES ('l’enfant',1,93);</v>
      </c>
      <c r="H101" t="str">
        <f t="shared" si="14"/>
        <v>INSERT INTO words(value,language_id,semantic_id) VALUES ('the child',2,93);</v>
      </c>
      <c r="K101" t="str">
        <f t="shared" si="15"/>
        <v>INSERT INTO contents(theme_id,word_id) VALUES('4','93');</v>
      </c>
      <c r="M101" t="str">
        <f t="shared" si="16"/>
        <v>INSERT INTO contents(theme_id,word_id) VALUES('4','196');</v>
      </c>
      <c r="R101">
        <v>196</v>
      </c>
    </row>
    <row r="102" spans="1:18" x14ac:dyDescent="0.25">
      <c r="A102">
        <f t="shared" si="9"/>
        <v>4</v>
      </c>
      <c r="B102" t="s">
        <v>177</v>
      </c>
      <c r="C102">
        <f t="shared" si="10"/>
        <v>187</v>
      </c>
      <c r="D102" t="s">
        <v>178</v>
      </c>
      <c r="E102">
        <f t="shared" si="11"/>
        <v>188</v>
      </c>
      <c r="F102">
        <f t="shared" si="12"/>
        <v>94</v>
      </c>
      <c r="G102" t="str">
        <f t="shared" si="13"/>
        <v>INSERT INTO words(value,language_id,semantic_id) VALUES ('le mari',1,94);</v>
      </c>
      <c r="H102" t="str">
        <f t="shared" si="14"/>
        <v>INSERT INTO words(value,language_id,semantic_id) VALUES ('the husband',2,94);</v>
      </c>
      <c r="K102" t="str">
        <f t="shared" si="15"/>
        <v>INSERT INTO contents(theme_id,word_id) VALUES('4','94');</v>
      </c>
      <c r="M102" t="str">
        <f t="shared" si="16"/>
        <v>INSERT INTO contents(theme_id,word_id) VALUES('4','197');</v>
      </c>
      <c r="R102">
        <v>197</v>
      </c>
    </row>
    <row r="103" spans="1:18" x14ac:dyDescent="0.25">
      <c r="A103">
        <f t="shared" si="9"/>
        <v>4</v>
      </c>
      <c r="B103" t="s">
        <v>179</v>
      </c>
      <c r="C103">
        <f t="shared" si="10"/>
        <v>189</v>
      </c>
      <c r="D103" t="s">
        <v>180</v>
      </c>
      <c r="E103">
        <f t="shared" si="11"/>
        <v>190</v>
      </c>
      <c r="F103">
        <f t="shared" si="12"/>
        <v>95</v>
      </c>
      <c r="G103" t="str">
        <f t="shared" si="13"/>
        <v>INSERT INTO words(value,language_id,semantic_id) VALUES ('le fiancé',1,95);</v>
      </c>
      <c r="H103" t="str">
        <f t="shared" si="14"/>
        <v>INSERT INTO words(value,language_id,semantic_id) VALUES ('the fiancé',2,95);</v>
      </c>
      <c r="K103" t="str">
        <f t="shared" si="15"/>
        <v>INSERT INTO contents(theme_id,word_id) VALUES('4','95');</v>
      </c>
      <c r="M103" t="str">
        <f t="shared" si="16"/>
        <v>INSERT INTO contents(theme_id,word_id) VALUES('4','198');</v>
      </c>
      <c r="R103">
        <v>198</v>
      </c>
    </row>
    <row r="104" spans="1:18" x14ac:dyDescent="0.25">
      <c r="A104">
        <f t="shared" si="9"/>
        <v>4</v>
      </c>
      <c r="B104" t="s">
        <v>181</v>
      </c>
      <c r="C104">
        <f t="shared" si="10"/>
        <v>191</v>
      </c>
      <c r="D104" t="s">
        <v>182</v>
      </c>
      <c r="E104">
        <f t="shared" si="11"/>
        <v>192</v>
      </c>
      <c r="F104">
        <f t="shared" si="12"/>
        <v>96</v>
      </c>
      <c r="G104" t="str">
        <f t="shared" si="13"/>
        <v>INSERT INTO words(value,language_id,semantic_id) VALUES ('le grand-père',1,96);</v>
      </c>
      <c r="H104" t="str">
        <f t="shared" si="14"/>
        <v>INSERT INTO words(value,language_id,semantic_id) VALUES ('the grandfather',2,96);</v>
      </c>
      <c r="K104" t="str">
        <f t="shared" si="15"/>
        <v>INSERT INTO contents(theme_id,word_id) VALUES('4','96');</v>
      </c>
      <c r="M104" t="str">
        <f t="shared" si="16"/>
        <v>INSERT INTO contents(theme_id,word_id) VALUES('4','199');</v>
      </c>
      <c r="R104">
        <v>199</v>
      </c>
    </row>
    <row r="105" spans="1:18" x14ac:dyDescent="0.25">
      <c r="A105">
        <f t="shared" si="9"/>
        <v>4</v>
      </c>
      <c r="B105" t="s">
        <v>183</v>
      </c>
      <c r="C105">
        <f t="shared" si="10"/>
        <v>193</v>
      </c>
      <c r="D105" t="s">
        <v>184</v>
      </c>
      <c r="E105">
        <f t="shared" si="11"/>
        <v>194</v>
      </c>
      <c r="F105">
        <f t="shared" si="12"/>
        <v>97</v>
      </c>
      <c r="G105" t="str">
        <f t="shared" si="13"/>
        <v>INSERT INTO words(value,language_id,semantic_id) VALUES ('les grand-parents',1,97);</v>
      </c>
      <c r="H105" t="str">
        <f t="shared" si="14"/>
        <v>INSERT INTO words(value,language_id,semantic_id) VALUES ('the grandparents',2,97);</v>
      </c>
      <c r="K105" t="str">
        <f t="shared" si="15"/>
        <v>INSERT INTO contents(theme_id,word_id) VALUES('4','97');</v>
      </c>
      <c r="M105" t="str">
        <f t="shared" si="16"/>
        <v>INSERT INTO contents(theme_id,word_id) VALUES('4','200');</v>
      </c>
      <c r="R105">
        <v>200</v>
      </c>
    </row>
    <row r="106" spans="1:18" x14ac:dyDescent="0.25">
      <c r="A106">
        <f t="shared" si="9"/>
        <v>4</v>
      </c>
      <c r="B106" t="s">
        <v>185</v>
      </c>
      <c r="C106">
        <f t="shared" si="10"/>
        <v>195</v>
      </c>
      <c r="D106" t="s">
        <v>186</v>
      </c>
      <c r="E106">
        <f t="shared" si="11"/>
        <v>196</v>
      </c>
      <c r="F106">
        <f t="shared" si="12"/>
        <v>98</v>
      </c>
      <c r="G106" t="str">
        <f t="shared" si="13"/>
        <v>INSERT INTO words(value,language_id,semantic_id) VALUES ('l’oncle',1,98);</v>
      </c>
      <c r="H106" t="str">
        <f t="shared" si="14"/>
        <v>INSERT INTO words(value,language_id,semantic_id) VALUES ('the uncle',2,98);</v>
      </c>
      <c r="K106" t="str">
        <f t="shared" si="15"/>
        <v>INSERT INTO contents(theme_id,word_id) VALUES('4','98');</v>
      </c>
      <c r="M106" t="str">
        <f t="shared" si="16"/>
        <v>INSERT INTO contents(theme_id,word_id) VALUES('4','201');</v>
      </c>
      <c r="R106">
        <v>201</v>
      </c>
    </row>
    <row r="107" spans="1:18" x14ac:dyDescent="0.25">
      <c r="A107">
        <f t="shared" si="9"/>
        <v>4</v>
      </c>
      <c r="B107" t="s">
        <v>187</v>
      </c>
      <c r="C107">
        <f t="shared" si="10"/>
        <v>197</v>
      </c>
      <c r="D107" t="s">
        <v>188</v>
      </c>
      <c r="E107">
        <f t="shared" si="11"/>
        <v>198</v>
      </c>
      <c r="F107">
        <f t="shared" si="12"/>
        <v>99</v>
      </c>
      <c r="G107" t="str">
        <f t="shared" si="13"/>
        <v>INSERT INTO words(value,language_id,semantic_id) VALUES ('le neveu',1,99);</v>
      </c>
      <c r="H107" t="str">
        <f t="shared" si="14"/>
        <v>INSERT INTO words(value,language_id,semantic_id) VALUES ('the nephew',2,99);</v>
      </c>
      <c r="K107" t="str">
        <f t="shared" si="15"/>
        <v>INSERT INTO contents(theme_id,word_id) VALUES('4','99');</v>
      </c>
      <c r="M107" t="str">
        <f t="shared" si="16"/>
        <v>INSERT INTO contents(theme_id,word_id) VALUES('4','202');</v>
      </c>
      <c r="R107">
        <v>202</v>
      </c>
    </row>
    <row r="108" spans="1:18" x14ac:dyDescent="0.25">
      <c r="A108">
        <f t="shared" si="9"/>
        <v>4</v>
      </c>
      <c r="B108" t="s">
        <v>189</v>
      </c>
      <c r="C108">
        <f t="shared" si="10"/>
        <v>199</v>
      </c>
      <c r="D108" t="s">
        <v>190</v>
      </c>
      <c r="E108">
        <f t="shared" si="11"/>
        <v>200</v>
      </c>
      <c r="F108">
        <f t="shared" si="12"/>
        <v>100</v>
      </c>
      <c r="G108" t="str">
        <f t="shared" si="13"/>
        <v>INSERT INTO words(value,language_id,semantic_id) VALUES ('le beau-père',1,100);</v>
      </c>
      <c r="H108" t="str">
        <f t="shared" si="14"/>
        <v>INSERT INTO words(value,language_id,semantic_id) VALUES ('the step father',2,100);</v>
      </c>
      <c r="K108" t="str">
        <f t="shared" si="15"/>
        <v>INSERT INTO contents(theme_id,word_id) VALUES('4','100');</v>
      </c>
      <c r="M108" t="str">
        <f t="shared" si="16"/>
        <v>INSERT INTO contents(theme_id,word_id) VALUES('4','203');</v>
      </c>
      <c r="R108">
        <v>203</v>
      </c>
    </row>
    <row r="109" spans="1:18" x14ac:dyDescent="0.25">
      <c r="A109">
        <f t="shared" si="9"/>
        <v>4</v>
      </c>
      <c r="B109" t="s">
        <v>191</v>
      </c>
      <c r="C109">
        <f t="shared" si="10"/>
        <v>201</v>
      </c>
      <c r="D109" t="s">
        <v>192</v>
      </c>
      <c r="E109">
        <f t="shared" si="11"/>
        <v>202</v>
      </c>
      <c r="F109">
        <f t="shared" si="12"/>
        <v>101</v>
      </c>
      <c r="G109" t="str">
        <f t="shared" si="13"/>
        <v>INSERT INTO words(value,language_id,semantic_id) VALUES ('le cousin',1,101);</v>
      </c>
      <c r="H109" t="str">
        <f t="shared" si="14"/>
        <v>INSERT INTO words(value,language_id,semantic_id) VALUES ('the cousin (male)',2,101);</v>
      </c>
      <c r="K109" t="str">
        <f t="shared" si="15"/>
        <v>INSERT INTO contents(theme_id,word_id) VALUES('4','101');</v>
      </c>
      <c r="M109" t="str">
        <f t="shared" si="16"/>
        <v>INSERT INTO contents(theme_id,word_id) VALUES('4','204');</v>
      </c>
      <c r="R109">
        <v>204</v>
      </c>
    </row>
    <row r="110" spans="1:18" x14ac:dyDescent="0.25">
      <c r="A110">
        <f t="shared" si="9"/>
        <v>4</v>
      </c>
      <c r="B110" t="s">
        <v>193</v>
      </c>
      <c r="C110">
        <f t="shared" si="10"/>
        <v>203</v>
      </c>
      <c r="D110" t="s">
        <v>194</v>
      </c>
      <c r="E110">
        <f t="shared" si="11"/>
        <v>204</v>
      </c>
      <c r="F110">
        <f t="shared" si="12"/>
        <v>102</v>
      </c>
      <c r="G110" t="str">
        <f t="shared" si="13"/>
        <v>INSERT INTO words(value,language_id,semantic_id) VALUES ('le beau-frère',1,102);</v>
      </c>
      <c r="H110" t="str">
        <f t="shared" si="14"/>
        <v>INSERT INTO words(value,language_id,semantic_id) VALUES ('brother in-law',2,102);</v>
      </c>
      <c r="K110" t="str">
        <f t="shared" si="15"/>
        <v>INSERT INTO contents(theme_id,word_id) VALUES('4','102');</v>
      </c>
      <c r="M110" t="str">
        <f t="shared" si="16"/>
        <v>INSERT INTO contents(theme_id,word_id) VALUES('4','205');</v>
      </c>
      <c r="R110">
        <v>205</v>
      </c>
    </row>
    <row r="111" spans="1:18" x14ac:dyDescent="0.25">
      <c r="A111">
        <f t="shared" si="9"/>
        <v>4</v>
      </c>
      <c r="B111" t="s">
        <v>189</v>
      </c>
      <c r="C111">
        <f t="shared" si="10"/>
        <v>205</v>
      </c>
      <c r="D111" t="s">
        <v>195</v>
      </c>
      <c r="E111">
        <f t="shared" si="11"/>
        <v>206</v>
      </c>
      <c r="F111">
        <f t="shared" si="12"/>
        <v>103</v>
      </c>
      <c r="G111" t="str">
        <f t="shared" si="13"/>
        <v>INSERT INTO words(value,language_id,semantic_id) VALUES ('le beau-père',1,103);</v>
      </c>
      <c r="H111" t="str">
        <f t="shared" si="14"/>
        <v>INSERT INTO words(value,language_id,semantic_id) VALUES ('father in-law',2,103);</v>
      </c>
      <c r="K111" t="str">
        <f t="shared" si="15"/>
        <v>INSERT INTO contents(theme_id,word_id) VALUES('4','103');</v>
      </c>
      <c r="M111" t="str">
        <f t="shared" si="16"/>
        <v>INSERT INTO contents(theme_id,word_id) VALUES('4','206');</v>
      </c>
      <c r="R111">
        <v>206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JEGARAJASINGAM Senistan</cp:lastModifiedBy>
  <dcterms:created xsi:type="dcterms:W3CDTF">2017-03-29T12:16:07Z</dcterms:created>
  <dcterms:modified xsi:type="dcterms:W3CDTF">2019-01-22T08:33:09Z</dcterms:modified>
</cp:coreProperties>
</file>