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xampp\htdocs\PHP_Projet\Document support\"/>
    </mc:Choice>
  </mc:AlternateContent>
  <xr:revisionPtr revIDLastSave="0" documentId="13_ncr:1_{3CE99803-07B5-4753-9FEC-12453F93AC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45" i="1"/>
  <c r="C45" i="1"/>
  <c r="C44" i="1"/>
  <c r="C40" i="1"/>
  <c r="C37" i="1"/>
  <c r="C34" i="1"/>
  <c r="C25" i="1"/>
  <c r="C20" i="1"/>
  <c r="C13" i="1"/>
  <c r="C7" i="1"/>
  <c r="C26" i="1" s="1"/>
  <c r="C47" i="1" s="1"/>
</calcChain>
</file>

<file path=xl/sharedStrings.xml><?xml version="1.0" encoding="utf-8"?>
<sst xmlns="http://schemas.openxmlformats.org/spreadsheetml/2006/main" count="60" uniqueCount="50">
  <si>
    <t>FONCTIONNEL (/20)</t>
  </si>
  <si>
    <t>Joueurs</t>
  </si>
  <si>
    <t>Créer un joueur avec les propriétés suivantes: nom, prénom, n° licence, date de naissance, taille, poids, statut</t>
  </si>
  <si>
    <t>Ajouter un commentaire à propos d'un joueur</t>
  </si>
  <si>
    <t>Afficher la liste des joueurs</t>
  </si>
  <si>
    <t>Modifier les attributs d'un joueur</t>
  </si>
  <si>
    <t>Je peux supprimer un joueur qui n'a encore jamais participé à un match</t>
  </si>
  <si>
    <t>Total</t>
  </si>
  <si>
    <t>Matchs</t>
  </si>
  <si>
    <t>Créer un match avec les propriétés suivantes : date et heure, nom de l’équipe adverse, lieu de la rencontre, résultat</t>
  </si>
  <si>
    <t xml:space="preserve"> </t>
  </si>
  <si>
    <t>Afficher la liste des matchs</t>
  </si>
  <si>
    <t>Modifier les informations d’un match qui n'a pas encore eu lieu (la date d'un match modifié ne pourra pas être dans le passé)</t>
  </si>
  <si>
    <t>Supprimer un match qui n'a pas encore eu lieu</t>
  </si>
  <si>
    <t>Saisir le résultat d'un match joué</t>
  </si>
  <si>
    <t>Feuille de match</t>
  </si>
  <si>
    <t>Sélectionner les joueurs participant à un match à venir (vérifier que seuls les joueurs « actifs » peuvent être sélectionné) en séparant les titulaires des remplacants, et en définissant le poste de chacun</t>
  </si>
  <si>
    <t>Modifier la participation d'un joueur à un match à venir</t>
  </si>
  <si>
    <t>Retirer un joueur d'une feuille de match</t>
  </si>
  <si>
    <t>Vérifier que le nombre de joueurs sélectionnés correspond au nombre de joueurs du sport choisi</t>
  </si>
  <si>
    <t>Empêcher la modification d'une feuille de match une fois le match joué</t>
  </si>
  <si>
    <t>Évaluer les joueurs des matchs joués</t>
  </si>
  <si>
    <t>Statistiques</t>
  </si>
  <si>
    <t>Nombre total de matchs gagnés, nuls, perdus</t>
  </si>
  <si>
    <t>Pourcentage de matchs gagnés, nuls, perdus</t>
  </si>
  <si>
    <t>Tableau pour chaque joueur (statut actuel, poste préféré, nombre de titularisations, nombre de « remplacements », moyenne des évaluations de l’entraîneur, pourcentage de matchs gagnés)</t>
  </si>
  <si>
    <t>Pour un joueur, nombre de sélections consécutives</t>
  </si>
  <si>
    <t>GRAND TOTAL FONCTIONNEL</t>
  </si>
  <si>
    <t>COEFFICIENT FONCTIONNEL</t>
  </si>
  <si>
    <t>COEFFICIENT TECHNIQUE</t>
  </si>
  <si>
    <t>Interface</t>
  </si>
  <si>
    <t>Un menu de navigation propose les routes suivantes (« Joueurs », « Matchs », « Statistiques »)</t>
  </si>
  <si>
    <t>Une ou plusieurs feuilles de style permettent la mise en forme de l'application</t>
  </si>
  <si>
    <t>L'application est ergonomique, les différents Use Cases sont facilement accessibles et utilisables</t>
  </si>
  <si>
    <t>En dehors de la page de connexion, l'application n'est accessible qu'aux utilisateurs authentifiés</t>
  </si>
  <si>
    <t>Sécurité</t>
  </si>
  <si>
    <t>Les accès à la base de données sont sécurisés à l’aide des méthodes prepare et execute</t>
  </si>
  <si>
    <t>Code source</t>
  </si>
  <si>
    <t>Le code source est suffisament commenté et correctement indenté</t>
  </si>
  <si>
    <t>Les dossiers, fichiers, fonctions, classes, attributs, méthodes, suivent une nomenclature claire et explicite</t>
  </si>
  <si>
    <t>Design et architecture</t>
  </si>
  <si>
    <t>Un même fichier ne mélange accès à la base de données (code SQL) et affichage (HTML/CSS)</t>
  </si>
  <si>
    <t xml:space="preserve">BONUS : L'application est structuré en 3 couches (Vue-Controleur-Modele) aux responsabilités parfaitement séparées. Le Modèle n'appelle que la base de données. </t>
  </si>
  <si>
    <t>BONUS : La POO est mise en oeuvre, et on retrouve des classes métiers contenant la logique applicative</t>
  </si>
  <si>
    <t>GRAND TOTAL TECHNIQUE</t>
  </si>
  <si>
    <r>
      <rPr>
        <b/>
        <sz val="14"/>
        <color theme="0"/>
        <rFont val="Segoe UI"/>
      </rPr>
      <t xml:space="preserve">NOTE FINALE </t>
    </r>
    <r>
      <rPr>
        <b/>
        <sz val="10"/>
        <color theme="0"/>
        <rFont val="Segoe UI"/>
      </rPr>
      <t>(Grand total fonctionnel x (coef. fonctionnel + coef. technique))</t>
    </r>
  </si>
  <si>
    <t>A finir la page stat</t>
  </si>
  <si>
    <t>Manque les commentaire</t>
  </si>
  <si>
    <t>A vérifié proprement</t>
  </si>
  <si>
    <t xml:space="preserve">SQL et html trop mélanger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</si>
</sst>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Segoe UI"/>
    </font>
    <font>
      <b/>
      <sz val="14"/>
      <color theme="0"/>
      <name val="Segoe UI"/>
    </font>
    <font>
      <sz val="16"/>
      <color theme="1"/>
      <name val="Segoe UI"/>
    </font>
    <font>
      <b/>
      <sz val="11"/>
      <color theme="1"/>
      <name val="Segoe UI"/>
    </font>
    <font>
      <i/>
      <sz val="11"/>
      <color theme="1"/>
      <name val="Segoe UI"/>
    </font>
    <font>
      <b/>
      <sz val="10"/>
      <color theme="0"/>
      <name val="Segoe UI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4" fillId="3" borderId="4" xfId="0" applyFont="1" applyFill="1" applyBorder="1"/>
    <xf numFmtId="0" fontId="4" fillId="5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vertical="top" wrapText="1"/>
    </xf>
    <xf numFmtId="0" fontId="1" fillId="5" borderId="8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5" borderId="10" xfId="0" applyFont="1" applyFill="1" applyBorder="1" applyAlignment="1">
      <alignment horizontal="center" vertical="top" wrapText="1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4" xfId="0" applyFont="1" applyFill="1" applyBorder="1"/>
    <xf numFmtId="0" fontId="5" fillId="4" borderId="0" xfId="0" applyFont="1" applyFill="1" applyAlignment="1">
      <alignment horizontal="left" vertical="top" wrapText="1"/>
    </xf>
    <xf numFmtId="0" fontId="5" fillId="4" borderId="9" xfId="0" applyFont="1" applyFill="1" applyBorder="1" applyAlignment="1">
      <alignment vertical="top" wrapText="1"/>
    </xf>
    <xf numFmtId="0" fontId="1" fillId="0" borderId="15" xfId="0" applyFont="1" applyBorder="1"/>
    <xf numFmtId="0" fontId="1" fillId="6" borderId="0" xfId="0" applyFont="1" applyFill="1"/>
    <xf numFmtId="0" fontId="1" fillId="7" borderId="0" xfId="0" applyFont="1" applyFill="1"/>
    <xf numFmtId="0" fontId="1" fillId="0" borderId="0" xfId="0" applyFont="1" applyAlignment="1">
      <alignment vertical="center"/>
    </xf>
    <xf numFmtId="0" fontId="7" fillId="4" borderId="0" xfId="0" applyFont="1" applyFill="1" applyAlignment="1">
      <alignment vertical="top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34" workbookViewId="0">
      <selection activeCell="D39" sqref="D39"/>
    </sheetView>
  </sheetViews>
  <sheetFormatPr baseColWidth="10" defaultColWidth="9.109375" defaultRowHeight="16.8" x14ac:dyDescent="0.4"/>
  <cols>
    <col min="1" max="1" width="21.109375" style="1" customWidth="1"/>
    <col min="2" max="2" width="117.44140625" style="1" customWidth="1"/>
    <col min="3" max="3" width="6.88671875" style="1" customWidth="1"/>
    <col min="4" max="4" width="9.109375" style="1"/>
    <col min="5" max="5" width="25.21875" style="1" bestFit="1" customWidth="1"/>
    <col min="6" max="16384" width="9.109375" style="1"/>
  </cols>
  <sheetData>
    <row r="1" spans="1:5" ht="20.399999999999999" x14ac:dyDescent="0.45">
      <c r="A1" s="26" t="s">
        <v>0</v>
      </c>
      <c r="B1" s="26"/>
      <c r="C1" s="27"/>
    </row>
    <row r="2" spans="1:5" ht="13.95" customHeight="1" x14ac:dyDescent="0.4">
      <c r="A2" s="28" t="s">
        <v>1</v>
      </c>
      <c r="B2" s="3" t="s">
        <v>2</v>
      </c>
      <c r="C2" s="4">
        <v>0.5</v>
      </c>
      <c r="D2" s="22"/>
    </row>
    <row r="3" spans="1:5" x14ac:dyDescent="0.4">
      <c r="A3" s="28"/>
      <c r="B3" s="3" t="s">
        <v>3</v>
      </c>
      <c r="C3" s="4">
        <v>0.5</v>
      </c>
      <c r="D3" s="22"/>
    </row>
    <row r="4" spans="1:5" x14ac:dyDescent="0.4">
      <c r="A4" s="28"/>
      <c r="B4" s="3" t="s">
        <v>4</v>
      </c>
      <c r="C4" s="4">
        <v>0.5</v>
      </c>
      <c r="D4" s="22"/>
    </row>
    <row r="5" spans="1:5" x14ac:dyDescent="0.4">
      <c r="A5" s="28"/>
      <c r="B5" s="3" t="s">
        <v>5</v>
      </c>
      <c r="C5" s="4">
        <v>0.5</v>
      </c>
      <c r="D5" s="22"/>
    </row>
    <row r="6" spans="1:5" x14ac:dyDescent="0.4">
      <c r="A6" s="28"/>
      <c r="B6" s="3" t="s">
        <v>6</v>
      </c>
      <c r="C6" s="4">
        <v>0.5</v>
      </c>
      <c r="D6" s="22"/>
    </row>
    <row r="7" spans="1:5" x14ac:dyDescent="0.4">
      <c r="A7" s="29"/>
      <c r="B7" s="5" t="s">
        <v>7</v>
      </c>
      <c r="C7" s="6">
        <f>SUM(C2:C6)</f>
        <v>2.5</v>
      </c>
    </row>
    <row r="8" spans="1:5" ht="15.45" customHeight="1" x14ac:dyDescent="0.4">
      <c r="A8" s="30" t="s">
        <v>8</v>
      </c>
      <c r="B8" s="7" t="s">
        <v>9</v>
      </c>
      <c r="C8" s="8">
        <v>0.5</v>
      </c>
      <c r="D8" s="22" t="s">
        <v>10</v>
      </c>
    </row>
    <row r="9" spans="1:5" x14ac:dyDescent="0.4">
      <c r="A9" s="28"/>
      <c r="B9" s="3" t="s">
        <v>11</v>
      </c>
      <c r="C9" s="4">
        <v>0.5</v>
      </c>
      <c r="D9" s="22" t="s">
        <v>10</v>
      </c>
    </row>
    <row r="10" spans="1:5" ht="28.8" customHeight="1" x14ac:dyDescent="0.4">
      <c r="A10" s="28"/>
      <c r="B10" s="3" t="s">
        <v>12</v>
      </c>
      <c r="C10" s="4">
        <v>0.5</v>
      </c>
      <c r="D10" s="22" t="s">
        <v>10</v>
      </c>
    </row>
    <row r="11" spans="1:5" ht="15.75" customHeight="1" x14ac:dyDescent="0.4">
      <c r="A11" s="28"/>
      <c r="B11" s="3" t="s">
        <v>13</v>
      </c>
      <c r="C11" s="4">
        <v>0.5</v>
      </c>
      <c r="D11" s="22"/>
    </row>
    <row r="12" spans="1:5" ht="15.75" customHeight="1" x14ac:dyDescent="0.4">
      <c r="A12" s="28"/>
      <c r="B12" s="3" t="s">
        <v>14</v>
      </c>
      <c r="C12" s="4">
        <v>0.5</v>
      </c>
      <c r="D12" s="22"/>
    </row>
    <row r="13" spans="1:5" x14ac:dyDescent="0.4">
      <c r="A13" s="29"/>
      <c r="B13" s="5" t="s">
        <v>7</v>
      </c>
      <c r="C13" s="6">
        <f>SUM(C8:C12)</f>
        <v>2.5</v>
      </c>
    </row>
    <row r="14" spans="1:5" ht="30.6" customHeight="1" x14ac:dyDescent="0.4">
      <c r="A14" s="28" t="s">
        <v>15</v>
      </c>
      <c r="B14" s="3" t="s">
        <v>16</v>
      </c>
      <c r="C14" s="4">
        <v>0.5</v>
      </c>
      <c r="D14" s="22" t="s">
        <v>10</v>
      </c>
      <c r="E14" s="24"/>
    </row>
    <row r="15" spans="1:5" x14ac:dyDescent="0.4">
      <c r="A15" s="28"/>
      <c r="B15" s="3" t="s">
        <v>17</v>
      </c>
      <c r="C15" s="4">
        <v>0.5</v>
      </c>
      <c r="D15" s="22"/>
    </row>
    <row r="16" spans="1:5" x14ac:dyDescent="0.4">
      <c r="A16" s="28"/>
      <c r="B16" s="3" t="s">
        <v>18</v>
      </c>
      <c r="C16" s="4">
        <v>0.5</v>
      </c>
      <c r="D16" s="22"/>
    </row>
    <row r="17" spans="1:5" x14ac:dyDescent="0.4">
      <c r="A17" s="28"/>
      <c r="B17" s="3" t="s">
        <v>19</v>
      </c>
      <c r="C17" s="4">
        <v>0.5</v>
      </c>
      <c r="D17" s="22"/>
    </row>
    <row r="18" spans="1:5" x14ac:dyDescent="0.4">
      <c r="A18" s="28"/>
      <c r="B18" s="3" t="s">
        <v>20</v>
      </c>
      <c r="C18" s="4">
        <v>0.5</v>
      </c>
      <c r="D18" s="22"/>
    </row>
    <row r="19" spans="1:5" x14ac:dyDescent="0.4">
      <c r="A19" s="28"/>
      <c r="B19" s="9" t="s">
        <v>21</v>
      </c>
      <c r="C19" s="10">
        <v>0.5</v>
      </c>
      <c r="D19" s="22"/>
    </row>
    <row r="20" spans="1:5" x14ac:dyDescent="0.4">
      <c r="A20" s="28"/>
      <c r="B20" s="11" t="s">
        <v>7</v>
      </c>
      <c r="C20" s="12">
        <f>SUM(C14:C19)</f>
        <v>3</v>
      </c>
    </row>
    <row r="21" spans="1:5" x14ac:dyDescent="0.4">
      <c r="A21" s="30" t="s">
        <v>22</v>
      </c>
      <c r="B21" s="7" t="s">
        <v>23</v>
      </c>
      <c r="C21" s="8">
        <v>0.25</v>
      </c>
      <c r="D21" s="22"/>
      <c r="E21" s="34" t="s">
        <v>46</v>
      </c>
    </row>
    <row r="22" spans="1:5" x14ac:dyDescent="0.4">
      <c r="A22" s="28"/>
      <c r="B22" s="3" t="s">
        <v>24</v>
      </c>
      <c r="C22" s="4">
        <v>0.25</v>
      </c>
      <c r="D22" s="22"/>
      <c r="E22" s="34"/>
    </row>
    <row r="23" spans="1:5" ht="31.5" customHeight="1" x14ac:dyDescent="0.4">
      <c r="A23" s="28"/>
      <c r="B23" s="25" t="s">
        <v>25</v>
      </c>
      <c r="C23" s="4">
        <v>1</v>
      </c>
      <c r="D23" s="22"/>
      <c r="E23" s="34"/>
    </row>
    <row r="24" spans="1:5" x14ac:dyDescent="0.4">
      <c r="A24" s="28"/>
      <c r="B24" s="3" t="s">
        <v>26</v>
      </c>
      <c r="C24" s="4">
        <v>0.5</v>
      </c>
      <c r="D24" s="22"/>
      <c r="E24" s="34"/>
    </row>
    <row r="25" spans="1:5" x14ac:dyDescent="0.4">
      <c r="A25" s="29"/>
      <c r="B25" s="5" t="s">
        <v>7</v>
      </c>
      <c r="C25" s="6">
        <f>SUM(C21:C24)</f>
        <v>2</v>
      </c>
    </row>
    <row r="26" spans="1:5" ht="20.399999999999999" x14ac:dyDescent="0.45">
      <c r="A26" s="31" t="s">
        <v>27</v>
      </c>
      <c r="B26" s="31"/>
      <c r="C26" s="13">
        <f>SUM(C7,C13,C20,C25)</f>
        <v>10</v>
      </c>
      <c r="D26" s="1">
        <v>10</v>
      </c>
    </row>
    <row r="27" spans="1:5" x14ac:dyDescent="0.4">
      <c r="A27" s="14"/>
      <c r="B27" s="14"/>
      <c r="C27" s="15"/>
    </row>
    <row r="28" spans="1:5" ht="20.399999999999999" x14ac:dyDescent="0.45">
      <c r="A28" s="32" t="s">
        <v>28</v>
      </c>
      <c r="B28" s="33"/>
      <c r="C28" s="16">
        <v>1</v>
      </c>
      <c r="D28" s="1">
        <v>1</v>
      </c>
    </row>
    <row r="29" spans="1:5" x14ac:dyDescent="0.4">
      <c r="A29" s="17"/>
      <c r="B29" s="17"/>
      <c r="C29" s="17"/>
    </row>
    <row r="30" spans="1:5" ht="20.399999999999999" x14ac:dyDescent="0.45">
      <c r="A30" s="26" t="s">
        <v>29</v>
      </c>
      <c r="B30" s="26"/>
      <c r="C30" s="27"/>
    </row>
    <row r="31" spans="1:5" ht="13.05" customHeight="1" x14ac:dyDescent="0.4">
      <c r="A31" s="28" t="s">
        <v>30</v>
      </c>
      <c r="B31" s="3" t="s">
        <v>31</v>
      </c>
      <c r="C31" s="4">
        <v>0.1</v>
      </c>
      <c r="D31" s="22"/>
    </row>
    <row r="32" spans="1:5" x14ac:dyDescent="0.4">
      <c r="A32" s="28"/>
      <c r="B32" s="3" t="s">
        <v>32</v>
      </c>
      <c r="C32" s="4">
        <v>0.1</v>
      </c>
      <c r="D32" s="22"/>
    </row>
    <row r="33" spans="1:5" ht="14.55" customHeight="1" x14ac:dyDescent="0.4">
      <c r="A33" s="28"/>
      <c r="B33" s="3" t="s">
        <v>33</v>
      </c>
      <c r="C33" s="4">
        <v>0.1</v>
      </c>
      <c r="D33" s="22"/>
    </row>
    <row r="34" spans="1:5" x14ac:dyDescent="0.4">
      <c r="A34" s="29"/>
      <c r="B34" s="5" t="s">
        <v>7</v>
      </c>
      <c r="C34" s="6">
        <f>SUM(C31:C33)</f>
        <v>0.30000000000000004</v>
      </c>
      <c r="D34" s="1">
        <v>0.3</v>
      </c>
    </row>
    <row r="35" spans="1:5" ht="15.75" customHeight="1" x14ac:dyDescent="0.4">
      <c r="A35" s="2"/>
      <c r="B35" s="3" t="s">
        <v>34</v>
      </c>
      <c r="C35" s="4">
        <v>0.1</v>
      </c>
      <c r="D35" s="22"/>
    </row>
    <row r="36" spans="1:5" x14ac:dyDescent="0.4">
      <c r="A36" s="28" t="s">
        <v>35</v>
      </c>
      <c r="B36" s="3" t="s">
        <v>36</v>
      </c>
      <c r="C36" s="4">
        <v>0.1</v>
      </c>
      <c r="D36" s="22"/>
    </row>
    <row r="37" spans="1:5" x14ac:dyDescent="0.4">
      <c r="A37" s="29"/>
      <c r="B37" s="18" t="s">
        <v>7</v>
      </c>
      <c r="C37" s="6">
        <f>SUM(C35:C36)</f>
        <v>0.2</v>
      </c>
      <c r="D37" s="1">
        <v>0.2</v>
      </c>
    </row>
    <row r="38" spans="1:5" x14ac:dyDescent="0.4">
      <c r="A38" s="30" t="s">
        <v>37</v>
      </c>
      <c r="B38" s="3" t="s">
        <v>38</v>
      </c>
      <c r="C38" s="8">
        <v>0.1</v>
      </c>
      <c r="D38" s="22"/>
      <c r="E38" s="1" t="s">
        <v>47</v>
      </c>
    </row>
    <row r="39" spans="1:5" ht="15.75" customHeight="1" x14ac:dyDescent="0.4">
      <c r="A39" s="28"/>
      <c r="B39" s="9" t="s">
        <v>39</v>
      </c>
      <c r="C39" s="10">
        <v>0.2</v>
      </c>
      <c r="D39" s="22"/>
      <c r="E39" s="1" t="s">
        <v>48</v>
      </c>
    </row>
    <row r="40" spans="1:5" x14ac:dyDescent="0.4">
      <c r="A40" s="29"/>
      <c r="B40" s="18" t="s">
        <v>7</v>
      </c>
      <c r="C40" s="6">
        <f>SUM(C38:C39)</f>
        <v>0.30000000000000004</v>
      </c>
      <c r="D40" s="1">
        <v>0.3</v>
      </c>
    </row>
    <row r="41" spans="1:5" x14ac:dyDescent="0.4">
      <c r="A41" s="30" t="s">
        <v>40</v>
      </c>
      <c r="B41" s="3" t="s">
        <v>41</v>
      </c>
      <c r="C41" s="8">
        <v>0.2</v>
      </c>
      <c r="D41" s="22"/>
      <c r="E41" s="1" t="s">
        <v>49</v>
      </c>
    </row>
    <row r="42" spans="1:5" ht="33.6" x14ac:dyDescent="0.4">
      <c r="A42" s="28"/>
      <c r="B42" s="19" t="s">
        <v>42</v>
      </c>
      <c r="C42" s="4">
        <v>0.1</v>
      </c>
      <c r="D42" s="23"/>
    </row>
    <row r="43" spans="1:5" x14ac:dyDescent="0.4">
      <c r="A43" s="28"/>
      <c r="B43" s="20" t="s">
        <v>43</v>
      </c>
      <c r="C43" s="10">
        <v>0.1</v>
      </c>
      <c r="D43" s="23"/>
    </row>
    <row r="44" spans="1:5" x14ac:dyDescent="0.4">
      <c r="A44" s="29"/>
      <c r="B44" s="18" t="s">
        <v>7</v>
      </c>
      <c r="C44" s="6">
        <f>SUM(C41:C43)</f>
        <v>0.4</v>
      </c>
      <c r="D44" s="1">
        <v>0.2</v>
      </c>
    </row>
    <row r="45" spans="1:5" ht="20.399999999999999" x14ac:dyDescent="0.45">
      <c r="A45" s="31" t="s">
        <v>44</v>
      </c>
      <c r="B45" s="31"/>
      <c r="C45" s="13">
        <f>SUM(C34,C37,C40,C44)</f>
        <v>1.2000000000000002</v>
      </c>
      <c r="D45" s="1">
        <f>D34+D37+D40+D44</f>
        <v>1</v>
      </c>
    </row>
    <row r="47" spans="1:5" ht="20.399999999999999" x14ac:dyDescent="0.45">
      <c r="A47" s="32" t="s">
        <v>45</v>
      </c>
      <c r="B47" s="33"/>
      <c r="C47" s="21">
        <f>ROUND(C26*(C28+C45)*4,0)/4</f>
        <v>22</v>
      </c>
      <c r="D47" s="1">
        <f>(D26*(D28+D45))</f>
        <v>20</v>
      </c>
    </row>
  </sheetData>
  <mergeCells count="15">
    <mergeCell ref="A38:A40"/>
    <mergeCell ref="A41:A44"/>
    <mergeCell ref="A45:B45"/>
    <mergeCell ref="A47:B47"/>
    <mergeCell ref="E21:E24"/>
    <mergeCell ref="A26:B26"/>
    <mergeCell ref="A28:B28"/>
    <mergeCell ref="A30:C30"/>
    <mergeCell ref="A31:A34"/>
    <mergeCell ref="A36:A37"/>
    <mergeCell ref="A1:C1"/>
    <mergeCell ref="A2:A7"/>
    <mergeCell ref="A8:A13"/>
    <mergeCell ref="A14:A20"/>
    <mergeCell ref="A21:A25"/>
  </mergeCell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Mateo Montagard</cp:lastModifiedBy>
  <cp:revision>7</cp:revision>
  <dcterms:modified xsi:type="dcterms:W3CDTF">2025-01-19T21:14:04Z</dcterms:modified>
</cp:coreProperties>
</file>