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0.xml" ContentType="application/vnd.ms-excel.person+xml"/>
  <Override PartName="/xl/persons/person5.xml" ContentType="application/vnd.ms-excel.person+xml"/>
  <Override PartName="/xl/persons/person4.xml" ContentType="application/vnd.ms-excel.person+xml"/>
  <Override PartName="/xl/persons/person2.xml" ContentType="application/vnd.ms-excel.person+xml"/>
  <Override PartName="/xl/persons/person.xml" ContentType="application/vnd.ms-excel.person+xml"/>
  <Override PartName="/xl/persons/person1.xml" ContentType="application/vnd.ms-excel.person+xml"/>
  <Override PartName="/xl/persons/person3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b463521ec673b94/Магистратура/Семестр №2/Многопоточное программирование/OpenMP/"/>
    </mc:Choice>
  </mc:AlternateContent>
  <xr:revisionPtr revIDLastSave="39" documentId="13_ncr:1_{D116451C-90EA-4AA2-A49F-063D1879E756}" xr6:coauthVersionLast="47" xr6:coauthVersionMax="47" xr10:uidLastSave="{555B1A47-83BE-4469-8277-15F11E44572E}"/>
  <bookViews>
    <workbookView xWindow="-108" yWindow="-108" windowWidth="23256" windowHeight="12576" xr2:uid="{9C2F224F-73AF-4C4C-A196-97B68D99A50D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N12" i="1" l="1"/>
  <c r="AG11" i="1"/>
  <c r="AH11" i="1"/>
  <c r="AI11" i="1"/>
  <c r="AJ11" i="1"/>
  <c r="AK11" i="1"/>
  <c r="AL11" i="1"/>
  <c r="AM11" i="1"/>
  <c r="AN11" i="1"/>
  <c r="AO11" i="1"/>
  <c r="AG12" i="1"/>
  <c r="AH12" i="1"/>
  <c r="AI12" i="1"/>
  <c r="AJ12" i="1"/>
  <c r="AK12" i="1"/>
  <c r="AL12" i="1"/>
  <c r="AM12" i="1"/>
  <c r="AO12" i="1"/>
  <c r="AG13" i="1"/>
  <c r="AH13" i="1"/>
  <c r="AI13" i="1"/>
  <c r="AJ13" i="1"/>
  <c r="AK13" i="1"/>
  <c r="AL13" i="1"/>
  <c r="AM13" i="1"/>
  <c r="AN13" i="1"/>
  <c r="AO13" i="1"/>
  <c r="AG14" i="1"/>
  <c r="AH14" i="1"/>
  <c r="AI14" i="1"/>
  <c r="AJ14" i="1"/>
  <c r="AK14" i="1"/>
  <c r="AL14" i="1"/>
  <c r="AM14" i="1"/>
  <c r="AN14" i="1"/>
  <c r="AO14" i="1"/>
  <c r="AF11" i="1"/>
  <c r="R13" i="1"/>
  <c r="AF13" i="1" s="1"/>
  <c r="Q7" i="1"/>
  <c r="Q11" i="1"/>
  <c r="AE14" i="1"/>
  <c r="AE13" i="1"/>
  <c r="AE12" i="1"/>
  <c r="AE11" i="1"/>
  <c r="Z11" i="1"/>
  <c r="S11" i="1"/>
  <c r="T11" i="1"/>
  <c r="U11" i="1"/>
  <c r="V11" i="1"/>
  <c r="W11" i="1"/>
  <c r="X11" i="1"/>
  <c r="Y11" i="1"/>
  <c r="AA11" i="1"/>
  <c r="S12" i="1"/>
  <c r="T12" i="1"/>
  <c r="U12" i="1"/>
  <c r="V12" i="1"/>
  <c r="W12" i="1"/>
  <c r="X12" i="1"/>
  <c r="Y12" i="1"/>
  <c r="Z12" i="1"/>
  <c r="AA12" i="1"/>
  <c r="S13" i="1"/>
  <c r="T13" i="1"/>
  <c r="U13" i="1"/>
  <c r="V13" i="1"/>
  <c r="W13" i="1"/>
  <c r="X13" i="1"/>
  <c r="Y13" i="1"/>
  <c r="Z13" i="1"/>
  <c r="AA13" i="1"/>
  <c r="S14" i="1"/>
  <c r="T14" i="1"/>
  <c r="U14" i="1"/>
  <c r="V14" i="1"/>
  <c r="W14" i="1"/>
  <c r="X14" i="1"/>
  <c r="Y14" i="1"/>
  <c r="Z14" i="1"/>
  <c r="AA14" i="1"/>
  <c r="R14" i="1"/>
  <c r="AF14" i="1" s="1"/>
  <c r="R12" i="1"/>
  <c r="R11" i="1"/>
  <c r="R7" i="1"/>
  <c r="Q12" i="1"/>
  <c r="Q14" i="1"/>
  <c r="Q13" i="1"/>
  <c r="AF12" i="1" l="1"/>
  <c r="AF7" i="1"/>
  <c r="AE10" i="1"/>
  <c r="AE9" i="1"/>
  <c r="AE8" i="1"/>
  <c r="AE7" i="1"/>
  <c r="AE6" i="1"/>
  <c r="AE5" i="1"/>
  <c r="AE4" i="1"/>
  <c r="AE3" i="1"/>
  <c r="AA3" i="1"/>
  <c r="R3" i="1"/>
  <c r="S3" i="1"/>
  <c r="T3" i="1"/>
  <c r="U3" i="1"/>
  <c r="AI3" i="1" s="1"/>
  <c r="V3" i="1"/>
  <c r="AJ3" i="1" s="1"/>
  <c r="W3" i="1"/>
  <c r="X3" i="1"/>
  <c r="Y3" i="1"/>
  <c r="Z3" i="1"/>
  <c r="R4" i="1"/>
  <c r="S4" i="1"/>
  <c r="T4" i="1"/>
  <c r="AH4" i="1" s="1"/>
  <c r="U4" i="1"/>
  <c r="AI4" i="1" s="1"/>
  <c r="V4" i="1"/>
  <c r="W4" i="1"/>
  <c r="X4" i="1"/>
  <c r="Y4" i="1"/>
  <c r="Z4" i="1"/>
  <c r="AA4" i="1"/>
  <c r="R5" i="1"/>
  <c r="AF5" i="1" s="1"/>
  <c r="S5" i="1"/>
  <c r="AG5" i="1" s="1"/>
  <c r="T5" i="1"/>
  <c r="U5" i="1"/>
  <c r="V5" i="1"/>
  <c r="W5" i="1"/>
  <c r="X5" i="1"/>
  <c r="Y5" i="1"/>
  <c r="Z5" i="1"/>
  <c r="AN5" i="1" s="1"/>
  <c r="AA5" i="1"/>
  <c r="AO5" i="1" s="1"/>
  <c r="R6" i="1"/>
  <c r="S6" i="1"/>
  <c r="T6" i="1"/>
  <c r="U6" i="1"/>
  <c r="V6" i="1"/>
  <c r="W6" i="1"/>
  <c r="X6" i="1"/>
  <c r="AL6" i="1" s="1"/>
  <c r="Y6" i="1"/>
  <c r="AM6" i="1" s="1"/>
  <c r="Z6" i="1"/>
  <c r="AA6" i="1"/>
  <c r="S7" i="1"/>
  <c r="AG7" i="1" s="1"/>
  <c r="T7" i="1"/>
  <c r="AH7" i="1" s="1"/>
  <c r="U7" i="1"/>
  <c r="AI7" i="1" s="1"/>
  <c r="V7" i="1"/>
  <c r="AJ7" i="1" s="1"/>
  <c r="W7" i="1"/>
  <c r="AK7" i="1" s="1"/>
  <c r="X7" i="1"/>
  <c r="AL7" i="1" s="1"/>
  <c r="Y7" i="1"/>
  <c r="AM7" i="1" s="1"/>
  <c r="Z7" i="1"/>
  <c r="AN7" i="1" s="1"/>
  <c r="AA7" i="1"/>
  <c r="AO7" i="1" s="1"/>
  <c r="R8" i="1"/>
  <c r="S8" i="1"/>
  <c r="T8" i="1"/>
  <c r="U8" i="1"/>
  <c r="AI8" i="1" s="1"/>
  <c r="V8" i="1"/>
  <c r="AJ8" i="1" s="1"/>
  <c r="W8" i="1"/>
  <c r="X8" i="1"/>
  <c r="Y8" i="1"/>
  <c r="Z8" i="1"/>
  <c r="AA8" i="1"/>
  <c r="R9" i="1"/>
  <c r="S9" i="1"/>
  <c r="T9" i="1"/>
  <c r="AH9" i="1" s="1"/>
  <c r="U9" i="1"/>
  <c r="V9" i="1"/>
  <c r="W9" i="1"/>
  <c r="X9" i="1"/>
  <c r="Y9" i="1"/>
  <c r="Z9" i="1"/>
  <c r="AA9" i="1"/>
  <c r="R10" i="1"/>
  <c r="S10" i="1"/>
  <c r="T10" i="1"/>
  <c r="U10" i="1"/>
  <c r="V10" i="1"/>
  <c r="W10" i="1"/>
  <c r="X10" i="1"/>
  <c r="Y10" i="1"/>
  <c r="Z10" i="1"/>
  <c r="AN10" i="1" s="1"/>
  <c r="AA10" i="1"/>
  <c r="Q3" i="1"/>
  <c r="Q4" i="1"/>
  <c r="Q5" i="1"/>
  <c r="Q6" i="1"/>
  <c r="Q8" i="1"/>
  <c r="Q9" i="1"/>
  <c r="Q10" i="1"/>
  <c r="AF10" i="1" l="1"/>
  <c r="AN9" i="1"/>
  <c r="AF9" i="1"/>
  <c r="AH8" i="1"/>
  <c r="AK6" i="1"/>
  <c r="AM5" i="1"/>
  <c r="AO4" i="1"/>
  <c r="AG4" i="1"/>
  <c r="AH3" i="1"/>
  <c r="AM9" i="1"/>
  <c r="AO8" i="1"/>
  <c r="AG8" i="1"/>
  <c r="AJ6" i="1"/>
  <c r="AL5" i="1"/>
  <c r="AN4" i="1"/>
  <c r="AF4" i="1"/>
  <c r="AG3" i="1"/>
  <c r="AI6" i="1"/>
  <c r="AK5" i="1"/>
  <c r="AM4" i="1"/>
  <c r="AN3" i="1"/>
  <c r="AF3" i="1"/>
  <c r="AM10" i="1"/>
  <c r="AJ10" i="1"/>
  <c r="AF8" i="1"/>
  <c r="AI10" i="1"/>
  <c r="AK9" i="1"/>
  <c r="AM8" i="1"/>
  <c r="AH6" i="1"/>
  <c r="AJ5" i="1"/>
  <c r="AL4" i="1"/>
  <c r="AM3" i="1"/>
  <c r="AO3" i="1"/>
  <c r="AO9" i="1"/>
  <c r="AL10" i="1"/>
  <c r="AN8" i="1"/>
  <c r="AH10" i="1"/>
  <c r="AJ9" i="1"/>
  <c r="AL8" i="1"/>
  <c r="AO6" i="1"/>
  <c r="AG6" i="1"/>
  <c r="AI5" i="1"/>
  <c r="AK4" i="1"/>
  <c r="AL3" i="1"/>
  <c r="AG9" i="1"/>
  <c r="AK10" i="1"/>
  <c r="AL9" i="1"/>
  <c r="AO10" i="1"/>
  <c r="AG10" i="1"/>
  <c r="AI9" i="1"/>
  <c r="AK8" i="1"/>
  <c r="AN6" i="1"/>
  <c r="AF6" i="1"/>
  <c r="AH5" i="1"/>
  <c r="AJ4" i="1"/>
  <c r="AK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Vlad</author>
  </authors>
  <commentList>
    <comment ref="A27" authorId="0" shapeId="0" xr:uid="{B7520563-F3D1-4697-BE88-C820E9D0CE88}">
      <text>
        <r>
          <rPr>
            <b/>
            <sz val="9"/>
            <color indexed="81"/>
            <rFont val="Tahoma"/>
            <family val="2"/>
            <charset val="204"/>
          </rPr>
          <t>Vlad:</t>
        </r>
        <r>
          <rPr>
            <sz val="9"/>
            <color indexed="81"/>
            <rFont val="Tahoma"/>
            <family val="2"/>
            <charset val="204"/>
          </rPr>
          <t xml:space="preserve">
Section active for both string &lt; 7К.</t>
        </r>
      </text>
    </comment>
  </commentList>
</comments>
</file>

<file path=xl/sharedStrings.xml><?xml version="1.0" encoding="utf-8"?>
<sst xmlns="http://schemas.openxmlformats.org/spreadsheetml/2006/main" count="162" uniqueCount="20">
  <si>
    <t>Test size</t>
  </si>
  <si>
    <t>1M</t>
  </si>
  <si>
    <t>Active_levels</t>
  </si>
  <si>
    <t>1_S</t>
  </si>
  <si>
    <t>1_T</t>
  </si>
  <si>
    <t>2_S</t>
  </si>
  <si>
    <t>2_T</t>
  </si>
  <si>
    <t>4_S</t>
  </si>
  <si>
    <t>4_T</t>
  </si>
  <si>
    <t>8_S</t>
  </si>
  <si>
    <t>8_T</t>
  </si>
  <si>
    <t>Threads_implementation</t>
  </si>
  <si>
    <t>100K</t>
  </si>
  <si>
    <t>500K</t>
  </si>
  <si>
    <t>10M</t>
  </si>
  <si>
    <t>numOfThreads</t>
  </si>
  <si>
    <t>16_S</t>
  </si>
  <si>
    <t>16_T</t>
  </si>
  <si>
    <t>log2(numOfThreads)</t>
  </si>
  <si>
    <t>Default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</si>
</sst>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 x14ac:knownFonts="1">
    <font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6"/>
        <bgColor theme="6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horizontal="center" vertical="center"/>
    </xf>
    <xf numFmtId="49" fontId="1" fillId="2" borderId="3" xfId="0" applyNumberFormat="1" applyFont="1" applyFill="1" applyBorder="1" applyAlignment="1">
      <alignment horizontal="center"/>
    </xf>
    <xf numFmtId="164" fontId="0" fillId="0" borderId="0" xfId="0" applyNumberFormat="1" applyAlignment="1">
      <alignment horizontal="center" vertical="center"/>
    </xf>
    <xf numFmtId="49" fontId="1" fillId="2" borderId="2" xfId="0" applyNumberFormat="1" applyFont="1" applyFill="1" applyBorder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49" fontId="1" fillId="2" borderId="4" xfId="0" applyNumberFormat="1" applyFont="1" applyFill="1" applyBorder="1" applyAlignment="1">
      <alignment horizontal="center"/>
    </xf>
    <xf numFmtId="49" fontId="1" fillId="2" borderId="5" xfId="0" applyNumberFormat="1" applyFont="1" applyFill="1" applyBorder="1" applyAlignment="1">
      <alignment horizontal="center"/>
    </xf>
    <xf numFmtId="49" fontId="1" fillId="2" borderId="4" xfId="0" applyNumberFormat="1" applyFont="1" applyFill="1" applyBorder="1" applyAlignment="1">
      <alignment horizontal="center" vertical="center"/>
    </xf>
    <xf numFmtId="49" fontId="1" fillId="2" borderId="5" xfId="0" applyNumberFormat="1" applyFont="1" applyFill="1" applyBorder="1"/>
    <xf numFmtId="49" fontId="1" fillId="2" borderId="2" xfId="0" applyNumberFormat="1" applyFont="1" applyFill="1" applyBorder="1" applyAlignment="1">
      <alignment horizontal="center"/>
    </xf>
    <xf numFmtId="49" fontId="0" fillId="0" borderId="3" xfId="0" applyNumberFormat="1" applyBorder="1" applyAlignment="1">
      <alignment horizontal="center" vertical="center"/>
    </xf>
    <xf numFmtId="49" fontId="0" fillId="0" borderId="6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9" xfId="0" applyNumberFormat="1" applyBorder="1" applyAlignment="1">
      <alignment horizontal="center" vertical="center"/>
    </xf>
    <xf numFmtId="49" fontId="0" fillId="0" borderId="10" xfId="0" applyNumberFormat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64" fontId="0" fillId="0" borderId="13" xfId="0" applyNumberFormat="1" applyBorder="1" applyAlignment="1">
      <alignment horizontal="center" vertical="center"/>
    </xf>
    <xf numFmtId="10" fontId="0" fillId="0" borderId="13" xfId="0" applyNumberFormat="1" applyBorder="1" applyAlignment="1">
      <alignment horizontal="center" vertical="center"/>
    </xf>
    <xf numFmtId="10" fontId="0" fillId="0" borderId="14" xfId="0" applyNumberForma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10" fontId="0" fillId="0" borderId="16" xfId="0" applyNumberForma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164" fontId="0" fillId="0" borderId="18" xfId="0" applyNumberFormat="1" applyBorder="1" applyAlignment="1">
      <alignment horizontal="center" vertical="center"/>
    </xf>
    <xf numFmtId="10" fontId="0" fillId="0" borderId="18" xfId="0" applyNumberFormat="1" applyBorder="1" applyAlignment="1">
      <alignment horizontal="center" vertical="center"/>
    </xf>
    <xf numFmtId="10" fontId="0" fillId="0" borderId="19" xfId="0" applyNumberFormat="1" applyBorder="1" applyAlignment="1">
      <alignment horizontal="center" vertical="center"/>
    </xf>
    <xf numFmtId="164" fontId="0" fillId="0" borderId="14" xfId="0" applyNumberFormat="1" applyBorder="1" applyAlignment="1">
      <alignment horizontal="center" vertical="center"/>
    </xf>
    <xf numFmtId="164" fontId="0" fillId="0" borderId="16" xfId="0" applyNumberFormat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</cellXfs>
  <cellStyles count="1">
    <cellStyle name="Обычный" xfId="0" builtinId="0"/>
  </cellStyles>
  <dxfs count="35">
    <dxf>
      <numFmt numFmtId="164" formatCode="0.0000"/>
    </dxf>
    <dxf>
      <numFmt numFmtId="164" formatCode="0.000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204"/>
        <scheme val="minor"/>
      </font>
      <numFmt numFmtId="30" formatCode="@"/>
      <fill>
        <patternFill patternType="solid">
          <fgColor theme="6"/>
          <bgColor theme="6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204"/>
        <scheme val="minor"/>
      </font>
      <fill>
        <patternFill patternType="solid">
          <fgColor theme="6"/>
          <bgColor theme="6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/>
        <bottom/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204"/>
        <scheme val="minor"/>
      </font>
      <fill>
        <patternFill patternType="solid">
          <fgColor theme="6"/>
          <bgColor theme="6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/>
        <bottom/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204"/>
        <scheme val="minor"/>
      </font>
      <fill>
        <patternFill patternType="solid">
          <fgColor theme="6"/>
          <bgColor theme="6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/>
        <bottom/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204"/>
        <scheme val="minor"/>
      </font>
      <fill>
        <patternFill patternType="solid">
          <fgColor theme="6"/>
          <bgColor theme="6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/>
        <bottom/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204"/>
        <scheme val="minor"/>
      </font>
      <fill>
        <patternFill patternType="solid">
          <fgColor theme="6"/>
          <bgColor theme="6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/>
        <bottom/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204"/>
        <scheme val="minor"/>
      </font>
      <fill>
        <patternFill patternType="solid">
          <fgColor theme="6"/>
          <bgColor theme="6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204"/>
        <scheme val="minor"/>
      </font>
      <fill>
        <patternFill patternType="solid">
          <fgColor theme="6"/>
          <bgColor theme="6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204"/>
        <scheme val="minor"/>
      </font>
      <fill>
        <patternFill patternType="solid">
          <fgColor theme="6"/>
          <bgColor theme="6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204"/>
        <scheme val="minor"/>
      </font>
      <fill>
        <patternFill patternType="solid">
          <fgColor theme="6"/>
          <bgColor theme="6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204"/>
        <scheme val="minor"/>
      </font>
      <fill>
        <patternFill patternType="solid">
          <fgColor theme="6"/>
          <bgColor theme="6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204"/>
        <scheme val="minor"/>
      </font>
      <fill>
        <patternFill patternType="solid">
          <fgColor theme="6"/>
          <bgColor theme="6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204"/>
        <scheme val="minor"/>
      </font>
      <fill>
        <patternFill patternType="solid">
          <fgColor theme="6"/>
          <bgColor theme="6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</dxf>
    <dxf>
      <border outline="0">
        <left style="thin">
          <color theme="6" tint="0.39997558519241921"/>
        </left>
        <bottom style="thin">
          <color theme="6" tint="0.39997558519241921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204"/>
        <scheme val="minor"/>
      </font>
      <numFmt numFmtId="30" formatCode="@"/>
      <fill>
        <patternFill patternType="solid">
          <fgColor theme="6"/>
          <bgColor theme="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204"/>
        <scheme val="minor"/>
      </font>
      <numFmt numFmtId="30" formatCode="@"/>
      <fill>
        <patternFill patternType="solid">
          <fgColor theme="6"/>
          <bgColor theme="6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0.xml"/><Relationship Id="rId13" Type="http://schemas.microsoft.com/office/2017/10/relationships/person" Target="persons/person5.xml"/><Relationship Id="rId3" Type="http://schemas.openxmlformats.org/officeDocument/2006/relationships/styles" Target="styles.xml"/><Relationship Id="rId12" Type="http://schemas.microsoft.com/office/2017/10/relationships/person" Target="persons/person4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11" Type="http://schemas.microsoft.com/office/2017/10/relationships/person" Target="persons/person2.xml"/><Relationship Id="rId5" Type="http://schemas.openxmlformats.org/officeDocument/2006/relationships/calcChain" Target="calcChain.xml"/><Relationship Id="rId10" Type="http://schemas.microsoft.com/office/2017/10/relationships/person" Target="persons/person1.xml"/><Relationship Id="rId4" Type="http://schemas.openxmlformats.org/officeDocument/2006/relationships/sharedStrings" Target="sharedStrings.xml"/><Relationship Id="rId14" Type="http://schemas.microsoft.com/office/2017/10/relationships/person" Target="persons/person.xml"/><Relationship Id="rId9" Type="http://schemas.microsoft.com/office/2017/10/relationships/person" Target="persons/person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100K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6.816367401465212E-2"/>
          <c:y val="0.11052788791101886"/>
          <c:w val="0.90084965535907358"/>
          <c:h val="0.7347012042216392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Лист1!$P$3</c:f>
              <c:strCache>
                <c:ptCount val="1"/>
                <c:pt idx="0">
                  <c:v>numOfThreads</c:v>
                </c:pt>
              </c:strCache>
            </c:strRef>
          </c:tx>
          <c:invertIfNegative val="0"/>
          <c:cat>
            <c:strRef>
              <c:f>Лист1!$Q$2:$AA$2</c:f>
              <c:strCache>
                <c:ptCount val="11"/>
                <c:pt idx="0">
                  <c:v>Default</c:v>
                </c:pt>
                <c:pt idx="1">
                  <c:v>1_S</c:v>
                </c:pt>
                <c:pt idx="2">
                  <c:v>1_T</c:v>
                </c:pt>
                <c:pt idx="3">
                  <c:v>2_S</c:v>
                </c:pt>
                <c:pt idx="4">
                  <c:v>2_T</c:v>
                </c:pt>
                <c:pt idx="5">
                  <c:v>4_S</c:v>
                </c:pt>
                <c:pt idx="6">
                  <c:v>4_T</c:v>
                </c:pt>
                <c:pt idx="7">
                  <c:v>8_S</c:v>
                </c:pt>
                <c:pt idx="8">
                  <c:v>8_T</c:v>
                </c:pt>
                <c:pt idx="9">
                  <c:v>16_S</c:v>
                </c:pt>
                <c:pt idx="10">
                  <c:v>16_T</c:v>
                </c:pt>
              </c:strCache>
            </c:strRef>
          </c:cat>
          <c:val>
            <c:numRef>
              <c:f>Лист1!$Q$3:$AA$3</c:f>
              <c:numCache>
                <c:formatCode>0.0000</c:formatCode>
                <c:ptCount val="11"/>
                <c:pt idx="0">
                  <c:v>6.9008666666666665</c:v>
                </c:pt>
                <c:pt idx="1">
                  <c:v>7.3034666666666661</c:v>
                </c:pt>
                <c:pt idx="2">
                  <c:v>6.9878666666666662</c:v>
                </c:pt>
                <c:pt idx="3">
                  <c:v>4.7334666666666676</c:v>
                </c:pt>
                <c:pt idx="4">
                  <c:v>4.1375333333333337</c:v>
                </c:pt>
                <c:pt idx="5">
                  <c:v>4.1353666666666662</c:v>
                </c:pt>
                <c:pt idx="6">
                  <c:v>2.7427666666666668</c:v>
                </c:pt>
                <c:pt idx="7">
                  <c:v>2.8725000000000001</c:v>
                </c:pt>
                <c:pt idx="8">
                  <c:v>2.3759333333333337</c:v>
                </c:pt>
                <c:pt idx="9">
                  <c:v>3.462766666666667</c:v>
                </c:pt>
                <c:pt idx="10">
                  <c:v>2.9518666666666662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6877-448D-A82E-EB4171024107}"/>
            </c:ext>
          </c:extLst>
        </c:ser>
        <c:ser>
          <c:idx val="0"/>
          <c:order val="1"/>
          <c:tx>
            <c:strRef>
              <c:f>Лист1!$P$7</c:f>
              <c:strCache>
                <c:ptCount val="1"/>
                <c:pt idx="0">
                  <c:v>log2(numOfThreads)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Лист1!$Q$2:$AA$2</c:f>
              <c:strCache>
                <c:ptCount val="11"/>
                <c:pt idx="0">
                  <c:v>Default</c:v>
                </c:pt>
                <c:pt idx="1">
                  <c:v>1_S</c:v>
                </c:pt>
                <c:pt idx="2">
                  <c:v>1_T</c:v>
                </c:pt>
                <c:pt idx="3">
                  <c:v>2_S</c:v>
                </c:pt>
                <c:pt idx="4">
                  <c:v>2_T</c:v>
                </c:pt>
                <c:pt idx="5">
                  <c:v>4_S</c:v>
                </c:pt>
                <c:pt idx="6">
                  <c:v>4_T</c:v>
                </c:pt>
                <c:pt idx="7">
                  <c:v>8_S</c:v>
                </c:pt>
                <c:pt idx="8">
                  <c:v>8_T</c:v>
                </c:pt>
                <c:pt idx="9">
                  <c:v>16_S</c:v>
                </c:pt>
                <c:pt idx="10">
                  <c:v>16_T</c:v>
                </c:pt>
              </c:strCache>
            </c:strRef>
          </c:cat>
          <c:val>
            <c:numRef>
              <c:f>Лист1!$Q$7:$AA$7</c:f>
              <c:numCache>
                <c:formatCode>0.0000</c:formatCode>
                <c:ptCount val="11"/>
                <c:pt idx="0">
                  <c:v>7.1854000000000005</c:v>
                </c:pt>
                <c:pt idx="1">
                  <c:v>7.2600333333333325</c:v>
                </c:pt>
                <c:pt idx="2">
                  <c:v>7.1772666666666671</c:v>
                </c:pt>
                <c:pt idx="3">
                  <c:v>6.1404666666666659</c:v>
                </c:pt>
                <c:pt idx="4">
                  <c:v>3.9807666666666663</c:v>
                </c:pt>
                <c:pt idx="5">
                  <c:v>4.544366666666666</c:v>
                </c:pt>
                <c:pt idx="6">
                  <c:v>2.5453333333333332</c:v>
                </c:pt>
                <c:pt idx="7">
                  <c:v>4.6144333333333334</c:v>
                </c:pt>
                <c:pt idx="8">
                  <c:v>2.4204333333333334</c:v>
                </c:pt>
                <c:pt idx="9">
                  <c:v>4.0402666666666667</c:v>
                </c:pt>
                <c:pt idx="10">
                  <c:v>2.9163999999999999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6877-448D-A82E-EB41710241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4512048"/>
        <c:axId val="470710464"/>
      </c:barChart>
      <c:catAx>
        <c:axId val="474512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200"/>
                  <a:t>Количество</a:t>
                </a:r>
                <a:r>
                  <a:rPr lang="ru-RU" sz="1200" baseline="0"/>
                  <a:t> потоков_Тип реализации </a:t>
                </a:r>
                <a:r>
                  <a:rPr lang="en-US" sz="1200" baseline="0"/>
                  <a:t> | S - Sections, T - Tasks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0710464"/>
        <c:crosses val="autoZero"/>
        <c:auto val="1"/>
        <c:lblAlgn val="ctr"/>
        <c:lblOffset val="100"/>
        <c:tickLblSkip val="1"/>
        <c:noMultiLvlLbl val="0"/>
      </c:catAx>
      <c:valAx>
        <c:axId val="47071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ms</a:t>
                </a:r>
                <a:endParaRPr lang="ru-RU" sz="1200"/>
              </a:p>
            </c:rich>
          </c:tx>
          <c:layout>
            <c:manualLayout>
              <c:xMode val="edge"/>
              <c:yMode val="edge"/>
              <c:x val="3.8320598527270308E-2"/>
              <c:y val="2.8140975658630933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451204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4373624690283657"/>
          <c:y val="0.1124881122973459"/>
          <c:w val="0.22195002530358429"/>
          <c:h val="0.1822736491076333"/>
        </c:manualLayout>
      </c:layout>
      <c:overlay val="0"/>
      <c:txPr>
        <a:bodyPr/>
        <a:lstStyle/>
        <a:p>
          <a:pPr>
            <a:defRPr sz="1200"/>
          </a:pPr>
          <a:endParaRPr lang="ru-RU"/>
        </a:p>
      </c:txPr>
    </c:legend>
    <c:plotVisOnly val="1"/>
    <c:dispBlanksAs val="gap"/>
    <c:showDLblsOverMax val="0"/>
    <c:extLst/>
  </c:chart>
  <c:spPr>
    <a:ln>
      <a:solidFill>
        <a:schemeClr val="tx1">
          <a:lumMod val="15000"/>
          <a:lumOff val="85000"/>
        </a:schemeClr>
      </a:solidFill>
    </a:ln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5</a:t>
            </a:r>
            <a:r>
              <a:rPr lang="en-US"/>
              <a:t>00K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6.816367401465212E-2"/>
          <c:y val="0.11052788791101886"/>
          <c:w val="0.90084965535907358"/>
          <c:h val="0.7347012042216392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Лист1!$P$3</c:f>
              <c:strCache>
                <c:ptCount val="1"/>
                <c:pt idx="0">
                  <c:v>numOfThreads</c:v>
                </c:pt>
              </c:strCache>
            </c:strRef>
          </c:tx>
          <c:invertIfNegative val="0"/>
          <c:cat>
            <c:strRef>
              <c:f>Лист1!$Q$2:$AA$2</c:f>
              <c:strCache>
                <c:ptCount val="11"/>
                <c:pt idx="0">
                  <c:v>Default</c:v>
                </c:pt>
                <c:pt idx="1">
                  <c:v>1_S</c:v>
                </c:pt>
                <c:pt idx="2">
                  <c:v>1_T</c:v>
                </c:pt>
                <c:pt idx="3">
                  <c:v>2_S</c:v>
                </c:pt>
                <c:pt idx="4">
                  <c:v>2_T</c:v>
                </c:pt>
                <c:pt idx="5">
                  <c:v>4_S</c:v>
                </c:pt>
                <c:pt idx="6">
                  <c:v>4_T</c:v>
                </c:pt>
                <c:pt idx="7">
                  <c:v>8_S</c:v>
                </c:pt>
                <c:pt idx="8">
                  <c:v>8_T</c:v>
                </c:pt>
                <c:pt idx="9">
                  <c:v>16_S</c:v>
                </c:pt>
                <c:pt idx="10">
                  <c:v>16_T</c:v>
                </c:pt>
              </c:strCache>
            </c:strRef>
          </c:cat>
          <c:val>
            <c:numRef>
              <c:f>Лист1!$Q$4:$AA$4</c:f>
              <c:numCache>
                <c:formatCode>0.0000</c:formatCode>
                <c:ptCount val="11"/>
                <c:pt idx="0">
                  <c:v>35.657834333333334</c:v>
                </c:pt>
                <c:pt idx="1">
                  <c:v>35.0777</c:v>
                </c:pt>
                <c:pt idx="2">
                  <c:v>35.510533666666667</c:v>
                </c:pt>
                <c:pt idx="3">
                  <c:v>20.089600333333333</c:v>
                </c:pt>
                <c:pt idx="4">
                  <c:v>19.584000333333332</c:v>
                </c:pt>
                <c:pt idx="5">
                  <c:v>11.911866666666667</c:v>
                </c:pt>
                <c:pt idx="6">
                  <c:v>12.246533333333334</c:v>
                </c:pt>
                <c:pt idx="7">
                  <c:v>12.612066666666665</c:v>
                </c:pt>
                <c:pt idx="8">
                  <c:v>9.7892333333333337</c:v>
                </c:pt>
                <c:pt idx="9">
                  <c:v>12.574666666666666</c:v>
                </c:pt>
                <c:pt idx="10">
                  <c:v>10.6076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86-44EA-B369-CF9A76B27151}"/>
            </c:ext>
          </c:extLst>
        </c:ser>
        <c:ser>
          <c:idx val="0"/>
          <c:order val="1"/>
          <c:tx>
            <c:strRef>
              <c:f>Лист1!$P$7</c:f>
              <c:strCache>
                <c:ptCount val="1"/>
                <c:pt idx="0">
                  <c:v>log2(numOfThreads)</c:v>
                </c:pt>
              </c:strCache>
            </c:strRef>
          </c:tx>
          <c:invertIfNegative val="0"/>
          <c:cat>
            <c:strRef>
              <c:f>Лист1!$Q$2:$AA$2</c:f>
              <c:strCache>
                <c:ptCount val="11"/>
                <c:pt idx="0">
                  <c:v>Default</c:v>
                </c:pt>
                <c:pt idx="1">
                  <c:v>1_S</c:v>
                </c:pt>
                <c:pt idx="2">
                  <c:v>1_T</c:v>
                </c:pt>
                <c:pt idx="3">
                  <c:v>2_S</c:v>
                </c:pt>
                <c:pt idx="4">
                  <c:v>2_T</c:v>
                </c:pt>
                <c:pt idx="5">
                  <c:v>4_S</c:v>
                </c:pt>
                <c:pt idx="6">
                  <c:v>4_T</c:v>
                </c:pt>
                <c:pt idx="7">
                  <c:v>8_S</c:v>
                </c:pt>
                <c:pt idx="8">
                  <c:v>8_T</c:v>
                </c:pt>
                <c:pt idx="9">
                  <c:v>16_S</c:v>
                </c:pt>
                <c:pt idx="10">
                  <c:v>16_T</c:v>
                </c:pt>
              </c:strCache>
            </c:strRef>
          </c:cat>
          <c:val>
            <c:numRef>
              <c:f>Лист1!$Q$8:$AA$8</c:f>
              <c:numCache>
                <c:formatCode>0.0000</c:formatCode>
                <c:ptCount val="11"/>
                <c:pt idx="0">
                  <c:v>31.923600333333329</c:v>
                </c:pt>
                <c:pt idx="1">
                  <c:v>32.964066666666668</c:v>
                </c:pt>
                <c:pt idx="2">
                  <c:v>34.348832333333334</c:v>
                </c:pt>
                <c:pt idx="3">
                  <c:v>22.914400000000001</c:v>
                </c:pt>
                <c:pt idx="4">
                  <c:v>18.335666666666668</c:v>
                </c:pt>
                <c:pt idx="5">
                  <c:v>20.399433666666667</c:v>
                </c:pt>
                <c:pt idx="6">
                  <c:v>11.816966666666666</c:v>
                </c:pt>
                <c:pt idx="7">
                  <c:v>14.981633333333335</c:v>
                </c:pt>
                <c:pt idx="8">
                  <c:v>9.6748333333333338</c:v>
                </c:pt>
                <c:pt idx="9">
                  <c:v>10.748433333333333</c:v>
                </c:pt>
                <c:pt idx="10">
                  <c:v>10.552366666666666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86-44EA-B369-CF9A76B271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4512048"/>
        <c:axId val="470710464"/>
      </c:barChart>
      <c:catAx>
        <c:axId val="474512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200"/>
                  <a:t>Количество</a:t>
                </a:r>
                <a:r>
                  <a:rPr lang="ru-RU" sz="1200" baseline="0"/>
                  <a:t> потоков_Тип реализации </a:t>
                </a:r>
                <a:r>
                  <a:rPr lang="en-US" sz="1200" baseline="0"/>
                  <a:t> | S - Sections, T - Tasks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0710464"/>
        <c:crosses val="autoZero"/>
        <c:auto val="1"/>
        <c:lblAlgn val="ctr"/>
        <c:lblOffset val="100"/>
        <c:tickLblSkip val="1"/>
        <c:noMultiLvlLbl val="0"/>
      </c:catAx>
      <c:valAx>
        <c:axId val="47071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ms</a:t>
                </a:r>
                <a:endParaRPr lang="ru-RU" sz="1200"/>
              </a:p>
            </c:rich>
          </c:tx>
          <c:layout>
            <c:manualLayout>
              <c:xMode val="edge"/>
              <c:yMode val="edge"/>
              <c:x val="3.3844894902020861E-2"/>
              <c:y val="2.8140975658630933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451204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4373624690283657"/>
          <c:y val="0.1124881122973459"/>
          <c:w val="0.22195002530358429"/>
          <c:h val="0.1822736491076333"/>
        </c:manualLayout>
      </c:layout>
      <c:overlay val="0"/>
      <c:txPr>
        <a:bodyPr/>
        <a:lstStyle/>
        <a:p>
          <a:pPr>
            <a:defRPr sz="1200"/>
          </a:pPr>
          <a:endParaRPr lang="ru-RU"/>
        </a:p>
      </c:txPr>
    </c:legend>
    <c:plotVisOnly val="1"/>
    <c:dispBlanksAs val="gap"/>
    <c:showDLblsOverMax val="0"/>
    <c:extLst/>
  </c:chart>
  <c:spPr>
    <a:ln>
      <a:solidFill>
        <a:schemeClr val="tx1">
          <a:lumMod val="15000"/>
          <a:lumOff val="85000"/>
        </a:schemeClr>
      </a:solidFill>
    </a:ln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1</a:t>
            </a:r>
            <a:r>
              <a:rPr lang="en-US"/>
              <a:t>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6.816367401465212E-2"/>
          <c:y val="0.11052788791101886"/>
          <c:w val="0.90084965535907358"/>
          <c:h val="0.7347012042216392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Лист1!$P$3</c:f>
              <c:strCache>
                <c:ptCount val="1"/>
                <c:pt idx="0">
                  <c:v>numOfThreads</c:v>
                </c:pt>
              </c:strCache>
            </c:strRef>
          </c:tx>
          <c:invertIfNegative val="0"/>
          <c:cat>
            <c:strRef>
              <c:f>Лист1!$Q$2:$AA$2</c:f>
              <c:strCache>
                <c:ptCount val="11"/>
                <c:pt idx="0">
                  <c:v>Default</c:v>
                </c:pt>
                <c:pt idx="1">
                  <c:v>1_S</c:v>
                </c:pt>
                <c:pt idx="2">
                  <c:v>1_T</c:v>
                </c:pt>
                <c:pt idx="3">
                  <c:v>2_S</c:v>
                </c:pt>
                <c:pt idx="4">
                  <c:v>2_T</c:v>
                </c:pt>
                <c:pt idx="5">
                  <c:v>4_S</c:v>
                </c:pt>
                <c:pt idx="6">
                  <c:v>4_T</c:v>
                </c:pt>
                <c:pt idx="7">
                  <c:v>8_S</c:v>
                </c:pt>
                <c:pt idx="8">
                  <c:v>8_T</c:v>
                </c:pt>
                <c:pt idx="9">
                  <c:v>16_S</c:v>
                </c:pt>
                <c:pt idx="10">
                  <c:v>16_T</c:v>
                </c:pt>
              </c:strCache>
            </c:strRef>
          </c:cat>
          <c:val>
            <c:numRef>
              <c:f>Лист1!$Q$5:$AA$5</c:f>
              <c:numCache>
                <c:formatCode>0.0000</c:formatCode>
                <c:ptCount val="11"/>
                <c:pt idx="0">
                  <c:v>68.32770033333334</c:v>
                </c:pt>
                <c:pt idx="1">
                  <c:v>68.864298333333338</c:v>
                </c:pt>
                <c:pt idx="2">
                  <c:v>68.699933333333334</c:v>
                </c:pt>
                <c:pt idx="3">
                  <c:v>58.421033333333334</c:v>
                </c:pt>
                <c:pt idx="4">
                  <c:v>37.637332999999998</c:v>
                </c:pt>
                <c:pt idx="5">
                  <c:v>51.886633666666661</c:v>
                </c:pt>
                <c:pt idx="6">
                  <c:v>22.440900333333332</c:v>
                </c:pt>
                <c:pt idx="7">
                  <c:v>24.999399</c:v>
                </c:pt>
                <c:pt idx="8">
                  <c:v>17.374233</c:v>
                </c:pt>
                <c:pt idx="9">
                  <c:v>24.425366666666665</c:v>
                </c:pt>
                <c:pt idx="10">
                  <c:v>18.165966666666666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36-4B6C-BA54-A62C43305CFC}"/>
            </c:ext>
          </c:extLst>
        </c:ser>
        <c:ser>
          <c:idx val="0"/>
          <c:order val="1"/>
          <c:tx>
            <c:strRef>
              <c:f>Лист1!$P$7</c:f>
              <c:strCache>
                <c:ptCount val="1"/>
                <c:pt idx="0">
                  <c:v>log2(numOfThreads)</c:v>
                </c:pt>
              </c:strCache>
            </c:strRef>
          </c:tx>
          <c:invertIfNegative val="0"/>
          <c:cat>
            <c:strRef>
              <c:f>Лист1!$Q$2:$AA$2</c:f>
              <c:strCache>
                <c:ptCount val="11"/>
                <c:pt idx="0">
                  <c:v>Default</c:v>
                </c:pt>
                <c:pt idx="1">
                  <c:v>1_S</c:v>
                </c:pt>
                <c:pt idx="2">
                  <c:v>1_T</c:v>
                </c:pt>
                <c:pt idx="3">
                  <c:v>2_S</c:v>
                </c:pt>
                <c:pt idx="4">
                  <c:v>2_T</c:v>
                </c:pt>
                <c:pt idx="5">
                  <c:v>4_S</c:v>
                </c:pt>
                <c:pt idx="6">
                  <c:v>4_T</c:v>
                </c:pt>
                <c:pt idx="7">
                  <c:v>8_S</c:v>
                </c:pt>
                <c:pt idx="8">
                  <c:v>8_T</c:v>
                </c:pt>
                <c:pt idx="9">
                  <c:v>16_S</c:v>
                </c:pt>
                <c:pt idx="10">
                  <c:v>16_T</c:v>
                </c:pt>
              </c:strCache>
            </c:strRef>
          </c:cat>
          <c:val>
            <c:numRef>
              <c:f>Лист1!$Q$9:$AA$9</c:f>
              <c:numCache>
                <c:formatCode>0.0000</c:formatCode>
                <c:ptCount val="11"/>
                <c:pt idx="0">
                  <c:v>67.459932999999992</c:v>
                </c:pt>
                <c:pt idx="1">
                  <c:v>69.639831333333333</c:v>
                </c:pt>
                <c:pt idx="2">
                  <c:v>67.21456666666667</c:v>
                </c:pt>
                <c:pt idx="3">
                  <c:v>66.290166333333332</c:v>
                </c:pt>
                <c:pt idx="4">
                  <c:v>33.625766999999996</c:v>
                </c:pt>
                <c:pt idx="5">
                  <c:v>57.303931999999996</c:v>
                </c:pt>
                <c:pt idx="6">
                  <c:v>21.074066666666667</c:v>
                </c:pt>
                <c:pt idx="7">
                  <c:v>55.139032999999991</c:v>
                </c:pt>
                <c:pt idx="8">
                  <c:v>17.188766999999999</c:v>
                </c:pt>
                <c:pt idx="9">
                  <c:v>51.543868000000003</c:v>
                </c:pt>
                <c:pt idx="10">
                  <c:v>18.089634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36-4B6C-BA54-A62C43305C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4512048"/>
        <c:axId val="470710464"/>
      </c:barChart>
      <c:catAx>
        <c:axId val="474512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200"/>
                  <a:t>Количество</a:t>
                </a:r>
                <a:r>
                  <a:rPr lang="ru-RU" sz="1200" baseline="0"/>
                  <a:t> потоков_Тип реализации </a:t>
                </a:r>
                <a:r>
                  <a:rPr lang="en-US" sz="1200" baseline="0"/>
                  <a:t> | S - Sections, T - Tasks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0710464"/>
        <c:crosses val="autoZero"/>
        <c:auto val="1"/>
        <c:lblAlgn val="ctr"/>
        <c:lblOffset val="100"/>
        <c:tickLblSkip val="1"/>
        <c:noMultiLvlLbl val="0"/>
      </c:catAx>
      <c:valAx>
        <c:axId val="47071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ms</a:t>
                </a:r>
                <a:endParaRPr lang="ru-RU" sz="1200"/>
              </a:p>
            </c:rich>
          </c:tx>
          <c:layout>
            <c:manualLayout>
              <c:xMode val="edge"/>
              <c:yMode val="edge"/>
              <c:x val="3.3844894902020861E-2"/>
              <c:y val="2.8140975658630933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451204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4373624690283657"/>
          <c:y val="0.1124881122973459"/>
          <c:w val="0.22195002530358429"/>
          <c:h val="0.1822736491076333"/>
        </c:manualLayout>
      </c:layout>
      <c:overlay val="0"/>
      <c:txPr>
        <a:bodyPr/>
        <a:lstStyle/>
        <a:p>
          <a:pPr>
            <a:defRPr sz="1200"/>
          </a:pPr>
          <a:endParaRPr lang="ru-RU"/>
        </a:p>
      </c:txPr>
    </c:legend>
    <c:plotVisOnly val="1"/>
    <c:dispBlanksAs val="gap"/>
    <c:showDLblsOverMax val="0"/>
    <c:extLst/>
  </c:chart>
  <c:spPr>
    <a:ln>
      <a:solidFill>
        <a:schemeClr val="tx1">
          <a:lumMod val="15000"/>
          <a:lumOff val="85000"/>
        </a:schemeClr>
      </a:solidFill>
    </a:ln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1</a:t>
            </a:r>
            <a:r>
              <a:rPr lang="en-US"/>
              <a:t>0M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6.816367401465212E-2"/>
          <c:y val="0.11052788791101886"/>
          <c:w val="0.90084965535907358"/>
          <c:h val="0.7347012042216392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Лист1!$P$3</c:f>
              <c:strCache>
                <c:ptCount val="1"/>
                <c:pt idx="0">
                  <c:v>numOfThreads</c:v>
                </c:pt>
              </c:strCache>
            </c:strRef>
          </c:tx>
          <c:invertIfNegative val="0"/>
          <c:cat>
            <c:strRef>
              <c:f>Лист1!$Q$2:$AA$2</c:f>
              <c:strCache>
                <c:ptCount val="11"/>
                <c:pt idx="0">
                  <c:v>Default</c:v>
                </c:pt>
                <c:pt idx="1">
                  <c:v>1_S</c:v>
                </c:pt>
                <c:pt idx="2">
                  <c:v>1_T</c:v>
                </c:pt>
                <c:pt idx="3">
                  <c:v>2_S</c:v>
                </c:pt>
                <c:pt idx="4">
                  <c:v>2_T</c:v>
                </c:pt>
                <c:pt idx="5">
                  <c:v>4_S</c:v>
                </c:pt>
                <c:pt idx="6">
                  <c:v>4_T</c:v>
                </c:pt>
                <c:pt idx="7">
                  <c:v>8_S</c:v>
                </c:pt>
                <c:pt idx="8">
                  <c:v>8_T</c:v>
                </c:pt>
                <c:pt idx="9">
                  <c:v>16_S</c:v>
                </c:pt>
                <c:pt idx="10">
                  <c:v>16_T</c:v>
                </c:pt>
              </c:strCache>
            </c:strRef>
          </c:cat>
          <c:val>
            <c:numRef>
              <c:f>Лист1!$Q$6:$AA$6</c:f>
              <c:numCache>
                <c:formatCode>0.0000</c:formatCode>
                <c:ptCount val="11"/>
                <c:pt idx="0">
                  <c:v>667.11283366666669</c:v>
                </c:pt>
                <c:pt idx="1">
                  <c:v>725.30568433333337</c:v>
                </c:pt>
                <c:pt idx="2">
                  <c:v>675.88098133333335</c:v>
                </c:pt>
                <c:pt idx="3">
                  <c:v>486.43060299999996</c:v>
                </c:pt>
                <c:pt idx="4">
                  <c:v>377.15019733333338</c:v>
                </c:pt>
                <c:pt idx="5">
                  <c:v>267.26696733333335</c:v>
                </c:pt>
                <c:pt idx="6">
                  <c:v>224.23203566666666</c:v>
                </c:pt>
                <c:pt idx="7">
                  <c:v>227.21213266666666</c:v>
                </c:pt>
                <c:pt idx="8">
                  <c:v>177.71630366666668</c:v>
                </c:pt>
                <c:pt idx="9">
                  <c:v>388.56040433333334</c:v>
                </c:pt>
                <c:pt idx="10">
                  <c:v>184.08249933333332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D8-445C-AF81-38E1D0F756D5}"/>
            </c:ext>
          </c:extLst>
        </c:ser>
        <c:ser>
          <c:idx val="0"/>
          <c:order val="1"/>
          <c:tx>
            <c:strRef>
              <c:f>Лист1!$P$7</c:f>
              <c:strCache>
                <c:ptCount val="1"/>
                <c:pt idx="0">
                  <c:v>log2(numOfThreads)</c:v>
                </c:pt>
              </c:strCache>
            </c:strRef>
          </c:tx>
          <c:invertIfNegative val="0"/>
          <c:cat>
            <c:strRef>
              <c:f>Лист1!$Q$2:$AA$2</c:f>
              <c:strCache>
                <c:ptCount val="11"/>
                <c:pt idx="0">
                  <c:v>Default</c:v>
                </c:pt>
                <c:pt idx="1">
                  <c:v>1_S</c:v>
                </c:pt>
                <c:pt idx="2">
                  <c:v>1_T</c:v>
                </c:pt>
                <c:pt idx="3">
                  <c:v>2_S</c:v>
                </c:pt>
                <c:pt idx="4">
                  <c:v>2_T</c:v>
                </c:pt>
                <c:pt idx="5">
                  <c:v>4_S</c:v>
                </c:pt>
                <c:pt idx="6">
                  <c:v>4_T</c:v>
                </c:pt>
                <c:pt idx="7">
                  <c:v>8_S</c:v>
                </c:pt>
                <c:pt idx="8">
                  <c:v>8_T</c:v>
                </c:pt>
                <c:pt idx="9">
                  <c:v>16_S</c:v>
                </c:pt>
                <c:pt idx="10">
                  <c:v>16_T</c:v>
                </c:pt>
              </c:strCache>
            </c:strRef>
          </c:cat>
          <c:val>
            <c:numRef>
              <c:f>Лист1!$Q$10:$AA$10</c:f>
              <c:numCache>
                <c:formatCode>0.0000</c:formatCode>
                <c:ptCount val="11"/>
                <c:pt idx="0">
                  <c:v>642.66630033333331</c:v>
                </c:pt>
                <c:pt idx="1">
                  <c:v>679.88212099999998</c:v>
                </c:pt>
                <c:pt idx="2">
                  <c:v>662.03765866666663</c:v>
                </c:pt>
                <c:pt idx="3">
                  <c:v>557.71899433333328</c:v>
                </c:pt>
                <c:pt idx="4">
                  <c:v>375.07911166666668</c:v>
                </c:pt>
                <c:pt idx="5">
                  <c:v>476.02777133333331</c:v>
                </c:pt>
                <c:pt idx="6">
                  <c:v>231.67933133333335</c:v>
                </c:pt>
                <c:pt idx="7">
                  <c:v>395.81169633333337</c:v>
                </c:pt>
                <c:pt idx="8">
                  <c:v>169.70786533333333</c:v>
                </c:pt>
                <c:pt idx="9">
                  <c:v>259.455668</c:v>
                </c:pt>
                <c:pt idx="10">
                  <c:v>170.19023633333333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D8-445C-AF81-38E1D0F75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4512048"/>
        <c:axId val="470710464"/>
      </c:barChart>
      <c:catAx>
        <c:axId val="474512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200"/>
                  <a:t>Количество</a:t>
                </a:r>
                <a:r>
                  <a:rPr lang="ru-RU" sz="1200" baseline="0"/>
                  <a:t> потоков_Тип реализации </a:t>
                </a:r>
                <a:r>
                  <a:rPr lang="en-US" sz="1200" baseline="0"/>
                  <a:t> | S - Sections, T - Tasks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0710464"/>
        <c:crosses val="autoZero"/>
        <c:auto val="1"/>
        <c:lblAlgn val="ctr"/>
        <c:lblOffset val="100"/>
        <c:tickLblSkip val="1"/>
        <c:noMultiLvlLbl val="0"/>
      </c:catAx>
      <c:valAx>
        <c:axId val="47071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ms</a:t>
                </a:r>
                <a:endParaRPr lang="ru-RU" sz="1200"/>
              </a:p>
            </c:rich>
          </c:tx>
          <c:layout>
            <c:manualLayout>
              <c:xMode val="edge"/>
              <c:yMode val="edge"/>
              <c:x val="3.3844894902020861E-2"/>
              <c:y val="2.8140975658630933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451204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4373624690283657"/>
          <c:y val="0.1124881122973459"/>
          <c:w val="0.22195002530358429"/>
          <c:h val="0.1822736491076333"/>
        </c:manualLayout>
      </c:layout>
      <c:overlay val="0"/>
      <c:txPr>
        <a:bodyPr/>
        <a:lstStyle/>
        <a:p>
          <a:pPr>
            <a:defRPr sz="1200"/>
          </a:pPr>
          <a:endParaRPr lang="ru-RU"/>
        </a:p>
      </c:txPr>
    </c:legend>
    <c:plotVisOnly val="1"/>
    <c:dispBlanksAs val="gap"/>
    <c:showDLblsOverMax val="0"/>
    <c:extLst/>
  </c:chart>
  <c:spPr>
    <a:ln>
      <a:solidFill>
        <a:schemeClr val="tx1">
          <a:lumMod val="15000"/>
          <a:lumOff val="85000"/>
        </a:schemeClr>
      </a:solidFill>
    </a:ln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17</xdr:row>
      <xdr:rowOff>2970</xdr:rowOff>
    </xdr:from>
    <xdr:to>
      <xdr:col>24</xdr:col>
      <xdr:colOff>0</xdr:colOff>
      <xdr:row>40</xdr:row>
      <xdr:rowOff>13856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94E2477C-F150-F961-F0AA-1E7ED16F15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3</xdr:colOff>
      <xdr:row>17</xdr:row>
      <xdr:rowOff>2968</xdr:rowOff>
    </xdr:from>
    <xdr:to>
      <xdr:col>35</xdr:col>
      <xdr:colOff>2</xdr:colOff>
      <xdr:row>40</xdr:row>
      <xdr:rowOff>8412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6D766C8E-048E-4FEF-9F4B-FB924C4E8A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</xdr:colOff>
      <xdr:row>42</xdr:row>
      <xdr:rowOff>2970</xdr:rowOff>
    </xdr:from>
    <xdr:to>
      <xdr:col>24</xdr:col>
      <xdr:colOff>1</xdr:colOff>
      <xdr:row>65</xdr:row>
      <xdr:rowOff>8413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6BF1CE9E-994D-4676-8CE6-AF78AE9164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0</xdr:colOff>
      <xdr:row>42</xdr:row>
      <xdr:rowOff>2970</xdr:rowOff>
    </xdr:from>
    <xdr:to>
      <xdr:col>35</xdr:col>
      <xdr:colOff>-1</xdr:colOff>
      <xdr:row>65</xdr:row>
      <xdr:rowOff>8413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4FEB9A7F-0927-4E6F-99F9-39F68CC2A8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76A5324-7A3E-4CDD-BB04-590B1C342959}" name="Table_result_ms" displayName="Table_result_ms" ref="O2:AA14" totalsRowShown="0" headerRowDxfId="34" headerRowBorderDxfId="33">
  <autoFilter ref="O2:AA14" xr:uid="{376A5324-7A3E-4CDD-BB04-590B1C342959}"/>
  <sortState xmlns:xlrd2="http://schemas.microsoft.com/office/spreadsheetml/2017/richdata2" ref="O3:W16">
    <sortCondition descending="1" ref="W2:W16"/>
  </sortState>
  <tableColumns count="13">
    <tableColumn id="1" xr3:uid="{CA612E37-5127-43A6-AE58-0BF92A6252DF}" name="Test size"/>
    <tableColumn id="2" xr3:uid="{C662E024-C787-467B-B15C-6AD33DEFBA67}" name="Active_levels"/>
    <tableColumn id="3" xr3:uid="{19D9FFE3-2271-4DDA-BDAA-BDBFC6434C2A}" name="Default"/>
    <tableColumn id="4" xr3:uid="{963A3403-380E-4AE2-BAF8-E64A9FD8E793}" name="1_S">
      <calculatedColumnFormula>#REF!</calculatedColumnFormula>
    </tableColumn>
    <tableColumn id="5" xr3:uid="{4087BBD3-5BC4-4B37-8148-338D73E22953}" name="1_T">
      <calculatedColumnFormula>#REF!/#REF!-100%</calculatedColumnFormula>
    </tableColumn>
    <tableColumn id="6" xr3:uid="{9FCE2FCB-F0F6-49BE-9556-E2EE295AE1A8}" name="2_S">
      <calculatedColumnFormula>#REF!/#REF!-100%</calculatedColumnFormula>
    </tableColumn>
    <tableColumn id="7" xr3:uid="{84D03F77-ACCC-4CE6-87CD-7FB99C7B9ACE}" name="2_T">
      <calculatedColumnFormula>#REF!/#REF!-100%</calculatedColumnFormula>
    </tableColumn>
    <tableColumn id="8" xr3:uid="{2AF0EB53-F55C-4ADA-94AA-C835FD0F65BB}" name="4_S">
      <calculatedColumnFormula>#REF!/#REF!-100%</calculatedColumnFormula>
    </tableColumn>
    <tableColumn id="9" xr3:uid="{34A5D4A5-231D-4F25-BC84-052E277CC029}" name="4_T">
      <calculatedColumnFormula>AVERAGE(#REF!)</calculatedColumnFormula>
    </tableColumn>
    <tableColumn id="10" xr3:uid="{598D10BF-5984-4792-BA3E-66585D965B62}" name="8_S"/>
    <tableColumn id="11" xr3:uid="{5B5B1259-A6A7-4270-BF51-3FE430B07206}" name="8_T"/>
    <tableColumn id="12" xr3:uid="{0DB18332-1D95-4D24-9FDA-E9F8E046F74D}" name="16_S"/>
    <tableColumn id="13" xr3:uid="{8B228CE1-34FA-46AB-95B6-E4BC3C9F65E5}" name="16_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484F8FA-B0F1-4898-BB70-E527E2145E18}" name="Table_main" displayName="Table_main" ref="A2:M39" headerRowDxfId="32" dataDxfId="30" headerRowBorderDxfId="31" tableBorderDxfId="29">
  <autoFilter ref="A2:M39" xr:uid="{4484F8FA-B0F1-4898-BB70-E527E2145E18}"/>
  <tableColumns count="13">
    <tableColumn id="1" xr3:uid="{3BC76F7E-8141-443C-94DB-23241948E276}" name="Test size" totalsRowLabel="Итог" dataDxfId="28" totalsRowDxfId="27"/>
    <tableColumn id="2" xr3:uid="{0F750331-CC78-4E67-A204-75D952451B47}" name="Active_levels" dataDxfId="26" totalsRowDxfId="25"/>
    <tableColumn id="4" xr3:uid="{F6769FDC-37C0-4588-B5CD-58A0A2E6E4BA}" name="Default" dataDxfId="24" totalsRowDxfId="23"/>
    <tableColumn id="5" xr3:uid="{42BA32AB-AE1F-448E-9BC2-153CA6260D29}" name="1_S" dataDxfId="22" totalsRowDxfId="21"/>
    <tableColumn id="6" xr3:uid="{5482AFE3-6058-4D98-8DCF-9723D24908A1}" name="1_T" dataDxfId="20" totalsRowDxfId="19"/>
    <tableColumn id="7" xr3:uid="{53592A33-90BC-4ED0-A1E9-E1C078C9477A}" name="2_S" dataDxfId="18" totalsRowDxfId="17"/>
    <tableColumn id="8" xr3:uid="{041B42A4-AE5A-46DC-A133-D7A35AEE4B29}" name="2_T" dataDxfId="16"/>
    <tableColumn id="3" xr3:uid="{EB11A38D-9398-4F99-84E2-459D698679C5}" name="4_S" dataDxfId="15" totalsRowDxfId="14"/>
    <tableColumn id="9" xr3:uid="{69FF6E72-29EF-497E-B9B0-9DDE93169024}" name="4_T" dataDxfId="13" totalsRowDxfId="12"/>
    <tableColumn id="10" xr3:uid="{631ED946-BBE0-4157-A784-2680C3ABD8F6}" name="8_S" dataDxfId="11" totalsRowDxfId="10"/>
    <tableColumn id="11" xr3:uid="{EC9736B4-6271-4412-81B8-87DAE6733168}" name="8_T" dataDxfId="9" totalsRowDxfId="8"/>
    <tableColumn id="12" xr3:uid="{88FB6F0F-CE80-4C86-AA82-283ADE55642F}" name="16_S" dataDxfId="7" totalsRowDxfId="6"/>
    <tableColumn id="13" xr3:uid="{56140F77-E5FC-4070-85D5-F539E387C2BD}" name="16_T" dataDxfId="5" totalsRowDxfId="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B2CE504-B5C0-41E1-9984-497D2BC0DD93}" name="Table_result_percent" displayName="Table_result_percent" ref="AC2:AO14" totalsRowShown="0" headerRowDxfId="3" headerRowBorderDxfId="2">
  <autoFilter ref="AC2:AO14" xr:uid="{2B2CE504-B5C0-41E1-9984-497D2BC0DD93}"/>
  <sortState xmlns:xlrd2="http://schemas.microsoft.com/office/spreadsheetml/2017/richdata2" ref="AC3:AK16">
    <sortCondition descending="1" ref="AK2:AK16"/>
  </sortState>
  <tableColumns count="13">
    <tableColumn id="1" xr3:uid="{D9C230A3-3E64-4D5C-8A22-3BD3BEF04783}" name="Test size"/>
    <tableColumn id="2" xr3:uid="{9FEAE9B5-AB13-4510-9189-D11F0117BD0C}" name="Active_levels"/>
    <tableColumn id="3" xr3:uid="{9A7C8E44-67D6-4C88-85FB-15636BF5C9C2}" name="Default"/>
    <tableColumn id="4" xr3:uid="{6095C12D-AFE6-4D6D-9E00-CB17E4215454}" name="1_S" dataDxfId="1">
      <calculatedColumnFormula>R$3/$Q$3-100%</calculatedColumnFormula>
    </tableColumn>
    <tableColumn id="5" xr3:uid="{5F2B6AA3-A252-41D8-8FB7-11B0F75A9A66}" name="1_T" dataDxfId="0">
      <calculatedColumnFormula>S$3/$Q$3-100%</calculatedColumnFormula>
    </tableColumn>
    <tableColumn id="6" xr3:uid="{258C622D-694F-41CA-8BAD-96FBDF1600F1}" name="2_S">
      <calculatedColumnFormula>#REF!/#REF!-100%</calculatedColumnFormula>
    </tableColumn>
    <tableColumn id="7" xr3:uid="{FBE07B8D-B9FB-4A1F-A527-8B789B693269}" name="2_T">
      <calculatedColumnFormula>#REF!/#REF!-100%</calculatedColumnFormula>
    </tableColumn>
    <tableColumn id="8" xr3:uid="{0CA3E4D2-B173-4998-9E71-758F35892E23}" name="4_S">
      <calculatedColumnFormula>#REF!/#REF!-100%</calculatedColumnFormula>
    </tableColumn>
    <tableColumn id="9" xr3:uid="{12A94BC3-7911-4EEA-B122-F6BB5BB362C2}" name="4_T">
      <calculatedColumnFormula>AVERAGE(#REF!)</calculatedColumnFormula>
    </tableColumn>
    <tableColumn id="10" xr3:uid="{297B7F4B-5CF2-482E-BD4E-DE708D1C63C1}" name="8_S"/>
    <tableColumn id="11" xr3:uid="{BD85B0B4-03D8-46B3-869D-B1DC938BE14D}" name="8_T"/>
    <tableColumn id="12" xr3:uid="{5B738727-6D3F-4F9F-9278-C941A1E20F98}" name="16_S"/>
    <tableColumn id="13" xr3:uid="{E29DC158-E9E3-46F8-AEBF-FF27A815486B}" name="16_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comments" Target="../comments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3E0302-A405-4ADB-818A-9D52FC97B1AB}">
  <dimension ref="A1:AO328"/>
  <sheetViews>
    <sheetView tabSelected="1" zoomScale="40" zoomScaleNormal="40" workbookViewId="0">
      <selection activeCell="J55" sqref="J55"/>
    </sheetView>
  </sheetViews>
  <sheetFormatPr defaultRowHeight="14.4" x14ac:dyDescent="0.3"/>
  <cols>
    <col min="1" max="1" width="14.6640625" customWidth="1"/>
    <col min="2" max="2" width="19.33203125" bestFit="1" customWidth="1"/>
    <col min="3" max="3" width="14.6640625" customWidth="1"/>
    <col min="4" max="14" width="10.77734375" customWidth="1"/>
    <col min="15" max="15" width="14.6640625" customWidth="1"/>
    <col min="16" max="16" width="19.33203125" bestFit="1" customWidth="1"/>
    <col min="17" max="17" width="14.6640625" customWidth="1"/>
    <col min="18" max="28" width="10.77734375" customWidth="1"/>
    <col min="29" max="29" width="14.6640625" customWidth="1"/>
    <col min="30" max="30" width="19.33203125" bestFit="1" customWidth="1"/>
    <col min="31" max="31" width="14.6640625" customWidth="1"/>
    <col min="32" max="41" width="10.77734375" customWidth="1"/>
    <col min="42" max="42" width="14.6640625" bestFit="1" customWidth="1"/>
    <col min="43" max="46" width="10.77734375" customWidth="1"/>
    <col min="47" max="47" width="11.6640625" bestFit="1" customWidth="1"/>
  </cols>
  <sheetData>
    <row r="1" spans="1:41" x14ac:dyDescent="0.3">
      <c r="A1" s="2"/>
      <c r="B1" s="9"/>
      <c r="C1" s="4"/>
      <c r="D1" s="39" t="s">
        <v>11</v>
      </c>
      <c r="E1" s="39"/>
      <c r="F1" s="39"/>
      <c r="G1" s="39"/>
      <c r="H1" s="39"/>
      <c r="I1" s="39"/>
      <c r="J1" s="39"/>
      <c r="K1" s="39"/>
      <c r="L1" s="39"/>
      <c r="M1" s="39"/>
      <c r="O1" s="2"/>
      <c r="P1" s="9"/>
      <c r="Q1" s="4"/>
      <c r="R1" s="39" t="s">
        <v>11</v>
      </c>
      <c r="S1" s="39"/>
      <c r="T1" s="39"/>
      <c r="U1" s="39"/>
      <c r="V1" s="39"/>
      <c r="W1" s="39"/>
      <c r="X1" s="39"/>
      <c r="Y1" s="39"/>
      <c r="Z1" s="39"/>
      <c r="AA1" s="39"/>
      <c r="AC1" s="2"/>
      <c r="AD1" s="9"/>
      <c r="AE1" s="4"/>
      <c r="AF1" s="39" t="s">
        <v>11</v>
      </c>
      <c r="AG1" s="39"/>
      <c r="AH1" s="39"/>
      <c r="AI1" s="39"/>
      <c r="AJ1" s="39"/>
      <c r="AK1" s="39"/>
      <c r="AL1" s="39"/>
      <c r="AM1" s="39"/>
      <c r="AN1" s="39"/>
      <c r="AO1" s="39"/>
    </row>
    <row r="2" spans="1:41" ht="15" thickBot="1" x14ac:dyDescent="0.35">
      <c r="A2" s="7" t="s">
        <v>0</v>
      </c>
      <c r="B2" s="6" t="s">
        <v>2</v>
      </c>
      <c r="C2" s="8" t="s">
        <v>19</v>
      </c>
      <c r="D2" s="10" t="s">
        <v>3</v>
      </c>
      <c r="E2" s="10" t="s">
        <v>4</v>
      </c>
      <c r="F2" s="10" t="s">
        <v>5</v>
      </c>
      <c r="G2" s="10" t="s">
        <v>6</v>
      </c>
      <c r="H2" s="10" t="s">
        <v>7</v>
      </c>
      <c r="I2" s="10" t="s">
        <v>8</v>
      </c>
      <c r="J2" s="10" t="s">
        <v>9</v>
      </c>
      <c r="K2" s="10" t="s">
        <v>10</v>
      </c>
      <c r="L2" s="10" t="s">
        <v>16</v>
      </c>
      <c r="M2" s="10" t="s">
        <v>17</v>
      </c>
      <c r="O2" s="7" t="s">
        <v>0</v>
      </c>
      <c r="P2" s="6" t="s">
        <v>2</v>
      </c>
      <c r="Q2" s="8" t="s">
        <v>19</v>
      </c>
      <c r="R2" s="10" t="s">
        <v>3</v>
      </c>
      <c r="S2" s="10" t="s">
        <v>4</v>
      </c>
      <c r="T2" s="10" t="s">
        <v>5</v>
      </c>
      <c r="U2" s="10" t="s">
        <v>6</v>
      </c>
      <c r="V2" s="10" t="s">
        <v>7</v>
      </c>
      <c r="W2" s="10" t="s">
        <v>8</v>
      </c>
      <c r="X2" s="6" t="s">
        <v>9</v>
      </c>
      <c r="Y2" s="6" t="s">
        <v>10</v>
      </c>
      <c r="Z2" s="6" t="s">
        <v>16</v>
      </c>
      <c r="AA2" s="6" t="s">
        <v>17</v>
      </c>
      <c r="AC2" s="7" t="s">
        <v>0</v>
      </c>
      <c r="AD2" s="6" t="s">
        <v>2</v>
      </c>
      <c r="AE2" s="8" t="s">
        <v>19</v>
      </c>
      <c r="AF2" s="10" t="s">
        <v>3</v>
      </c>
      <c r="AG2" s="10" t="s">
        <v>4</v>
      </c>
      <c r="AH2" s="10" t="s">
        <v>5</v>
      </c>
      <c r="AI2" s="10" t="s">
        <v>6</v>
      </c>
      <c r="AJ2" s="10" t="s">
        <v>7</v>
      </c>
      <c r="AK2" s="10" t="s">
        <v>8</v>
      </c>
      <c r="AL2" s="6" t="s">
        <v>9</v>
      </c>
      <c r="AM2" s="6" t="s">
        <v>10</v>
      </c>
      <c r="AN2" s="6" t="s">
        <v>16</v>
      </c>
      <c r="AO2" s="6" t="s">
        <v>17</v>
      </c>
    </row>
    <row r="3" spans="1:41" x14ac:dyDescent="0.3">
      <c r="A3" s="11" t="s">
        <v>12</v>
      </c>
      <c r="B3" s="12" t="s">
        <v>15</v>
      </c>
      <c r="C3" s="13">
        <v>6.3559000000000001</v>
      </c>
      <c r="D3" s="13">
        <v>7.2991000000000001</v>
      </c>
      <c r="E3" s="13">
        <v>6.6792999999999996</v>
      </c>
      <c r="F3" s="13">
        <v>5.1422999999999996</v>
      </c>
      <c r="G3" s="13">
        <v>3.5421999999999998</v>
      </c>
      <c r="H3" s="13">
        <v>3.9838</v>
      </c>
      <c r="I3" s="13">
        <v>2.9268999999999998</v>
      </c>
      <c r="J3" s="13">
        <v>2.7124000000000001</v>
      </c>
      <c r="K3" s="13">
        <v>2.2044999999999999</v>
      </c>
      <c r="L3" s="13">
        <v>2.7568999999999999</v>
      </c>
      <c r="M3" s="21">
        <v>2.8603000000000001</v>
      </c>
      <c r="O3" s="24" t="s">
        <v>12</v>
      </c>
      <c r="P3" s="25" t="s">
        <v>15</v>
      </c>
      <c r="Q3" s="26">
        <f t="shared" ref="Q3:AA3" si="0">AVERAGE(C3:C5)</f>
        <v>6.9008666666666665</v>
      </c>
      <c r="R3" s="26">
        <f t="shared" si="0"/>
        <v>7.3034666666666661</v>
      </c>
      <c r="S3" s="26">
        <f t="shared" si="0"/>
        <v>6.9878666666666662</v>
      </c>
      <c r="T3" s="26">
        <f t="shared" si="0"/>
        <v>4.7334666666666676</v>
      </c>
      <c r="U3" s="26">
        <f t="shared" si="0"/>
        <v>4.1375333333333337</v>
      </c>
      <c r="V3" s="26">
        <f t="shared" si="0"/>
        <v>4.1353666666666662</v>
      </c>
      <c r="W3" s="26">
        <f t="shared" si="0"/>
        <v>2.7427666666666668</v>
      </c>
      <c r="X3" s="26">
        <f t="shared" si="0"/>
        <v>2.8725000000000001</v>
      </c>
      <c r="Y3" s="26">
        <f t="shared" si="0"/>
        <v>2.3759333333333337</v>
      </c>
      <c r="Z3" s="26">
        <f t="shared" si="0"/>
        <v>3.462766666666667</v>
      </c>
      <c r="AA3" s="36">
        <f t="shared" si="0"/>
        <v>2.9518666666666662</v>
      </c>
      <c r="AC3" s="24" t="s">
        <v>12</v>
      </c>
      <c r="AD3" s="25" t="s">
        <v>15</v>
      </c>
      <c r="AE3" s="26">
        <f>AVERAGE(C3:C5)</f>
        <v>6.9008666666666665</v>
      </c>
      <c r="AF3" s="27">
        <f>R3/$Q3-100%</f>
        <v>5.8340498294900067E-2</v>
      </c>
      <c r="AG3" s="27">
        <f t="shared" ref="AG3:AO14" si="1">S3/$Q3-100%</f>
        <v>1.2607112150164745E-2</v>
      </c>
      <c r="AH3" s="27">
        <f t="shared" si="1"/>
        <v>-0.31407649280766647</v>
      </c>
      <c r="AI3" s="27">
        <f t="shared" si="1"/>
        <v>-0.40043279588071057</v>
      </c>
      <c r="AJ3" s="27">
        <f t="shared" si="1"/>
        <v>-0.40074676610667259</v>
      </c>
      <c r="AK3" s="27">
        <f t="shared" si="1"/>
        <v>-0.60254750611034358</v>
      </c>
      <c r="AL3" s="27">
        <f t="shared" si="1"/>
        <v>-0.58374793504197542</v>
      </c>
      <c r="AM3" s="27">
        <f t="shared" si="1"/>
        <v>-0.65570508052128718</v>
      </c>
      <c r="AN3" s="27">
        <f t="shared" si="1"/>
        <v>-0.49821278486760112</v>
      </c>
      <c r="AO3" s="28">
        <f t="shared" si="1"/>
        <v>-0.57224696414943055</v>
      </c>
    </row>
    <row r="4" spans="1:41" x14ac:dyDescent="0.3">
      <c r="A4" s="15" t="s">
        <v>12</v>
      </c>
      <c r="B4" s="16" t="s">
        <v>15</v>
      </c>
      <c r="C4" s="3">
        <v>6.5572999999999997</v>
      </c>
      <c r="D4" s="3">
        <v>7.1986999999999997</v>
      </c>
      <c r="E4" s="3">
        <v>6.6444000000000001</v>
      </c>
      <c r="F4" s="3">
        <v>4.0403000000000002</v>
      </c>
      <c r="G4" s="3">
        <v>3.5428000000000002</v>
      </c>
      <c r="H4" s="3">
        <v>4.1969000000000003</v>
      </c>
      <c r="I4" s="3">
        <v>2.8811</v>
      </c>
      <c r="J4" s="3">
        <v>3.1065999999999998</v>
      </c>
      <c r="K4" s="3">
        <v>2.2528000000000001</v>
      </c>
      <c r="L4" s="3">
        <v>4.4530000000000003</v>
      </c>
      <c r="M4" s="22">
        <v>2.9339</v>
      </c>
      <c r="O4" s="29" t="s">
        <v>13</v>
      </c>
      <c r="P4" s="1" t="s">
        <v>15</v>
      </c>
      <c r="Q4" s="3">
        <f t="shared" ref="Q4:AA4" si="2">AVERAGE(C6:C8)</f>
        <v>35.657834333333334</v>
      </c>
      <c r="R4" s="3">
        <f t="shared" si="2"/>
        <v>35.0777</v>
      </c>
      <c r="S4" s="3">
        <f t="shared" si="2"/>
        <v>35.510533666666667</v>
      </c>
      <c r="T4" s="3">
        <f t="shared" si="2"/>
        <v>20.089600333333333</v>
      </c>
      <c r="U4" s="3">
        <f t="shared" si="2"/>
        <v>19.584000333333332</v>
      </c>
      <c r="V4" s="3">
        <f t="shared" si="2"/>
        <v>11.911866666666667</v>
      </c>
      <c r="W4" s="3">
        <f t="shared" si="2"/>
        <v>12.246533333333334</v>
      </c>
      <c r="X4" s="3">
        <f t="shared" si="2"/>
        <v>12.612066666666665</v>
      </c>
      <c r="Y4" s="3">
        <f t="shared" si="2"/>
        <v>9.7892333333333337</v>
      </c>
      <c r="Z4" s="3">
        <f t="shared" si="2"/>
        <v>12.574666666666666</v>
      </c>
      <c r="AA4" s="37">
        <f t="shared" si="2"/>
        <v>10.6076</v>
      </c>
      <c r="AC4" s="29" t="s">
        <v>13</v>
      </c>
      <c r="AD4" s="1" t="s">
        <v>15</v>
      </c>
      <c r="AE4" s="3">
        <f>AVERAGE(C6:C8)</f>
        <v>35.657834333333334</v>
      </c>
      <c r="AF4" s="5">
        <f t="shared" ref="AF4:AF13" si="3">R4/$Q4-100%</f>
        <v>-1.6269477498554008E-2</v>
      </c>
      <c r="AG4" s="5">
        <f t="shared" si="1"/>
        <v>-4.1309482031265388E-3</v>
      </c>
      <c r="AH4" s="5">
        <f t="shared" si="1"/>
        <v>-0.43660065988490626</v>
      </c>
      <c r="AI4" s="5">
        <f t="shared" si="1"/>
        <v>-0.45077987209599002</v>
      </c>
      <c r="AJ4" s="5">
        <f t="shared" si="1"/>
        <v>-0.66593970471360553</v>
      </c>
      <c r="AK4" s="5">
        <f t="shared" si="1"/>
        <v>-0.65655420295996103</v>
      </c>
      <c r="AL4" s="5">
        <f t="shared" si="1"/>
        <v>-0.64630306628361978</v>
      </c>
      <c r="AM4" s="5">
        <f t="shared" si="1"/>
        <v>-0.72546753002937558</v>
      </c>
      <c r="AN4" s="5">
        <f t="shared" si="1"/>
        <v>-0.64735192414891762</v>
      </c>
      <c r="AO4" s="30">
        <f t="shared" si="1"/>
        <v>-0.70251698684673347</v>
      </c>
    </row>
    <row r="5" spans="1:41" x14ac:dyDescent="0.3">
      <c r="A5" s="15" t="s">
        <v>12</v>
      </c>
      <c r="B5" s="16" t="s">
        <v>15</v>
      </c>
      <c r="C5" s="3">
        <v>7.7893999999999997</v>
      </c>
      <c r="D5" s="3">
        <v>7.4126000000000003</v>
      </c>
      <c r="E5" s="3">
        <v>7.6398999999999999</v>
      </c>
      <c r="F5" s="3">
        <v>5.0178000000000003</v>
      </c>
      <c r="G5" s="3">
        <v>5.3276000000000003</v>
      </c>
      <c r="H5" s="3">
        <v>4.2253999999999996</v>
      </c>
      <c r="I5" s="3">
        <v>2.4203000000000001</v>
      </c>
      <c r="J5" s="3">
        <v>2.7985000000000002</v>
      </c>
      <c r="K5" s="3">
        <v>2.6705000000000001</v>
      </c>
      <c r="L5" s="3">
        <v>3.1783999999999999</v>
      </c>
      <c r="M5" s="22">
        <v>3.0613999999999999</v>
      </c>
      <c r="O5" s="29" t="s">
        <v>1</v>
      </c>
      <c r="P5" s="1" t="s">
        <v>15</v>
      </c>
      <c r="Q5" s="3">
        <f t="shared" ref="Q5:AA5" si="4">AVERAGE(C9:C11)</f>
        <v>68.32770033333334</v>
      </c>
      <c r="R5" s="3">
        <f t="shared" si="4"/>
        <v>68.864298333333338</v>
      </c>
      <c r="S5" s="3">
        <f t="shared" si="4"/>
        <v>68.699933333333334</v>
      </c>
      <c r="T5" s="3">
        <f t="shared" si="4"/>
        <v>58.421033333333334</v>
      </c>
      <c r="U5" s="3">
        <f t="shared" si="4"/>
        <v>37.637332999999998</v>
      </c>
      <c r="V5" s="3">
        <f t="shared" si="4"/>
        <v>51.886633666666661</v>
      </c>
      <c r="W5" s="3">
        <f t="shared" si="4"/>
        <v>22.440900333333332</v>
      </c>
      <c r="X5" s="3">
        <f t="shared" si="4"/>
        <v>24.999399</v>
      </c>
      <c r="Y5" s="3">
        <f t="shared" si="4"/>
        <v>17.374233</v>
      </c>
      <c r="Z5" s="3">
        <f t="shared" si="4"/>
        <v>24.425366666666665</v>
      </c>
      <c r="AA5" s="37">
        <f t="shared" si="4"/>
        <v>18.165966666666666</v>
      </c>
      <c r="AC5" s="29" t="s">
        <v>1</v>
      </c>
      <c r="AD5" s="1" t="s">
        <v>15</v>
      </c>
      <c r="AE5" s="3">
        <f>AVERAGE(C9:C11)</f>
        <v>68.32770033333334</v>
      </c>
      <c r="AF5" s="5">
        <f t="shared" si="3"/>
        <v>7.8533010387036306E-3</v>
      </c>
      <c r="AG5" s="5">
        <f t="shared" si="1"/>
        <v>5.4477612766721251E-3</v>
      </c>
      <c r="AH5" s="5">
        <f t="shared" si="1"/>
        <v>-0.144987566560426</v>
      </c>
      <c r="AI5" s="5">
        <f t="shared" si="1"/>
        <v>-0.44916435330930049</v>
      </c>
      <c r="AJ5" s="5">
        <f t="shared" si="1"/>
        <v>-0.24062081098090149</v>
      </c>
      <c r="AK5" s="5">
        <f t="shared" si="1"/>
        <v>-0.67156950660044901</v>
      </c>
      <c r="AL5" s="5">
        <f t="shared" si="1"/>
        <v>-0.63412497599009399</v>
      </c>
      <c r="AM5" s="5">
        <f t="shared" si="1"/>
        <v>-0.74572197051502309</v>
      </c>
      <c r="AN5" s="5">
        <f t="shared" si="1"/>
        <v>-0.64252614170374955</v>
      </c>
      <c r="AO5" s="30">
        <f t="shared" si="1"/>
        <v>-0.73413466898424962</v>
      </c>
    </row>
    <row r="6" spans="1:41" x14ac:dyDescent="0.3">
      <c r="A6" s="15" t="s">
        <v>13</v>
      </c>
      <c r="B6" s="16" t="s">
        <v>15</v>
      </c>
      <c r="C6" s="3">
        <v>33.522202</v>
      </c>
      <c r="D6" s="3">
        <v>34.157501000000003</v>
      </c>
      <c r="E6" s="3">
        <v>36.470500999999999</v>
      </c>
      <c r="F6" s="3">
        <v>19.502300000000002</v>
      </c>
      <c r="G6" s="3">
        <v>19.500900000000001</v>
      </c>
      <c r="H6" s="3">
        <v>12.1525</v>
      </c>
      <c r="I6" s="3">
        <v>11.970800000000001</v>
      </c>
      <c r="J6" s="3">
        <v>13.542999999999999</v>
      </c>
      <c r="K6" s="3">
        <v>10.173500000000001</v>
      </c>
      <c r="L6" s="3">
        <v>13.6388</v>
      </c>
      <c r="M6" s="22">
        <v>11.312200000000001</v>
      </c>
      <c r="O6" s="29" t="s">
        <v>14</v>
      </c>
      <c r="P6" s="1" t="s">
        <v>15</v>
      </c>
      <c r="Q6" s="3">
        <f t="shared" ref="Q6:AA6" si="5">AVERAGE(C12:C14)</f>
        <v>667.11283366666669</v>
      </c>
      <c r="R6" s="3">
        <f t="shared" si="5"/>
        <v>725.30568433333337</v>
      </c>
      <c r="S6" s="3">
        <f t="shared" si="5"/>
        <v>675.88098133333335</v>
      </c>
      <c r="T6" s="3">
        <f t="shared" si="5"/>
        <v>486.43060299999996</v>
      </c>
      <c r="U6" s="3">
        <f t="shared" si="5"/>
        <v>377.15019733333338</v>
      </c>
      <c r="V6" s="3">
        <f t="shared" si="5"/>
        <v>267.26696733333335</v>
      </c>
      <c r="W6" s="3">
        <f t="shared" si="5"/>
        <v>224.23203566666666</v>
      </c>
      <c r="X6" s="3">
        <f t="shared" si="5"/>
        <v>227.21213266666666</v>
      </c>
      <c r="Y6" s="3">
        <f t="shared" si="5"/>
        <v>177.71630366666668</v>
      </c>
      <c r="Z6" s="3">
        <f t="shared" si="5"/>
        <v>388.56040433333334</v>
      </c>
      <c r="AA6" s="37">
        <f t="shared" si="5"/>
        <v>184.08249933333332</v>
      </c>
      <c r="AC6" s="29" t="s">
        <v>14</v>
      </c>
      <c r="AD6" s="1" t="s">
        <v>15</v>
      </c>
      <c r="AE6" s="3">
        <f>AVERAGE(C12:C14)</f>
        <v>667.11283366666669</v>
      </c>
      <c r="AF6" s="5">
        <f t="shared" si="3"/>
        <v>8.7230896678782255E-2</v>
      </c>
      <c r="AG6" s="5">
        <f t="shared" si="1"/>
        <v>1.3143425256075592E-2</v>
      </c>
      <c r="AH6" s="5">
        <f t="shared" si="1"/>
        <v>-0.27084208479932714</v>
      </c>
      <c r="AI6" s="5">
        <f t="shared" si="1"/>
        <v>-0.43465306272044779</v>
      </c>
      <c r="AJ6" s="5">
        <f t="shared" si="1"/>
        <v>-0.59936767238557209</v>
      </c>
      <c r="AK6" s="5">
        <f t="shared" si="1"/>
        <v>-0.66387689705470776</v>
      </c>
      <c r="AL6" s="5">
        <f t="shared" si="1"/>
        <v>-0.65940974120099638</v>
      </c>
      <c r="AM6" s="5">
        <f t="shared" si="1"/>
        <v>-0.73360383026979004</v>
      </c>
      <c r="AN6" s="5">
        <f t="shared" si="1"/>
        <v>-0.41754919898980147</v>
      </c>
      <c r="AO6" s="30">
        <f t="shared" si="1"/>
        <v>-0.72406092336500749</v>
      </c>
    </row>
    <row r="7" spans="1:41" x14ac:dyDescent="0.3">
      <c r="A7" s="15" t="s">
        <v>13</v>
      </c>
      <c r="B7" s="16" t="s">
        <v>15</v>
      </c>
      <c r="C7" s="3">
        <v>38.069000000000003</v>
      </c>
      <c r="D7" s="3">
        <v>34.648299999999999</v>
      </c>
      <c r="E7" s="3">
        <v>34.945</v>
      </c>
      <c r="F7" s="3">
        <v>20.550501000000001</v>
      </c>
      <c r="G7" s="3">
        <v>20.6416</v>
      </c>
      <c r="H7" s="3">
        <v>11.2607</v>
      </c>
      <c r="I7" s="3">
        <v>13.086600000000001</v>
      </c>
      <c r="J7" s="3">
        <v>11.8005</v>
      </c>
      <c r="K7" s="3">
        <v>9.5950000000000006</v>
      </c>
      <c r="L7" s="3">
        <v>11.769299999999999</v>
      </c>
      <c r="M7" s="22">
        <v>10.032500000000001</v>
      </c>
      <c r="O7" s="29" t="s">
        <v>12</v>
      </c>
      <c r="P7" s="1" t="s">
        <v>18</v>
      </c>
      <c r="Q7" s="3">
        <f>AVERAGE(C15:C17)</f>
        <v>7.1854000000000005</v>
      </c>
      <c r="R7" s="3">
        <f>AVERAGE(D15:D17)</f>
        <v>7.2600333333333325</v>
      </c>
      <c r="S7" s="3">
        <f t="shared" ref="S7:AA7" si="6">AVERAGE(E15:E17)</f>
        <v>7.1772666666666671</v>
      </c>
      <c r="T7" s="3">
        <f t="shared" si="6"/>
        <v>6.1404666666666659</v>
      </c>
      <c r="U7" s="3">
        <f t="shared" si="6"/>
        <v>3.9807666666666663</v>
      </c>
      <c r="V7" s="3">
        <f t="shared" si="6"/>
        <v>4.544366666666666</v>
      </c>
      <c r="W7" s="3">
        <f t="shared" si="6"/>
        <v>2.5453333333333332</v>
      </c>
      <c r="X7" s="3">
        <f t="shared" si="6"/>
        <v>4.6144333333333334</v>
      </c>
      <c r="Y7" s="3">
        <f t="shared" si="6"/>
        <v>2.4204333333333334</v>
      </c>
      <c r="Z7" s="3">
        <f t="shared" si="6"/>
        <v>4.0402666666666667</v>
      </c>
      <c r="AA7" s="37">
        <f t="shared" si="6"/>
        <v>2.9163999999999999</v>
      </c>
      <c r="AC7" s="29" t="s">
        <v>12</v>
      </c>
      <c r="AD7" s="1" t="s">
        <v>18</v>
      </c>
      <c r="AE7" s="3">
        <f>AVERAGE(C15:C17)</f>
        <v>7.1854000000000005</v>
      </c>
      <c r="AF7" s="5">
        <f>R7/$Q7-100%</f>
        <v>1.0386802868780132E-2</v>
      </c>
      <c r="AG7" s="5">
        <f t="shared" si="1"/>
        <v>-1.131924921832228E-3</v>
      </c>
      <c r="AH7" s="5">
        <f t="shared" si="1"/>
        <v>-0.14542451823605296</v>
      </c>
      <c r="AI7" s="5">
        <f t="shared" si="1"/>
        <v>-0.44599233631159485</v>
      </c>
      <c r="AJ7" s="5">
        <f t="shared" si="1"/>
        <v>-0.36755550607249898</v>
      </c>
      <c r="AK7" s="5">
        <f t="shared" si="1"/>
        <v>-0.64576316790528954</v>
      </c>
      <c r="AL7" s="5">
        <f t="shared" si="1"/>
        <v>-0.3578042512131081</v>
      </c>
      <c r="AM7" s="5">
        <f t="shared" si="1"/>
        <v>-0.66314563791391801</v>
      </c>
      <c r="AN7" s="5">
        <f t="shared" si="1"/>
        <v>-0.437711656043273</v>
      </c>
      <c r="AO7" s="30">
        <f t="shared" si="1"/>
        <v>-0.59412141286497622</v>
      </c>
    </row>
    <row r="8" spans="1:41" x14ac:dyDescent="0.3">
      <c r="A8" s="15" t="s">
        <v>13</v>
      </c>
      <c r="B8" s="16" t="s">
        <v>15</v>
      </c>
      <c r="C8" s="3">
        <v>35.382300999999998</v>
      </c>
      <c r="D8" s="3">
        <v>36.427298999999998</v>
      </c>
      <c r="E8" s="3">
        <v>35.116100000000003</v>
      </c>
      <c r="F8" s="3">
        <v>20.216000000000001</v>
      </c>
      <c r="G8" s="3">
        <v>18.609501000000002</v>
      </c>
      <c r="H8" s="3">
        <v>12.3224</v>
      </c>
      <c r="I8" s="3">
        <v>11.6822</v>
      </c>
      <c r="J8" s="3">
        <v>12.492699999999999</v>
      </c>
      <c r="K8" s="3">
        <v>9.5991999999999997</v>
      </c>
      <c r="L8" s="3">
        <v>12.315899999999999</v>
      </c>
      <c r="M8" s="22">
        <v>10.4781</v>
      </c>
      <c r="O8" s="29" t="s">
        <v>13</v>
      </c>
      <c r="P8" s="1" t="s">
        <v>18</v>
      </c>
      <c r="Q8" s="3">
        <f t="shared" ref="Q8:AA8" si="7">AVERAGE(C18:C20)</f>
        <v>31.923600333333329</v>
      </c>
      <c r="R8" s="3">
        <f t="shared" si="7"/>
        <v>32.964066666666668</v>
      </c>
      <c r="S8" s="3">
        <f t="shared" si="7"/>
        <v>34.348832333333334</v>
      </c>
      <c r="T8" s="3">
        <f t="shared" si="7"/>
        <v>22.914400000000001</v>
      </c>
      <c r="U8" s="3">
        <f t="shared" si="7"/>
        <v>18.335666666666668</v>
      </c>
      <c r="V8" s="3">
        <f t="shared" si="7"/>
        <v>20.399433666666667</v>
      </c>
      <c r="W8" s="3">
        <f t="shared" si="7"/>
        <v>11.816966666666666</v>
      </c>
      <c r="X8" s="3">
        <f t="shared" si="7"/>
        <v>14.981633333333335</v>
      </c>
      <c r="Y8" s="3">
        <f t="shared" si="7"/>
        <v>9.6748333333333338</v>
      </c>
      <c r="Z8" s="3">
        <f t="shared" si="7"/>
        <v>10.748433333333333</v>
      </c>
      <c r="AA8" s="37">
        <f t="shared" si="7"/>
        <v>10.552366666666666</v>
      </c>
      <c r="AC8" s="29" t="s">
        <v>13</v>
      </c>
      <c r="AD8" s="1" t="s">
        <v>18</v>
      </c>
      <c r="AE8" s="3">
        <f>AVERAGE(C18:C20)</f>
        <v>31.923600333333329</v>
      </c>
      <c r="AF8" s="5">
        <f t="shared" si="3"/>
        <v>3.2592386900888615E-2</v>
      </c>
      <c r="AG8" s="5">
        <f t="shared" si="1"/>
        <v>7.5969877290678722E-2</v>
      </c>
      <c r="AH8" s="5">
        <f t="shared" si="1"/>
        <v>-0.28221128692449793</v>
      </c>
      <c r="AI8" s="5">
        <f t="shared" si="1"/>
        <v>-0.42563913608699988</v>
      </c>
      <c r="AJ8" s="5">
        <f t="shared" si="1"/>
        <v>-0.36099207314763915</v>
      </c>
      <c r="AK8" s="5">
        <f t="shared" si="1"/>
        <v>-0.62983602904187885</v>
      </c>
      <c r="AL8" s="5">
        <f t="shared" si="1"/>
        <v>-0.53070351787075465</v>
      </c>
      <c r="AM8" s="5">
        <f t="shared" si="1"/>
        <v>-0.69693790072821882</v>
      </c>
      <c r="AN8" s="5">
        <f t="shared" si="1"/>
        <v>-0.66330760875645178</v>
      </c>
      <c r="AO8" s="30">
        <f t="shared" si="1"/>
        <v>-0.6694493554460299</v>
      </c>
    </row>
    <row r="9" spans="1:41" x14ac:dyDescent="0.3">
      <c r="A9" s="15" t="s">
        <v>1</v>
      </c>
      <c r="B9" s="16" t="s">
        <v>15</v>
      </c>
      <c r="C9" s="3">
        <v>68.337401999999997</v>
      </c>
      <c r="D9" s="3">
        <v>66.745795999999999</v>
      </c>
      <c r="E9" s="3">
        <v>70.741600000000005</v>
      </c>
      <c r="F9" s="3">
        <v>59.754002</v>
      </c>
      <c r="G9" s="3">
        <v>34.842498999999997</v>
      </c>
      <c r="H9" s="3">
        <v>52.029899999999998</v>
      </c>
      <c r="I9" s="3">
        <v>22.928801</v>
      </c>
      <c r="J9" s="3">
        <v>24.673598999999999</v>
      </c>
      <c r="K9" s="3">
        <v>17.143498999999998</v>
      </c>
      <c r="L9" s="3">
        <v>26.206301</v>
      </c>
      <c r="M9" s="22">
        <v>18.327299</v>
      </c>
      <c r="O9" s="29" t="s">
        <v>1</v>
      </c>
      <c r="P9" s="1" t="s">
        <v>18</v>
      </c>
      <c r="Q9" s="3">
        <f t="shared" ref="Q9:AA9" si="8">AVERAGE(C21:C23)</f>
        <v>67.459932999999992</v>
      </c>
      <c r="R9" s="3">
        <f t="shared" si="8"/>
        <v>69.639831333333333</v>
      </c>
      <c r="S9" s="3">
        <f t="shared" si="8"/>
        <v>67.21456666666667</v>
      </c>
      <c r="T9" s="3">
        <f t="shared" si="8"/>
        <v>66.290166333333332</v>
      </c>
      <c r="U9" s="3">
        <f t="shared" si="8"/>
        <v>33.625766999999996</v>
      </c>
      <c r="V9" s="3">
        <f t="shared" si="8"/>
        <v>57.303931999999996</v>
      </c>
      <c r="W9" s="3">
        <f t="shared" si="8"/>
        <v>21.074066666666667</v>
      </c>
      <c r="X9" s="3">
        <f t="shared" si="8"/>
        <v>55.139032999999991</v>
      </c>
      <c r="Y9" s="3">
        <f t="shared" si="8"/>
        <v>17.188766999999999</v>
      </c>
      <c r="Z9" s="3">
        <f t="shared" si="8"/>
        <v>51.543868000000003</v>
      </c>
      <c r="AA9" s="37">
        <f t="shared" si="8"/>
        <v>18.089634</v>
      </c>
      <c r="AC9" s="29" t="s">
        <v>1</v>
      </c>
      <c r="AD9" s="1" t="s">
        <v>18</v>
      </c>
      <c r="AE9" s="3">
        <f>AVERAGE(C21:C23)</f>
        <v>67.459932999999992</v>
      </c>
      <c r="AF9" s="5">
        <f t="shared" si="3"/>
        <v>3.2313971218046467E-2</v>
      </c>
      <c r="AG9" s="5">
        <f t="shared" si="1"/>
        <v>-3.6372157875300681E-3</v>
      </c>
      <c r="AH9" s="5">
        <f t="shared" si="1"/>
        <v>-1.7340169410880679E-2</v>
      </c>
      <c r="AI9" s="5">
        <f>U9/$Q9-100%</f>
        <v>-0.50154461315578236</v>
      </c>
      <c r="AJ9" s="5">
        <f t="shared" si="1"/>
        <v>-0.15054863751495273</v>
      </c>
      <c r="AK9" s="5">
        <f t="shared" si="1"/>
        <v>-0.68760617259037793</v>
      </c>
      <c r="AL9" s="5">
        <f t="shared" si="1"/>
        <v>-0.18264026440702219</v>
      </c>
      <c r="AM9" s="5">
        <f t="shared" si="1"/>
        <v>-0.74520035470536272</v>
      </c>
      <c r="AN9" s="5">
        <f t="shared" si="1"/>
        <v>-0.23593360224653637</v>
      </c>
      <c r="AO9" s="30">
        <f t="shared" si="1"/>
        <v>-0.73184625012894688</v>
      </c>
    </row>
    <row r="10" spans="1:41" ht="15" thickBot="1" x14ac:dyDescent="0.35">
      <c r="A10" s="15" t="s">
        <v>1</v>
      </c>
      <c r="B10" s="16" t="s">
        <v>15</v>
      </c>
      <c r="C10" s="3">
        <v>66.474297000000007</v>
      </c>
      <c r="D10" s="3">
        <v>71.542998999999995</v>
      </c>
      <c r="E10" s="3">
        <v>66.378997999999996</v>
      </c>
      <c r="F10" s="3">
        <v>54.323399000000002</v>
      </c>
      <c r="G10" s="3">
        <v>38.185501000000002</v>
      </c>
      <c r="H10" s="3">
        <v>51.953800000000001</v>
      </c>
      <c r="I10" s="3">
        <v>20.080299</v>
      </c>
      <c r="J10" s="3">
        <v>25.209299000000001</v>
      </c>
      <c r="K10" s="3">
        <v>17.466899999999999</v>
      </c>
      <c r="L10" s="3">
        <v>23.802199999999999</v>
      </c>
      <c r="M10" s="22">
        <v>18.282101000000001</v>
      </c>
      <c r="O10" s="31" t="s">
        <v>14</v>
      </c>
      <c r="P10" s="32" t="s">
        <v>18</v>
      </c>
      <c r="Q10" s="33">
        <f t="shared" ref="Q10:AA10" si="9">AVERAGE(C24:C26)</f>
        <v>642.66630033333331</v>
      </c>
      <c r="R10" s="33">
        <f t="shared" si="9"/>
        <v>679.88212099999998</v>
      </c>
      <c r="S10" s="33">
        <f t="shared" si="9"/>
        <v>662.03765866666663</v>
      </c>
      <c r="T10" s="33">
        <f t="shared" si="9"/>
        <v>557.71899433333328</v>
      </c>
      <c r="U10" s="33">
        <f t="shared" si="9"/>
        <v>375.07911166666668</v>
      </c>
      <c r="V10" s="33">
        <f t="shared" si="9"/>
        <v>476.02777133333331</v>
      </c>
      <c r="W10" s="33">
        <f t="shared" si="9"/>
        <v>231.67933133333335</v>
      </c>
      <c r="X10" s="33">
        <f t="shared" si="9"/>
        <v>395.81169633333337</v>
      </c>
      <c r="Y10" s="33">
        <f t="shared" si="9"/>
        <v>169.70786533333333</v>
      </c>
      <c r="Z10" s="33">
        <f t="shared" si="9"/>
        <v>259.455668</v>
      </c>
      <c r="AA10" s="38">
        <f t="shared" si="9"/>
        <v>170.19023633333333</v>
      </c>
      <c r="AC10" s="31" t="s">
        <v>14</v>
      </c>
      <c r="AD10" s="32" t="s">
        <v>18</v>
      </c>
      <c r="AE10" s="33">
        <f>AVERAGE(C24:C26)</f>
        <v>642.66630033333331</v>
      </c>
      <c r="AF10" s="34">
        <f>R10/$Q10-100%</f>
        <v>5.7908467656330842E-2</v>
      </c>
      <c r="AG10" s="34">
        <f t="shared" si="1"/>
        <v>3.0142172264651101E-2</v>
      </c>
      <c r="AH10" s="34">
        <f t="shared" si="1"/>
        <v>-0.13217949339484614</v>
      </c>
      <c r="AI10" s="34">
        <f t="shared" si="1"/>
        <v>-0.41637034418620755</v>
      </c>
      <c r="AJ10" s="34">
        <f t="shared" si="1"/>
        <v>-0.25929246471079814</v>
      </c>
      <c r="AK10" s="34">
        <f t="shared" si="1"/>
        <v>-0.63950290965440748</v>
      </c>
      <c r="AL10" s="34">
        <f t="shared" si="1"/>
        <v>-0.38411007994656521</v>
      </c>
      <c r="AM10" s="34">
        <f t="shared" si="1"/>
        <v>-0.73593159428880817</v>
      </c>
      <c r="AN10" s="34">
        <f t="shared" si="1"/>
        <v>-0.59628244414647624</v>
      </c>
      <c r="AO10" s="35">
        <f t="shared" si="1"/>
        <v>-0.73518101657880552</v>
      </c>
    </row>
    <row r="11" spans="1:41" x14ac:dyDescent="0.3">
      <c r="A11" s="15" t="s">
        <v>1</v>
      </c>
      <c r="B11" s="16" t="s">
        <v>15</v>
      </c>
      <c r="C11" s="3">
        <v>70.171402</v>
      </c>
      <c r="D11" s="3">
        <v>68.304100000000005</v>
      </c>
      <c r="E11" s="3">
        <v>68.979202000000001</v>
      </c>
      <c r="F11" s="3">
        <v>61.185699</v>
      </c>
      <c r="G11" s="3">
        <v>39.883999000000003</v>
      </c>
      <c r="H11" s="3">
        <v>51.676200999999999</v>
      </c>
      <c r="I11" s="3">
        <v>24.313600999999998</v>
      </c>
      <c r="J11" s="3">
        <v>25.115299</v>
      </c>
      <c r="K11" s="3">
        <v>17.5123</v>
      </c>
      <c r="L11" s="3">
        <v>23.267599000000001</v>
      </c>
      <c r="M11" s="22">
        <v>17.888500000000001</v>
      </c>
      <c r="O11" s="1" t="s">
        <v>12</v>
      </c>
      <c r="P11" s="1" t="s">
        <v>15</v>
      </c>
      <c r="Q11" s="3">
        <f>AVERAGE(C27:C29)</f>
        <v>7.0397666666666661</v>
      </c>
      <c r="R11" s="3">
        <f>AVERAGE(D27:D29)</f>
        <v>7.3996666666666675</v>
      </c>
      <c r="S11" s="3">
        <f t="shared" ref="S11:AA11" si="10">AVERAGE(E27:E29)</f>
        <v>7.2048666666666676</v>
      </c>
      <c r="T11" s="3">
        <f t="shared" si="10"/>
        <v>5.2810333333333332</v>
      </c>
      <c r="U11" s="3">
        <f t="shared" si="10"/>
        <v>3.9357666666666673</v>
      </c>
      <c r="V11" s="3">
        <f t="shared" si="10"/>
        <v>4.5698333333333325</v>
      </c>
      <c r="W11" s="3">
        <f t="shared" si="10"/>
        <v>2.5115666666666665</v>
      </c>
      <c r="X11" s="3">
        <f t="shared" si="10"/>
        <v>2.8689999999999998</v>
      </c>
      <c r="Y11" s="3">
        <f t="shared" si="10"/>
        <v>2.6473999999999998</v>
      </c>
      <c r="Z11" s="3">
        <f>AVERAGE(L27:L29)</f>
        <v>3.2675999999999998</v>
      </c>
      <c r="AA11" s="3">
        <f t="shared" si="10"/>
        <v>3.1023666666666667</v>
      </c>
      <c r="AC11" s="1" t="s">
        <v>12</v>
      </c>
      <c r="AD11" s="1" t="s">
        <v>15</v>
      </c>
      <c r="AE11" s="3">
        <f>AVERAGE(C27:C29)</f>
        <v>7.0397666666666661</v>
      </c>
      <c r="AF11" s="5">
        <f>R11/$Q11-100%</f>
        <v>5.1123853536812591E-2</v>
      </c>
      <c r="AG11" s="5">
        <f t="shared" si="1"/>
        <v>2.34524818530919E-2</v>
      </c>
      <c r="AH11" s="5">
        <f t="shared" si="1"/>
        <v>-0.24982835605346765</v>
      </c>
      <c r="AI11" s="5">
        <f t="shared" si="1"/>
        <v>-0.44092370485764187</v>
      </c>
      <c r="AJ11" s="5">
        <f t="shared" si="1"/>
        <v>-0.35085443172832442</v>
      </c>
      <c r="AK11" s="5">
        <f t="shared" si="1"/>
        <v>-0.64323154650012071</v>
      </c>
      <c r="AL11" s="5">
        <f t="shared" si="1"/>
        <v>-0.59245808336450545</v>
      </c>
      <c r="AM11" s="5">
        <f t="shared" si="1"/>
        <v>-0.62393639940717738</v>
      </c>
      <c r="AN11" s="5">
        <f t="shared" si="1"/>
        <v>-0.53583688853323741</v>
      </c>
      <c r="AO11" s="5">
        <f t="shared" si="1"/>
        <v>-0.55930831040801543</v>
      </c>
    </row>
    <row r="12" spans="1:41" x14ac:dyDescent="0.3">
      <c r="A12" s="15" t="s">
        <v>14</v>
      </c>
      <c r="B12" s="16" t="s">
        <v>15</v>
      </c>
      <c r="C12" s="3">
        <v>662.33612100000005</v>
      </c>
      <c r="D12" s="3">
        <v>712.081909</v>
      </c>
      <c r="E12" s="3">
        <v>672.69329800000003</v>
      </c>
      <c r="F12" s="3">
        <v>488.69869999999997</v>
      </c>
      <c r="G12" s="3">
        <v>373.325897</v>
      </c>
      <c r="H12" s="3">
        <v>260.20220899999998</v>
      </c>
      <c r="I12" s="3">
        <v>223.15870699999999</v>
      </c>
      <c r="J12" s="3">
        <v>230.12060500000001</v>
      </c>
      <c r="K12" s="3">
        <v>173.30070499999999</v>
      </c>
      <c r="L12" s="3">
        <v>394.74841300000003</v>
      </c>
      <c r="M12" s="22">
        <v>177.546494</v>
      </c>
      <c r="O12" s="1" t="s">
        <v>13</v>
      </c>
      <c r="P12" s="1" t="s">
        <v>15</v>
      </c>
      <c r="Q12" s="3">
        <f>AVERAGE(C30:C32)</f>
        <v>34.008600666666666</v>
      </c>
      <c r="R12" s="3">
        <f>AVERAGE(D30:D32)</f>
        <v>36.372765999999999</v>
      </c>
      <c r="S12" s="3">
        <f t="shared" ref="S12:AA12" si="11">AVERAGE(E30:E32)</f>
        <v>36.208166666666671</v>
      </c>
      <c r="T12" s="3">
        <f t="shared" si="11"/>
        <v>22.485066666666668</v>
      </c>
      <c r="U12" s="3">
        <f t="shared" si="11"/>
        <v>19.361433666666667</v>
      </c>
      <c r="V12" s="3">
        <f t="shared" si="11"/>
        <v>13.457833333333333</v>
      </c>
      <c r="W12" s="3">
        <f t="shared" si="11"/>
        <v>12.9041</v>
      </c>
      <c r="X12" s="3">
        <f t="shared" si="11"/>
        <v>14.087899999999999</v>
      </c>
      <c r="Y12" s="3">
        <f t="shared" si="11"/>
        <v>10.165066666666668</v>
      </c>
      <c r="Z12" s="3">
        <f t="shared" si="11"/>
        <v>16.360333333333333</v>
      </c>
      <c r="AA12" s="3">
        <f t="shared" si="11"/>
        <v>10.580033333333333</v>
      </c>
      <c r="AC12" s="1" t="s">
        <v>13</v>
      </c>
      <c r="AD12" s="1" t="s">
        <v>15</v>
      </c>
      <c r="AE12" s="3">
        <f>AVERAGE(C30:C32)</f>
        <v>34.008600666666666</v>
      </c>
      <c r="AF12" s="5">
        <f t="shared" si="3"/>
        <v>6.9516689513501762E-2</v>
      </c>
      <c r="AG12" s="5">
        <f t="shared" si="1"/>
        <v>6.4676756963890414E-2</v>
      </c>
      <c r="AH12" s="5">
        <f t="shared" si="1"/>
        <v>-0.33884175691164864</v>
      </c>
      <c r="AI12" s="5">
        <f t="shared" si="1"/>
        <v>-0.43069008171089895</v>
      </c>
      <c r="AJ12" s="5">
        <f t="shared" si="1"/>
        <v>-0.6042814738177702</v>
      </c>
      <c r="AK12" s="5">
        <f t="shared" si="1"/>
        <v>-0.62056362958068201</v>
      </c>
      <c r="AL12" s="5">
        <f t="shared" si="1"/>
        <v>-0.58575478779377788</v>
      </c>
      <c r="AM12" s="5">
        <f t="shared" si="1"/>
        <v>-0.7011030601847168</v>
      </c>
      <c r="AN12" s="5">
        <f>Z12/$Q12-100%</f>
        <v>-0.51893541596467918</v>
      </c>
      <c r="AO12" s="5">
        <f t="shared" si="1"/>
        <v>-0.68890124480472115</v>
      </c>
    </row>
    <row r="13" spans="1:41" x14ac:dyDescent="0.3">
      <c r="A13" s="15" t="s">
        <v>14</v>
      </c>
      <c r="B13" s="16" t="s">
        <v>15</v>
      </c>
      <c r="C13" s="3">
        <v>670.45696999999996</v>
      </c>
      <c r="D13" s="3">
        <v>764.56811500000003</v>
      </c>
      <c r="E13" s="3">
        <v>674.05737299999998</v>
      </c>
      <c r="F13" s="3">
        <v>479.814911</v>
      </c>
      <c r="G13" s="3">
        <v>378.33349600000003</v>
      </c>
      <c r="H13" s="3">
        <v>276.16989100000001</v>
      </c>
      <c r="I13" s="3">
        <v>225.02409399999999</v>
      </c>
      <c r="J13" s="3">
        <v>209.67709400000001</v>
      </c>
      <c r="K13" s="3">
        <v>178.66990699999999</v>
      </c>
      <c r="L13" s="3">
        <v>379.282196</v>
      </c>
      <c r="M13" s="22">
        <v>194.89160200000001</v>
      </c>
      <c r="O13" s="1" t="s">
        <v>1</v>
      </c>
      <c r="P13" s="1" t="s">
        <v>15</v>
      </c>
      <c r="Q13" s="3">
        <f>AVERAGE(C33:C35)</f>
        <v>67.400131333333334</v>
      </c>
      <c r="R13" s="3">
        <f>AVERAGE(D33:D35)</f>
        <v>71.773866999999996</v>
      </c>
      <c r="S13" s="3">
        <f t="shared" ref="S13:AA13" si="12">AVERAGE(E33:E35)</f>
        <v>68.719436666666667</v>
      </c>
      <c r="T13" s="3">
        <f t="shared" si="12"/>
        <v>55.988565999999999</v>
      </c>
      <c r="U13" s="3">
        <f t="shared" si="12"/>
        <v>36.017599666666662</v>
      </c>
      <c r="V13" s="3">
        <f t="shared" si="12"/>
        <v>54.367300666666665</v>
      </c>
      <c r="W13" s="3">
        <f t="shared" si="12"/>
        <v>22.651600666666667</v>
      </c>
      <c r="X13" s="3">
        <f t="shared" si="12"/>
        <v>24.9986</v>
      </c>
      <c r="Y13" s="3">
        <f t="shared" si="12"/>
        <v>17.876499666666664</v>
      </c>
      <c r="Z13" s="3">
        <f t="shared" si="12"/>
        <v>27.129800333333332</v>
      </c>
      <c r="AA13" s="3">
        <f t="shared" si="12"/>
        <v>18.581666999999999</v>
      </c>
      <c r="AC13" s="1" t="s">
        <v>1</v>
      </c>
      <c r="AD13" s="1" t="s">
        <v>15</v>
      </c>
      <c r="AE13" s="3">
        <f>AVERAGE(C33:C35)</f>
        <v>67.400131333333334</v>
      </c>
      <c r="AF13" s="5">
        <f t="shared" si="3"/>
        <v>6.4892094127175559E-2</v>
      </c>
      <c r="AG13" s="5">
        <f t="shared" si="1"/>
        <v>1.9574224964170828E-2</v>
      </c>
      <c r="AH13" s="5">
        <f t="shared" si="1"/>
        <v>-0.1693107284449703</v>
      </c>
      <c r="AI13" s="5">
        <f t="shared" si="1"/>
        <v>-0.46561528955279885</v>
      </c>
      <c r="AJ13" s="5">
        <f t="shared" si="1"/>
        <v>-0.19336506337371429</v>
      </c>
      <c r="AK13" s="5">
        <f t="shared" si="1"/>
        <v>-0.66392349364067016</v>
      </c>
      <c r="AL13" s="5">
        <f t="shared" si="1"/>
        <v>-0.62910161292761879</v>
      </c>
      <c r="AM13" s="5">
        <f t="shared" si="1"/>
        <v>-0.73477055143621528</v>
      </c>
      <c r="AN13" s="5">
        <f t="shared" si="1"/>
        <v>-0.59748149155436359</v>
      </c>
      <c r="AO13" s="5">
        <f t="shared" si="1"/>
        <v>-0.72430814847967118</v>
      </c>
    </row>
    <row r="14" spans="1:41" x14ac:dyDescent="0.3">
      <c r="A14" s="17" t="s">
        <v>14</v>
      </c>
      <c r="B14" s="18" t="s">
        <v>15</v>
      </c>
      <c r="C14" s="19">
        <v>668.54540999999995</v>
      </c>
      <c r="D14" s="19">
        <v>699.26702899999998</v>
      </c>
      <c r="E14" s="19">
        <v>680.89227300000005</v>
      </c>
      <c r="F14" s="19">
        <v>490.77819799999997</v>
      </c>
      <c r="G14" s="19">
        <v>379.79119900000001</v>
      </c>
      <c r="H14" s="19">
        <v>265.42880200000002</v>
      </c>
      <c r="I14" s="19">
        <v>224.513306</v>
      </c>
      <c r="J14" s="19">
        <v>241.83869899999999</v>
      </c>
      <c r="K14" s="19">
        <v>181.17829900000001</v>
      </c>
      <c r="L14" s="19">
        <v>391.65060399999999</v>
      </c>
      <c r="M14" s="23">
        <v>179.80940200000001</v>
      </c>
      <c r="N14" s="5"/>
      <c r="O14" s="1" t="s">
        <v>14</v>
      </c>
      <c r="P14" s="1" t="s">
        <v>15</v>
      </c>
      <c r="Q14" s="3">
        <f>AVERAGE(C36:C38)</f>
        <v>692.03761766666673</v>
      </c>
      <c r="R14" s="3">
        <f>AVERAGE(D36:D38)</f>
        <v>744.20648199999994</v>
      </c>
      <c r="S14" s="3">
        <f t="shared" ref="S14:AA14" si="13">AVERAGE(E36:E38)</f>
        <v>687.99373366666669</v>
      </c>
      <c r="T14" s="3">
        <f t="shared" si="13"/>
        <v>501.21500666666662</v>
      </c>
      <c r="U14" s="3">
        <f t="shared" si="13"/>
        <v>384.73916600000001</v>
      </c>
      <c r="V14" s="3">
        <f t="shared" si="13"/>
        <v>275.80939766666665</v>
      </c>
      <c r="W14" s="3">
        <f t="shared" si="13"/>
        <v>235.02119966666669</v>
      </c>
      <c r="X14" s="3">
        <f t="shared" si="13"/>
        <v>219.09593200000003</v>
      </c>
      <c r="Y14" s="3">
        <f t="shared" si="13"/>
        <v>172.35643000000002</v>
      </c>
      <c r="Z14" s="3">
        <f t="shared" si="13"/>
        <v>561.89418533333333</v>
      </c>
      <c r="AA14" s="3">
        <f t="shared" si="13"/>
        <v>176.40603133333332</v>
      </c>
      <c r="AC14" s="1" t="s">
        <v>14</v>
      </c>
      <c r="AD14" s="1" t="s">
        <v>15</v>
      </c>
      <c r="AE14" s="3">
        <f>AVERAGE(C36:C38)</f>
        <v>692.03761766666673</v>
      </c>
      <c r="AF14" s="5">
        <f>R14/$Q14-100%</f>
        <v>7.5384434316201121E-2</v>
      </c>
      <c r="AG14" s="5">
        <f t="shared" si="1"/>
        <v>-5.8434453514748519E-3</v>
      </c>
      <c r="AH14" s="5">
        <f t="shared" si="1"/>
        <v>-0.27574022875142823</v>
      </c>
      <c r="AI14" s="5">
        <f t="shared" si="1"/>
        <v>-0.44404876819092653</v>
      </c>
      <c r="AJ14" s="5">
        <f t="shared" si="1"/>
        <v>-0.60145317158247957</v>
      </c>
      <c r="AK14" s="5">
        <f t="shared" si="1"/>
        <v>-0.66039245025568949</v>
      </c>
      <c r="AL14" s="5">
        <f t="shared" si="1"/>
        <v>-0.68340459187937985</v>
      </c>
      <c r="AM14" s="5">
        <f t="shared" si="1"/>
        <v>-0.75094355335605645</v>
      </c>
      <c r="AN14" s="5">
        <f t="shared" si="1"/>
        <v>-0.18805832083541374</v>
      </c>
      <c r="AO14" s="5">
        <f t="shared" si="1"/>
        <v>-0.74509184641129922</v>
      </c>
    </row>
    <row r="15" spans="1:41" x14ac:dyDescent="0.3">
      <c r="A15" s="11" t="s">
        <v>12</v>
      </c>
      <c r="B15" s="14" t="s">
        <v>18</v>
      </c>
      <c r="C15" s="13">
        <v>7.3315999999999999</v>
      </c>
      <c r="D15" s="13">
        <v>7.3483999999999998</v>
      </c>
      <c r="E15" s="13">
        <v>7.4912000000000001</v>
      </c>
      <c r="F15" s="13">
        <v>7.6002000000000001</v>
      </c>
      <c r="G15" s="13">
        <v>3.7362000000000002</v>
      </c>
      <c r="H15" s="13">
        <v>4.0476999999999999</v>
      </c>
      <c r="I15" s="13">
        <v>2.7269000000000001</v>
      </c>
      <c r="J15" s="13">
        <v>4.5167999999999999</v>
      </c>
      <c r="K15" s="13">
        <v>2.5577000000000001</v>
      </c>
      <c r="L15" s="13">
        <v>4.2770999999999999</v>
      </c>
      <c r="M15" s="21">
        <v>2.8363999999999998</v>
      </c>
      <c r="N15" s="5"/>
      <c r="O15" s="5"/>
      <c r="P15" s="5"/>
      <c r="Q15" s="5"/>
      <c r="S15" s="1"/>
      <c r="T15" s="1"/>
      <c r="U15" s="1"/>
      <c r="V15" s="3"/>
      <c r="W15" s="5"/>
      <c r="X15" s="5"/>
      <c r="Y15" s="5"/>
      <c r="Z15" s="5"/>
      <c r="AA15" s="5"/>
    </row>
    <row r="16" spans="1:41" x14ac:dyDescent="0.3">
      <c r="A16" s="15" t="s">
        <v>12</v>
      </c>
      <c r="B16" s="1" t="s">
        <v>18</v>
      </c>
      <c r="C16" s="3">
        <v>7.0754000000000001</v>
      </c>
      <c r="D16" s="3">
        <v>7.2359999999999998</v>
      </c>
      <c r="E16" s="3">
        <v>7.0471000000000004</v>
      </c>
      <c r="F16" s="3">
        <v>5.6246</v>
      </c>
      <c r="G16" s="3">
        <v>4.1532999999999998</v>
      </c>
      <c r="H16" s="3">
        <v>5.2728000000000002</v>
      </c>
      <c r="I16" s="3">
        <v>2.4971000000000001</v>
      </c>
      <c r="J16" s="3">
        <v>4.6447000000000003</v>
      </c>
      <c r="K16" s="3">
        <v>2.3839000000000001</v>
      </c>
      <c r="L16" s="3">
        <v>3.899</v>
      </c>
      <c r="M16" s="22">
        <v>2.8403999999999998</v>
      </c>
      <c r="N16" s="5"/>
      <c r="O16" s="5"/>
      <c r="P16" s="5"/>
      <c r="Q16" s="5"/>
      <c r="S16" s="1"/>
      <c r="T16" s="1"/>
      <c r="U16" s="1"/>
      <c r="V16" s="3"/>
      <c r="W16" s="5"/>
      <c r="X16" s="5"/>
      <c r="Y16" s="5"/>
      <c r="Z16" s="5"/>
      <c r="AA16" s="5"/>
    </row>
    <row r="17" spans="1:13" x14ac:dyDescent="0.3">
      <c r="A17" s="15" t="s">
        <v>12</v>
      </c>
      <c r="B17" s="1" t="s">
        <v>18</v>
      </c>
      <c r="C17" s="3">
        <v>7.1492000000000004</v>
      </c>
      <c r="D17" s="3">
        <v>7.1957000000000004</v>
      </c>
      <c r="E17" s="3">
        <v>6.9935</v>
      </c>
      <c r="F17" s="3">
        <v>5.1966000000000001</v>
      </c>
      <c r="G17" s="3">
        <v>4.0528000000000004</v>
      </c>
      <c r="H17" s="3">
        <v>4.3125999999999998</v>
      </c>
      <c r="I17" s="3">
        <v>2.4119999999999999</v>
      </c>
      <c r="J17" s="3">
        <v>4.6818</v>
      </c>
      <c r="K17" s="3">
        <v>2.3197000000000001</v>
      </c>
      <c r="L17" s="3">
        <v>3.9447000000000001</v>
      </c>
      <c r="M17" s="22">
        <v>3.0724</v>
      </c>
    </row>
    <row r="18" spans="1:13" x14ac:dyDescent="0.3">
      <c r="A18" s="15" t="s">
        <v>13</v>
      </c>
      <c r="B18" s="1" t="s">
        <v>18</v>
      </c>
      <c r="C18" s="3">
        <v>32.926600999999998</v>
      </c>
      <c r="D18" s="3">
        <v>34.262199000000003</v>
      </c>
      <c r="E18" s="3">
        <v>33.5075</v>
      </c>
      <c r="F18" s="3">
        <v>22.975100000000001</v>
      </c>
      <c r="G18" s="3">
        <v>17.913401</v>
      </c>
      <c r="H18" s="3">
        <v>18.2987</v>
      </c>
      <c r="I18" s="3">
        <v>11.2067</v>
      </c>
      <c r="J18" s="3">
        <v>15.026199999999999</v>
      </c>
      <c r="K18" s="3">
        <v>9.7881999999999998</v>
      </c>
      <c r="L18" s="3">
        <v>10.7347</v>
      </c>
      <c r="M18" s="22">
        <v>10.2515</v>
      </c>
    </row>
    <row r="19" spans="1:13" x14ac:dyDescent="0.3">
      <c r="A19" s="15" t="s">
        <v>13</v>
      </c>
      <c r="B19" s="1" t="s">
        <v>18</v>
      </c>
      <c r="C19" s="3">
        <v>31.537299999999998</v>
      </c>
      <c r="D19" s="3">
        <v>31.804001</v>
      </c>
      <c r="E19" s="3">
        <v>36.139198</v>
      </c>
      <c r="F19" s="3">
        <v>22.760899999999999</v>
      </c>
      <c r="G19" s="3">
        <v>17.728100000000001</v>
      </c>
      <c r="H19" s="3">
        <v>18.346900999999999</v>
      </c>
      <c r="I19" s="3">
        <v>12.1014</v>
      </c>
      <c r="J19" s="3">
        <v>15.008900000000001</v>
      </c>
      <c r="K19" s="3">
        <v>9.6348000000000003</v>
      </c>
      <c r="L19" s="3">
        <v>10.689</v>
      </c>
      <c r="M19" s="22">
        <v>10.8851</v>
      </c>
    </row>
    <row r="20" spans="1:13" x14ac:dyDescent="0.3">
      <c r="A20" s="15" t="s">
        <v>13</v>
      </c>
      <c r="B20" s="1" t="s">
        <v>18</v>
      </c>
      <c r="C20" s="3">
        <v>31.306899999999999</v>
      </c>
      <c r="D20" s="3">
        <v>32.826000000000001</v>
      </c>
      <c r="E20" s="3">
        <v>33.399799000000002</v>
      </c>
      <c r="F20" s="3">
        <v>23.007200000000001</v>
      </c>
      <c r="G20" s="3">
        <v>19.365499</v>
      </c>
      <c r="H20" s="3">
        <v>24.552700000000002</v>
      </c>
      <c r="I20" s="3">
        <v>12.142799999999999</v>
      </c>
      <c r="J20" s="3">
        <v>14.909800000000001</v>
      </c>
      <c r="K20" s="3">
        <v>9.6014999999999997</v>
      </c>
      <c r="L20" s="3">
        <v>10.8216</v>
      </c>
      <c r="M20" s="22">
        <v>10.5205</v>
      </c>
    </row>
    <row r="21" spans="1:13" x14ac:dyDescent="0.3">
      <c r="A21" s="15" t="s">
        <v>1</v>
      </c>
      <c r="B21" s="1" t="s">
        <v>18</v>
      </c>
      <c r="C21" s="3">
        <v>64.1297</v>
      </c>
      <c r="D21" s="3">
        <v>68.203697000000005</v>
      </c>
      <c r="E21" s="3">
        <v>67.578498999999994</v>
      </c>
      <c r="F21" s="3">
        <v>68.873397999999995</v>
      </c>
      <c r="G21" s="3">
        <v>33.558300000000003</v>
      </c>
      <c r="H21" s="3">
        <v>55.584899999999998</v>
      </c>
      <c r="I21" s="3">
        <v>19.858801</v>
      </c>
      <c r="J21" s="3">
        <v>50.313800999999998</v>
      </c>
      <c r="K21" s="3">
        <v>16.784500000000001</v>
      </c>
      <c r="L21" s="3">
        <v>51.412700999999998</v>
      </c>
      <c r="M21" s="22">
        <v>18.888200999999999</v>
      </c>
    </row>
    <row r="22" spans="1:13" x14ac:dyDescent="0.3">
      <c r="A22" s="15" t="s">
        <v>1</v>
      </c>
      <c r="B22" s="1" t="s">
        <v>18</v>
      </c>
      <c r="C22" s="3">
        <v>71.267998000000006</v>
      </c>
      <c r="D22" s="3">
        <v>75.287300000000002</v>
      </c>
      <c r="E22" s="3">
        <v>70.451401000000004</v>
      </c>
      <c r="F22" s="3">
        <v>61.811599999999999</v>
      </c>
      <c r="G22" s="3">
        <v>34.366402000000001</v>
      </c>
      <c r="H22" s="3">
        <v>58.120998</v>
      </c>
      <c r="I22" s="3">
        <v>24.755898999999999</v>
      </c>
      <c r="J22" s="3">
        <v>57.006999999999998</v>
      </c>
      <c r="K22" s="3">
        <v>18.057099999999998</v>
      </c>
      <c r="L22" s="3">
        <v>52.583401000000002</v>
      </c>
      <c r="M22" s="22">
        <v>17.761101</v>
      </c>
    </row>
    <row r="23" spans="1:13" x14ac:dyDescent="0.3">
      <c r="A23" s="15" t="s">
        <v>1</v>
      </c>
      <c r="B23" s="1" t="s">
        <v>18</v>
      </c>
      <c r="C23" s="3">
        <v>66.982101</v>
      </c>
      <c r="D23" s="3">
        <v>65.428496999999993</v>
      </c>
      <c r="E23" s="3">
        <v>63.613799999999998</v>
      </c>
      <c r="F23" s="3">
        <v>68.185501000000002</v>
      </c>
      <c r="G23" s="3">
        <v>32.952598999999999</v>
      </c>
      <c r="H23" s="3">
        <v>58.205897999999998</v>
      </c>
      <c r="I23" s="3">
        <v>18.607500000000002</v>
      </c>
      <c r="J23" s="3">
        <v>58.096297999999997</v>
      </c>
      <c r="K23" s="3">
        <v>16.724701</v>
      </c>
      <c r="L23" s="3">
        <v>50.635502000000002</v>
      </c>
      <c r="M23" s="22">
        <v>17.619599999999998</v>
      </c>
    </row>
    <row r="24" spans="1:13" x14ac:dyDescent="0.3">
      <c r="A24" s="15" t="s">
        <v>14</v>
      </c>
      <c r="B24" s="1" t="s">
        <v>18</v>
      </c>
      <c r="C24" s="3">
        <v>642.72198500000002</v>
      </c>
      <c r="D24" s="3">
        <v>703.03607199999999</v>
      </c>
      <c r="E24" s="3">
        <v>673.59228499999995</v>
      </c>
      <c r="F24" s="3">
        <v>572.69708300000002</v>
      </c>
      <c r="G24" s="3">
        <v>392.76251200000002</v>
      </c>
      <c r="H24" s="3">
        <v>473.18170199999997</v>
      </c>
      <c r="I24" s="3">
        <v>238.412994</v>
      </c>
      <c r="J24" s="3">
        <v>401.69500699999998</v>
      </c>
      <c r="K24" s="3">
        <v>169.46069299999999</v>
      </c>
      <c r="L24" s="3">
        <v>257.56729100000001</v>
      </c>
      <c r="M24" s="22">
        <v>173.20370500000001</v>
      </c>
    </row>
    <row r="25" spans="1:13" x14ac:dyDescent="0.3">
      <c r="A25" s="15" t="s">
        <v>14</v>
      </c>
      <c r="B25" s="1" t="s">
        <v>18</v>
      </c>
      <c r="C25" s="3">
        <v>639.91052200000001</v>
      </c>
      <c r="D25" s="3">
        <v>676.28277600000001</v>
      </c>
      <c r="E25" s="3">
        <v>665.43957499999999</v>
      </c>
      <c r="F25" s="3">
        <v>553.82281499999999</v>
      </c>
      <c r="G25" s="3">
        <v>364.30300899999997</v>
      </c>
      <c r="H25" s="3">
        <v>465.44360399999999</v>
      </c>
      <c r="I25" s="3">
        <v>224.367096</v>
      </c>
      <c r="J25" s="3">
        <v>397.58349600000003</v>
      </c>
      <c r="K25" s="3">
        <v>166.377197</v>
      </c>
      <c r="L25" s="3">
        <v>262.36511200000001</v>
      </c>
      <c r="M25" s="22">
        <v>168.348007</v>
      </c>
    </row>
    <row r="26" spans="1:13" x14ac:dyDescent="0.3">
      <c r="A26" s="17" t="s">
        <v>14</v>
      </c>
      <c r="B26" s="20" t="s">
        <v>18</v>
      </c>
      <c r="C26" s="19">
        <v>645.36639400000001</v>
      </c>
      <c r="D26" s="19">
        <v>660.32751499999995</v>
      </c>
      <c r="E26" s="19">
        <v>647.08111599999995</v>
      </c>
      <c r="F26" s="19">
        <v>546.63708499999996</v>
      </c>
      <c r="G26" s="19">
        <v>368.17181399999998</v>
      </c>
      <c r="H26" s="19">
        <v>489.45800800000001</v>
      </c>
      <c r="I26" s="19">
        <v>232.257904</v>
      </c>
      <c r="J26" s="19">
        <v>388.156586</v>
      </c>
      <c r="K26" s="19">
        <v>173.285706</v>
      </c>
      <c r="L26" s="19">
        <v>258.43460099999999</v>
      </c>
      <c r="M26" s="23">
        <v>169.01899700000001</v>
      </c>
    </row>
    <row r="27" spans="1:13" x14ac:dyDescent="0.3">
      <c r="A27" s="11" t="s">
        <v>12</v>
      </c>
      <c r="B27" s="16" t="s">
        <v>15</v>
      </c>
      <c r="C27" s="13">
        <v>6.5056000000000003</v>
      </c>
      <c r="D27" s="13">
        <v>7.7441000000000004</v>
      </c>
      <c r="E27" s="13">
        <v>7.4214000000000002</v>
      </c>
      <c r="F27" s="13">
        <v>5.367</v>
      </c>
      <c r="G27" s="13">
        <v>4.5533000000000001</v>
      </c>
      <c r="H27" s="13">
        <v>5.3121</v>
      </c>
      <c r="I27" s="13">
        <v>2.6560999999999999</v>
      </c>
      <c r="J27" s="13">
        <v>2.7248999999999999</v>
      </c>
      <c r="K27" s="13">
        <v>2.3786</v>
      </c>
      <c r="L27" s="13">
        <v>3.0352000000000001</v>
      </c>
      <c r="M27" s="21">
        <v>2.9805000000000001</v>
      </c>
    </row>
    <row r="28" spans="1:13" x14ac:dyDescent="0.3">
      <c r="A28" s="15" t="s">
        <v>12</v>
      </c>
      <c r="B28" s="16" t="s">
        <v>15</v>
      </c>
      <c r="C28" s="3">
        <v>8.1213999999999995</v>
      </c>
      <c r="D28" s="3">
        <v>7.0993000000000004</v>
      </c>
      <c r="E28" s="3">
        <v>6.6101999999999999</v>
      </c>
      <c r="F28" s="3">
        <v>5.1421999999999999</v>
      </c>
      <c r="G28" s="3">
        <v>3.6949000000000001</v>
      </c>
      <c r="H28" s="3">
        <v>4.3406000000000002</v>
      </c>
      <c r="I28" s="3">
        <v>2.4456000000000002</v>
      </c>
      <c r="J28" s="3">
        <v>2.7519</v>
      </c>
      <c r="K28" s="3">
        <v>2.6718999999999999</v>
      </c>
      <c r="L28" s="3">
        <v>2.7841</v>
      </c>
      <c r="M28" s="22">
        <v>3.8536999999999999</v>
      </c>
    </row>
    <row r="29" spans="1:13" x14ac:dyDescent="0.3">
      <c r="A29" s="15" t="s">
        <v>12</v>
      </c>
      <c r="B29" s="16" t="s">
        <v>15</v>
      </c>
      <c r="C29" s="3">
        <v>6.4923000000000002</v>
      </c>
      <c r="D29" s="3">
        <v>7.3555999999999999</v>
      </c>
      <c r="E29" s="3">
        <v>7.5830000000000002</v>
      </c>
      <c r="F29" s="3">
        <v>5.3338999999999999</v>
      </c>
      <c r="G29" s="3">
        <v>3.5590999999999999</v>
      </c>
      <c r="H29" s="3">
        <v>4.0568</v>
      </c>
      <c r="I29" s="3">
        <v>2.4329999999999998</v>
      </c>
      <c r="J29" s="3">
        <v>3.1301999999999999</v>
      </c>
      <c r="K29" s="3">
        <v>2.8917000000000002</v>
      </c>
      <c r="L29" s="3">
        <v>3.9834999999999998</v>
      </c>
      <c r="M29" s="22">
        <v>2.4729000000000001</v>
      </c>
    </row>
    <row r="30" spans="1:13" x14ac:dyDescent="0.3">
      <c r="A30" s="15" t="s">
        <v>13</v>
      </c>
      <c r="B30" s="16" t="s">
        <v>15</v>
      </c>
      <c r="C30" s="3">
        <v>34.271701999999998</v>
      </c>
      <c r="D30" s="3">
        <v>36.189399999999999</v>
      </c>
      <c r="E30" s="3">
        <v>36.301399000000004</v>
      </c>
      <c r="F30" s="3">
        <v>19.809899999999999</v>
      </c>
      <c r="G30" s="3">
        <v>18.223300999999999</v>
      </c>
      <c r="H30" s="3">
        <v>13.639900000000001</v>
      </c>
      <c r="I30" s="3">
        <v>12.3131</v>
      </c>
      <c r="J30" s="3">
        <v>15.009600000000001</v>
      </c>
      <c r="K30" s="3">
        <v>9.9616000000000007</v>
      </c>
      <c r="L30" s="3">
        <v>13.5342</v>
      </c>
      <c r="M30" s="22">
        <v>10.1562</v>
      </c>
    </row>
    <row r="31" spans="1:13" x14ac:dyDescent="0.3">
      <c r="A31" s="15" t="s">
        <v>13</v>
      </c>
      <c r="B31" s="16" t="s">
        <v>15</v>
      </c>
      <c r="C31" s="3">
        <v>33.736899999999999</v>
      </c>
      <c r="D31" s="3">
        <v>36.549197999999997</v>
      </c>
      <c r="E31" s="3">
        <v>35.404701000000003</v>
      </c>
      <c r="F31" s="3">
        <v>21.749701000000002</v>
      </c>
      <c r="G31" s="3">
        <v>18.728701000000001</v>
      </c>
      <c r="H31" s="3">
        <v>12.3454</v>
      </c>
      <c r="I31" s="3">
        <v>12.6861</v>
      </c>
      <c r="J31" s="3">
        <v>12.2308</v>
      </c>
      <c r="K31" s="3">
        <v>9.7173999999999996</v>
      </c>
      <c r="L31" s="3">
        <v>13.687200000000001</v>
      </c>
      <c r="M31" s="22">
        <v>10.936</v>
      </c>
    </row>
    <row r="32" spans="1:13" x14ac:dyDescent="0.3">
      <c r="A32" s="15" t="s">
        <v>13</v>
      </c>
      <c r="B32" s="16" t="s">
        <v>15</v>
      </c>
      <c r="C32" s="3">
        <v>34.017200000000003</v>
      </c>
      <c r="D32" s="3">
        <v>36.3797</v>
      </c>
      <c r="E32" s="3">
        <v>36.918399999999998</v>
      </c>
      <c r="F32" s="3">
        <v>25.895599000000001</v>
      </c>
      <c r="G32" s="3">
        <v>21.132299</v>
      </c>
      <c r="H32" s="3">
        <v>14.388199999999999</v>
      </c>
      <c r="I32" s="3">
        <v>13.713100000000001</v>
      </c>
      <c r="J32" s="3">
        <v>15.023300000000001</v>
      </c>
      <c r="K32" s="3">
        <v>10.8162</v>
      </c>
      <c r="L32" s="3">
        <v>21.8596</v>
      </c>
      <c r="M32" s="22">
        <v>10.6479</v>
      </c>
    </row>
    <row r="33" spans="1:13" x14ac:dyDescent="0.3">
      <c r="A33" s="15" t="s">
        <v>1</v>
      </c>
      <c r="B33" s="16" t="s">
        <v>15</v>
      </c>
      <c r="C33" s="3">
        <v>66.940597999999994</v>
      </c>
      <c r="D33" s="3">
        <v>70.192001000000005</v>
      </c>
      <c r="E33" s="3">
        <v>70.455703999999997</v>
      </c>
      <c r="F33" s="3">
        <v>53.874802000000003</v>
      </c>
      <c r="G33" s="3">
        <v>35.717899000000003</v>
      </c>
      <c r="H33" s="3">
        <v>53.620201000000002</v>
      </c>
      <c r="I33" s="3">
        <v>25.666900999999999</v>
      </c>
      <c r="J33" s="3">
        <v>25.011299000000001</v>
      </c>
      <c r="K33" s="3">
        <v>18.715900000000001</v>
      </c>
      <c r="L33" s="3">
        <v>25.232201</v>
      </c>
      <c r="M33" s="22">
        <v>17.893699999999999</v>
      </c>
    </row>
    <row r="34" spans="1:13" x14ac:dyDescent="0.3">
      <c r="A34" s="15" t="s">
        <v>1</v>
      </c>
      <c r="B34" s="16" t="s">
        <v>15</v>
      </c>
      <c r="C34" s="3">
        <v>66.919196999999997</v>
      </c>
      <c r="D34" s="3">
        <v>74.081801999999996</v>
      </c>
      <c r="E34" s="3">
        <v>67.402602999999999</v>
      </c>
      <c r="F34" s="3">
        <v>53.689098000000001</v>
      </c>
      <c r="G34" s="3">
        <v>34.597499999999997</v>
      </c>
      <c r="H34" s="3">
        <v>55.440398999999999</v>
      </c>
      <c r="I34" s="3">
        <v>21.9207</v>
      </c>
      <c r="J34" s="3">
        <v>24.557099999999998</v>
      </c>
      <c r="K34" s="3">
        <v>17.6663</v>
      </c>
      <c r="L34" s="3">
        <v>31.255699</v>
      </c>
      <c r="M34" s="22">
        <v>17.761101</v>
      </c>
    </row>
    <row r="35" spans="1:13" x14ac:dyDescent="0.3">
      <c r="A35" s="15" t="s">
        <v>1</v>
      </c>
      <c r="B35" s="16" t="s">
        <v>15</v>
      </c>
      <c r="C35" s="3">
        <v>68.340598999999997</v>
      </c>
      <c r="D35" s="3">
        <v>71.047798</v>
      </c>
      <c r="E35" s="3">
        <v>68.300003000000004</v>
      </c>
      <c r="F35" s="3">
        <v>60.401797999999999</v>
      </c>
      <c r="G35" s="3">
        <v>37.737400000000001</v>
      </c>
      <c r="H35" s="3">
        <v>54.041302000000002</v>
      </c>
      <c r="I35" s="3">
        <v>20.367201000000001</v>
      </c>
      <c r="J35" s="3">
        <v>25.427401</v>
      </c>
      <c r="K35" s="3">
        <v>17.247299000000002</v>
      </c>
      <c r="L35" s="3">
        <v>24.901501</v>
      </c>
      <c r="M35" s="22">
        <v>20.090199999999999</v>
      </c>
    </row>
    <row r="36" spans="1:13" x14ac:dyDescent="0.3">
      <c r="A36" s="15" t="s">
        <v>14</v>
      </c>
      <c r="B36" s="16" t="s">
        <v>15</v>
      </c>
      <c r="C36" s="3">
        <v>683.42730700000004</v>
      </c>
      <c r="D36" s="3">
        <v>739.78491199999996</v>
      </c>
      <c r="E36" s="3">
        <v>687.59613000000002</v>
      </c>
      <c r="F36" s="3">
        <v>500.60180700000001</v>
      </c>
      <c r="G36" s="3">
        <v>377.32989500000002</v>
      </c>
      <c r="H36" s="3">
        <v>275.50268599999998</v>
      </c>
      <c r="I36" s="3">
        <v>246.70030199999999</v>
      </c>
      <c r="J36" s="3">
        <v>206.308899</v>
      </c>
      <c r="K36" s="3">
        <v>169.60209699999999</v>
      </c>
      <c r="L36" s="3">
        <v>607.41027799999995</v>
      </c>
      <c r="M36" s="22">
        <v>174.37210099999999</v>
      </c>
    </row>
    <row r="37" spans="1:13" x14ac:dyDescent="0.3">
      <c r="A37" s="15" t="s">
        <v>14</v>
      </c>
      <c r="B37" s="16" t="s">
        <v>15</v>
      </c>
      <c r="C37" s="3">
        <v>708.44512899999995</v>
      </c>
      <c r="D37" s="3">
        <v>741.79162599999995</v>
      </c>
      <c r="E37" s="3">
        <v>685.53070100000002</v>
      </c>
      <c r="F37" s="3">
        <v>507.48809799999998</v>
      </c>
      <c r="G37" s="3">
        <v>378.46771200000001</v>
      </c>
      <c r="H37" s="3">
        <v>277.61300699999998</v>
      </c>
      <c r="I37" s="3">
        <v>232.199997</v>
      </c>
      <c r="J37" s="3">
        <v>218.67349200000001</v>
      </c>
      <c r="K37" s="3">
        <v>175.58999600000001</v>
      </c>
      <c r="L37" s="3">
        <v>541.84240699999998</v>
      </c>
      <c r="M37" s="22">
        <v>176.50259399999999</v>
      </c>
    </row>
    <row r="38" spans="1:13" x14ac:dyDescent="0.3">
      <c r="A38" s="17" t="s">
        <v>14</v>
      </c>
      <c r="B38" s="16" t="s">
        <v>15</v>
      </c>
      <c r="C38" s="19">
        <v>684.24041699999998</v>
      </c>
      <c r="D38" s="19">
        <v>751.04290800000001</v>
      </c>
      <c r="E38" s="19">
        <v>690.85437000000002</v>
      </c>
      <c r="F38" s="19">
        <v>495.555115</v>
      </c>
      <c r="G38" s="19">
        <v>398.41989100000001</v>
      </c>
      <c r="H38" s="19">
        <v>274.3125</v>
      </c>
      <c r="I38" s="19">
        <v>226.16329999999999</v>
      </c>
      <c r="J38" s="19">
        <v>232.30540500000001</v>
      </c>
      <c r="K38" s="19">
        <v>171.877197</v>
      </c>
      <c r="L38" s="19">
        <v>536.42987100000005</v>
      </c>
      <c r="M38" s="23">
        <v>178.34339900000001</v>
      </c>
    </row>
    <row r="39" spans="1:13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</row>
    <row r="41" spans="1:13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</row>
    <row r="42" spans="1:13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</row>
    <row r="43" spans="1:13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</row>
    <row r="44" spans="1:13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</row>
    <row r="45" spans="1:13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</row>
    <row r="149" spans="8:8" x14ac:dyDescent="0.3">
      <c r="H149" s="1"/>
    </row>
    <row r="150" spans="8:8" x14ac:dyDescent="0.3">
      <c r="H150" s="1"/>
    </row>
    <row r="151" spans="8:8" x14ac:dyDescent="0.3">
      <c r="H151" s="3"/>
    </row>
    <row r="152" spans="8:8" x14ac:dyDescent="0.3">
      <c r="H152" s="3"/>
    </row>
    <row r="153" spans="8:8" x14ac:dyDescent="0.3">
      <c r="H153" s="3"/>
    </row>
    <row r="154" spans="8:8" x14ac:dyDescent="0.3">
      <c r="H154" s="3"/>
    </row>
    <row r="155" spans="8:8" x14ac:dyDescent="0.3">
      <c r="H155" s="3"/>
    </row>
    <row r="156" spans="8:8" x14ac:dyDescent="0.3">
      <c r="H156" s="3"/>
    </row>
    <row r="157" spans="8:8" x14ac:dyDescent="0.3">
      <c r="H157" s="3"/>
    </row>
    <row r="158" spans="8:8" x14ac:dyDescent="0.3">
      <c r="H158" s="3"/>
    </row>
    <row r="159" spans="8:8" x14ac:dyDescent="0.3">
      <c r="H159" s="3"/>
    </row>
    <row r="160" spans="8:8" x14ac:dyDescent="0.3">
      <c r="H160" s="3"/>
    </row>
    <row r="161" spans="1:8" x14ac:dyDescent="0.3">
      <c r="H161" s="3"/>
    </row>
    <row r="162" spans="1:8" x14ac:dyDescent="0.3">
      <c r="H162" s="3"/>
    </row>
    <row r="163" spans="1:8" x14ac:dyDescent="0.3">
      <c r="H163" s="3"/>
    </row>
    <row r="164" spans="1:8" x14ac:dyDescent="0.3">
      <c r="H164" s="3"/>
    </row>
    <row r="165" spans="1:8" x14ac:dyDescent="0.3">
      <c r="H165" s="3"/>
    </row>
    <row r="166" spans="1:8" x14ac:dyDescent="0.3">
      <c r="H166" s="3"/>
    </row>
    <row r="167" spans="1:8" x14ac:dyDescent="0.3">
      <c r="H167" s="3"/>
    </row>
    <row r="168" spans="1:8" x14ac:dyDescent="0.3">
      <c r="H168" s="3"/>
    </row>
    <row r="169" spans="1:8" x14ac:dyDescent="0.3">
      <c r="H169" s="3"/>
    </row>
    <row r="170" spans="1:8" x14ac:dyDescent="0.3">
      <c r="H170" s="3"/>
    </row>
    <row r="171" spans="1:8" x14ac:dyDescent="0.3">
      <c r="A171" s="1"/>
      <c r="B171" s="1"/>
      <c r="C171" s="1"/>
      <c r="D171" s="1"/>
      <c r="E171" s="1"/>
      <c r="F171" s="1"/>
      <c r="G171" s="1"/>
      <c r="H171" s="1"/>
    </row>
    <row r="172" spans="1:8" x14ac:dyDescent="0.3">
      <c r="A172" s="1"/>
      <c r="B172" s="1"/>
      <c r="C172" s="1"/>
      <c r="D172" s="1"/>
      <c r="E172" s="1"/>
      <c r="F172" s="1"/>
      <c r="G172" s="1"/>
      <c r="H172" s="5"/>
    </row>
    <row r="173" spans="1:8" x14ac:dyDescent="0.3">
      <c r="A173" s="1"/>
      <c r="B173" s="1"/>
      <c r="C173" s="1"/>
      <c r="D173" s="1"/>
      <c r="E173" s="1"/>
      <c r="F173" s="1"/>
      <c r="G173" s="1"/>
      <c r="H173" s="3"/>
    </row>
    <row r="174" spans="1:8" x14ac:dyDescent="0.3">
      <c r="A174" s="1"/>
      <c r="B174" s="1"/>
      <c r="C174" s="1"/>
      <c r="D174" s="1"/>
      <c r="E174" s="1"/>
      <c r="F174" s="1"/>
      <c r="G174" s="1"/>
      <c r="H174" s="3"/>
    </row>
    <row r="175" spans="1:8" x14ac:dyDescent="0.3">
      <c r="A175" s="1"/>
      <c r="B175" s="1"/>
      <c r="C175" s="1"/>
      <c r="D175" s="1"/>
      <c r="E175" s="1"/>
      <c r="F175" s="1"/>
      <c r="G175" s="1"/>
      <c r="H175" s="3"/>
    </row>
    <row r="176" spans="1:8" x14ac:dyDescent="0.3">
      <c r="A176" s="1"/>
      <c r="B176" s="1"/>
      <c r="C176" s="1"/>
      <c r="D176" s="1"/>
      <c r="E176" s="1"/>
      <c r="F176" s="1"/>
      <c r="G176" s="1"/>
      <c r="H176" s="3"/>
    </row>
    <row r="177" spans="1:8" x14ac:dyDescent="0.3">
      <c r="A177" s="1"/>
      <c r="B177" s="1"/>
      <c r="C177" s="1"/>
      <c r="D177" s="1"/>
      <c r="E177" s="1"/>
      <c r="F177" s="1"/>
      <c r="G177" s="1"/>
      <c r="H177" s="3"/>
    </row>
    <row r="178" spans="1:8" x14ac:dyDescent="0.3">
      <c r="A178" s="1"/>
      <c r="B178" s="1"/>
      <c r="C178" s="1"/>
      <c r="D178" s="1"/>
      <c r="E178" s="1"/>
      <c r="F178" s="1"/>
      <c r="G178" s="1"/>
      <c r="H178" s="3"/>
    </row>
    <row r="179" spans="1:8" x14ac:dyDescent="0.3">
      <c r="A179" s="1"/>
      <c r="B179" s="1"/>
      <c r="C179" s="1"/>
      <c r="D179" s="1"/>
      <c r="E179" s="1"/>
      <c r="F179" s="1"/>
      <c r="G179" s="1"/>
      <c r="H179" s="3"/>
    </row>
    <row r="180" spans="1:8" x14ac:dyDescent="0.3">
      <c r="A180" s="1"/>
      <c r="B180" s="1"/>
      <c r="C180" s="1"/>
      <c r="D180" s="1"/>
      <c r="E180" s="1"/>
      <c r="F180" s="1"/>
      <c r="G180" s="1"/>
      <c r="H180" s="3"/>
    </row>
    <row r="181" spans="1:8" x14ac:dyDescent="0.3">
      <c r="A181" s="1"/>
      <c r="B181" s="1"/>
      <c r="C181" s="1"/>
      <c r="D181" s="1"/>
      <c r="E181" s="1"/>
      <c r="F181" s="1"/>
      <c r="G181" s="1"/>
      <c r="H181" s="3"/>
    </row>
    <row r="182" spans="1:8" x14ac:dyDescent="0.3">
      <c r="A182" s="1"/>
      <c r="B182" s="1"/>
      <c r="C182" s="1"/>
      <c r="D182" s="1"/>
      <c r="E182" s="1"/>
      <c r="F182" s="1"/>
      <c r="G182" s="1"/>
      <c r="H182" s="3"/>
    </row>
    <row r="183" spans="1:8" x14ac:dyDescent="0.3">
      <c r="A183" s="1"/>
      <c r="B183" s="1"/>
      <c r="C183" s="1"/>
      <c r="D183" s="1"/>
      <c r="E183" s="1"/>
      <c r="F183" s="1"/>
      <c r="G183" s="1"/>
      <c r="H183" s="3"/>
    </row>
    <row r="184" spans="1:8" x14ac:dyDescent="0.3">
      <c r="A184" s="1"/>
      <c r="B184" s="1"/>
      <c r="C184" s="1"/>
      <c r="D184" s="1"/>
      <c r="E184" s="1"/>
      <c r="F184" s="1"/>
      <c r="G184" s="1"/>
      <c r="H184" s="3"/>
    </row>
    <row r="185" spans="1:8" x14ac:dyDescent="0.3">
      <c r="A185" s="1"/>
      <c r="B185" s="1"/>
      <c r="C185" s="1"/>
      <c r="D185" s="1"/>
      <c r="E185" s="1"/>
      <c r="F185" s="1"/>
      <c r="G185" s="1"/>
      <c r="H185" s="3"/>
    </row>
    <row r="186" spans="1:8" x14ac:dyDescent="0.3">
      <c r="A186" s="1"/>
      <c r="B186" s="1"/>
      <c r="C186" s="1"/>
      <c r="D186" s="1"/>
      <c r="E186" s="1"/>
      <c r="F186" s="1"/>
      <c r="G186" s="1"/>
      <c r="H186" s="3"/>
    </row>
    <row r="187" spans="1:8" x14ac:dyDescent="0.3">
      <c r="A187" s="1"/>
      <c r="B187" s="1"/>
      <c r="C187" s="1"/>
      <c r="D187" s="1"/>
      <c r="E187" s="1"/>
      <c r="F187" s="1"/>
      <c r="G187" s="1"/>
      <c r="H187" s="3"/>
    </row>
    <row r="188" spans="1:8" x14ac:dyDescent="0.3">
      <c r="A188" s="1"/>
      <c r="B188" s="1"/>
      <c r="C188" s="1"/>
      <c r="D188" s="1"/>
      <c r="E188" s="1"/>
      <c r="F188" s="1"/>
      <c r="G188" s="1"/>
      <c r="H188" s="3"/>
    </row>
    <row r="189" spans="1:8" x14ac:dyDescent="0.3">
      <c r="A189" s="1"/>
      <c r="B189" s="1"/>
      <c r="C189" s="1"/>
      <c r="D189" s="1"/>
      <c r="E189" s="1"/>
      <c r="F189" s="1"/>
      <c r="G189" s="1"/>
      <c r="H189" s="3"/>
    </row>
    <row r="190" spans="1:8" x14ac:dyDescent="0.3">
      <c r="A190" s="1"/>
      <c r="B190" s="1"/>
      <c r="C190" s="1"/>
      <c r="D190" s="1"/>
      <c r="E190" s="1"/>
      <c r="F190" s="1"/>
      <c r="G190" s="1"/>
      <c r="H190" s="3"/>
    </row>
    <row r="191" spans="1:8" x14ac:dyDescent="0.3">
      <c r="A191" s="1"/>
      <c r="B191" s="1"/>
      <c r="C191" s="1"/>
      <c r="D191" s="1"/>
      <c r="E191" s="1"/>
      <c r="F191" s="1"/>
      <c r="G191" s="1"/>
      <c r="H191" s="3"/>
    </row>
    <row r="192" spans="1:8" x14ac:dyDescent="0.3">
      <c r="A192" s="1"/>
      <c r="B192" s="1"/>
      <c r="C192" s="1"/>
      <c r="D192" s="1"/>
      <c r="E192" s="1"/>
      <c r="F192" s="1"/>
      <c r="G192" s="1"/>
      <c r="H192" s="3"/>
    </row>
    <row r="193" spans="1:8" x14ac:dyDescent="0.3">
      <c r="A193" s="1"/>
      <c r="B193" s="1"/>
      <c r="C193" s="1"/>
      <c r="D193" s="1"/>
      <c r="E193" s="1"/>
      <c r="F193" s="1"/>
      <c r="G193" s="1"/>
      <c r="H193" s="1"/>
    </row>
    <row r="194" spans="1:8" x14ac:dyDescent="0.3">
      <c r="A194" s="1"/>
      <c r="B194" s="1"/>
      <c r="C194" s="1"/>
      <c r="D194" s="1"/>
      <c r="E194" s="1"/>
      <c r="F194" s="1"/>
      <c r="G194" s="1"/>
      <c r="H194" s="1"/>
    </row>
    <row r="195" spans="1:8" x14ac:dyDescent="0.3">
      <c r="A195" s="1"/>
      <c r="B195" s="1"/>
      <c r="C195" s="1"/>
      <c r="D195" s="1"/>
      <c r="E195" s="1"/>
      <c r="F195" s="1"/>
      <c r="G195" s="1"/>
      <c r="H195" s="1"/>
    </row>
    <row r="196" spans="1:8" x14ac:dyDescent="0.3">
      <c r="A196" s="1"/>
      <c r="B196" s="1"/>
      <c r="C196" s="1"/>
      <c r="D196" s="1"/>
      <c r="E196" s="1"/>
      <c r="F196" s="1"/>
      <c r="G196" s="1"/>
      <c r="H196" s="1"/>
    </row>
    <row r="197" spans="1:8" x14ac:dyDescent="0.3">
      <c r="A197" s="1"/>
      <c r="B197" s="1"/>
      <c r="C197" s="1"/>
      <c r="D197" s="1"/>
      <c r="E197" s="1"/>
      <c r="F197" s="1"/>
      <c r="G197" s="1"/>
      <c r="H197" s="1"/>
    </row>
    <row r="198" spans="1:8" x14ac:dyDescent="0.3">
      <c r="A198" s="1"/>
      <c r="B198" s="1"/>
      <c r="C198" s="1"/>
      <c r="D198" s="1"/>
      <c r="E198" s="1"/>
      <c r="F198" s="1"/>
      <c r="G198" s="1"/>
      <c r="H198" s="1"/>
    </row>
    <row r="199" spans="1:8" x14ac:dyDescent="0.3">
      <c r="A199" s="1"/>
      <c r="B199" s="1"/>
      <c r="C199" s="1"/>
      <c r="D199" s="1"/>
      <c r="E199" s="1"/>
      <c r="F199" s="1"/>
      <c r="G199" s="1"/>
      <c r="H199" s="1"/>
    </row>
    <row r="200" spans="1:8" x14ac:dyDescent="0.3">
      <c r="A200" s="1"/>
      <c r="B200" s="1"/>
      <c r="C200" s="1"/>
      <c r="D200" s="1"/>
      <c r="E200" s="1"/>
      <c r="F200" s="1"/>
      <c r="G200" s="1"/>
      <c r="H200" s="1"/>
    </row>
    <row r="201" spans="1:8" x14ac:dyDescent="0.3">
      <c r="A201" s="1"/>
      <c r="B201" s="1"/>
      <c r="C201" s="1"/>
      <c r="D201" s="1"/>
      <c r="E201" s="1"/>
      <c r="F201" s="1"/>
      <c r="G201" s="1"/>
      <c r="H201" s="1"/>
    </row>
    <row r="202" spans="1:8" x14ac:dyDescent="0.3">
      <c r="A202" s="1"/>
      <c r="B202" s="1"/>
      <c r="C202" s="1"/>
      <c r="D202" s="1"/>
      <c r="E202" s="1"/>
      <c r="F202" s="1"/>
      <c r="G202" s="1"/>
      <c r="H202" s="1"/>
    </row>
    <row r="203" spans="1:8" x14ac:dyDescent="0.3">
      <c r="A203" s="1"/>
      <c r="B203" s="1"/>
      <c r="C203" s="1"/>
      <c r="D203" s="1"/>
      <c r="E203" s="1"/>
      <c r="F203" s="1"/>
      <c r="G203" s="1"/>
      <c r="H203" s="1"/>
    </row>
    <row r="204" spans="1:8" x14ac:dyDescent="0.3">
      <c r="A204" s="1"/>
      <c r="B204" s="1"/>
      <c r="C204" s="1"/>
      <c r="D204" s="1"/>
      <c r="E204" s="1"/>
      <c r="F204" s="1"/>
      <c r="G204" s="1"/>
      <c r="H204" s="1"/>
    </row>
    <row r="205" spans="1:8" x14ac:dyDescent="0.3">
      <c r="A205" s="1"/>
      <c r="B205" s="1"/>
      <c r="C205" s="1"/>
      <c r="D205" s="1"/>
      <c r="E205" s="1"/>
      <c r="F205" s="1"/>
      <c r="G205" s="1"/>
      <c r="H205" s="1"/>
    </row>
    <row r="206" spans="1:8" x14ac:dyDescent="0.3">
      <c r="A206" s="1"/>
      <c r="B206" s="1"/>
      <c r="C206" s="1"/>
      <c r="D206" s="1"/>
      <c r="E206" s="1"/>
      <c r="F206" s="1"/>
      <c r="G206" s="1"/>
      <c r="H206" s="1"/>
    </row>
    <row r="207" spans="1:8" x14ac:dyDescent="0.3">
      <c r="A207" s="1"/>
      <c r="B207" s="1"/>
      <c r="C207" s="1"/>
      <c r="D207" s="1"/>
      <c r="E207" s="1"/>
      <c r="F207" s="1"/>
      <c r="G207" s="1"/>
      <c r="H207" s="1"/>
    </row>
    <row r="208" spans="1:8" x14ac:dyDescent="0.3">
      <c r="A208" s="1"/>
      <c r="B208" s="1"/>
      <c r="C208" s="1"/>
      <c r="D208" s="1"/>
      <c r="E208" s="1"/>
      <c r="F208" s="1"/>
      <c r="G208" s="1"/>
      <c r="H208" s="1"/>
    </row>
    <row r="209" spans="1:8" x14ac:dyDescent="0.3">
      <c r="A209" s="1"/>
      <c r="B209" s="1"/>
      <c r="C209" s="1"/>
      <c r="D209" s="1"/>
      <c r="E209" s="1"/>
      <c r="F209" s="1"/>
      <c r="G209" s="1"/>
      <c r="H209" s="1"/>
    </row>
    <row r="210" spans="1:8" x14ac:dyDescent="0.3">
      <c r="A210" s="1"/>
      <c r="B210" s="1"/>
      <c r="C210" s="1"/>
      <c r="D210" s="1"/>
      <c r="E210" s="1"/>
      <c r="F210" s="1"/>
      <c r="G210" s="1"/>
      <c r="H210" s="1"/>
    </row>
    <row r="211" spans="1:8" x14ac:dyDescent="0.3">
      <c r="A211" s="1"/>
      <c r="B211" s="1"/>
      <c r="C211" s="1"/>
      <c r="D211" s="1"/>
      <c r="E211" s="1"/>
      <c r="F211" s="1"/>
      <c r="G211" s="1"/>
      <c r="H211" s="1"/>
    </row>
    <row r="212" spans="1:8" x14ac:dyDescent="0.3">
      <c r="A212" s="1"/>
      <c r="B212" s="1"/>
      <c r="C212" s="1"/>
      <c r="D212" s="1"/>
      <c r="E212" s="1"/>
      <c r="F212" s="1"/>
      <c r="G212" s="1"/>
      <c r="H212" s="1"/>
    </row>
    <row r="213" spans="1:8" x14ac:dyDescent="0.3">
      <c r="A213" s="1"/>
      <c r="B213" s="1"/>
      <c r="C213" s="1"/>
      <c r="D213" s="1"/>
      <c r="E213" s="1"/>
      <c r="F213" s="1"/>
      <c r="G213" s="1"/>
      <c r="H213" s="1"/>
    </row>
    <row r="214" spans="1:8" x14ac:dyDescent="0.3">
      <c r="A214" s="1"/>
      <c r="B214" s="1"/>
      <c r="C214" s="1"/>
      <c r="D214" s="1"/>
      <c r="E214" s="1"/>
      <c r="F214" s="1"/>
      <c r="G214" s="1"/>
      <c r="H214" s="1"/>
    </row>
    <row r="215" spans="1:8" x14ac:dyDescent="0.3">
      <c r="A215" s="1"/>
      <c r="B215" s="1"/>
      <c r="C215" s="1"/>
      <c r="D215" s="1"/>
      <c r="E215" s="1"/>
      <c r="F215" s="1"/>
      <c r="G215" s="1"/>
      <c r="H215" s="1"/>
    </row>
    <row r="216" spans="1:8" x14ac:dyDescent="0.3">
      <c r="A216" s="1"/>
      <c r="B216" s="1"/>
      <c r="C216" s="1"/>
      <c r="D216" s="1"/>
      <c r="E216" s="1"/>
      <c r="F216" s="1"/>
      <c r="G216" s="1"/>
      <c r="H216" s="1"/>
    </row>
    <row r="217" spans="1:8" x14ac:dyDescent="0.3">
      <c r="A217" s="1"/>
      <c r="B217" s="1"/>
      <c r="C217" s="1"/>
      <c r="D217" s="1"/>
      <c r="E217" s="1"/>
      <c r="F217" s="1"/>
      <c r="G217" s="1"/>
      <c r="H217" s="1"/>
    </row>
    <row r="218" spans="1:8" x14ac:dyDescent="0.3">
      <c r="A218" s="1"/>
      <c r="B218" s="1"/>
      <c r="C218" s="1"/>
      <c r="D218" s="1"/>
      <c r="E218" s="1"/>
      <c r="F218" s="1"/>
      <c r="G218" s="1"/>
      <c r="H218" s="1"/>
    </row>
    <row r="219" spans="1:8" x14ac:dyDescent="0.3">
      <c r="A219" s="1"/>
      <c r="B219" s="1"/>
      <c r="C219" s="1"/>
      <c r="D219" s="1"/>
      <c r="E219" s="1"/>
      <c r="F219" s="1"/>
      <c r="G219" s="1"/>
      <c r="H219" s="1"/>
    </row>
    <row r="220" spans="1:8" x14ac:dyDescent="0.3">
      <c r="A220" s="1"/>
      <c r="B220" s="1"/>
      <c r="C220" s="1"/>
      <c r="D220" s="1"/>
      <c r="E220" s="1"/>
      <c r="F220" s="1"/>
      <c r="G220" s="1"/>
      <c r="H220" s="1"/>
    </row>
    <row r="221" spans="1:8" x14ac:dyDescent="0.3">
      <c r="A221" s="1"/>
      <c r="B221" s="1"/>
      <c r="C221" s="1"/>
      <c r="D221" s="1"/>
      <c r="E221" s="1"/>
      <c r="F221" s="1"/>
      <c r="G221" s="1"/>
      <c r="H221" s="1"/>
    </row>
    <row r="222" spans="1:8" x14ac:dyDescent="0.3">
      <c r="A222" s="1"/>
      <c r="B222" s="1"/>
      <c r="C222" s="1"/>
      <c r="D222" s="1"/>
      <c r="E222" s="1"/>
      <c r="F222" s="1"/>
      <c r="G222" s="1"/>
      <c r="H222" s="1"/>
    </row>
    <row r="223" spans="1:8" x14ac:dyDescent="0.3">
      <c r="A223" s="1"/>
      <c r="B223" s="1"/>
      <c r="C223" s="1"/>
      <c r="D223" s="1"/>
      <c r="E223" s="1"/>
      <c r="F223" s="1"/>
      <c r="G223" s="1"/>
      <c r="H223" s="1"/>
    </row>
    <row r="224" spans="1:8" x14ac:dyDescent="0.3">
      <c r="A224" s="1"/>
      <c r="B224" s="1"/>
      <c r="C224" s="1"/>
      <c r="D224" s="1"/>
      <c r="E224" s="1"/>
      <c r="F224" s="1"/>
      <c r="G224" s="1"/>
      <c r="H224" s="1"/>
    </row>
    <row r="225" spans="1:8" x14ac:dyDescent="0.3">
      <c r="A225" s="1"/>
      <c r="B225" s="1"/>
      <c r="C225" s="1"/>
      <c r="D225" s="1"/>
      <c r="E225" s="1"/>
      <c r="F225" s="1"/>
      <c r="G225" s="1"/>
      <c r="H225" s="1"/>
    </row>
    <row r="226" spans="1:8" x14ac:dyDescent="0.3">
      <c r="A226" s="1"/>
      <c r="B226" s="1"/>
      <c r="C226" s="1"/>
      <c r="D226" s="1"/>
      <c r="E226" s="1"/>
      <c r="F226" s="1"/>
      <c r="G226" s="1"/>
      <c r="H226" s="1"/>
    </row>
    <row r="227" spans="1:8" x14ac:dyDescent="0.3">
      <c r="A227" s="1"/>
      <c r="B227" s="1"/>
      <c r="C227" s="1"/>
      <c r="D227" s="1"/>
      <c r="E227" s="1"/>
      <c r="F227" s="1"/>
      <c r="G227" s="1"/>
      <c r="H227" s="1"/>
    </row>
    <row r="228" spans="1:8" x14ac:dyDescent="0.3">
      <c r="A228" s="1"/>
      <c r="B228" s="1"/>
      <c r="C228" s="1"/>
      <c r="D228" s="1"/>
      <c r="E228" s="1"/>
      <c r="F228" s="1"/>
      <c r="G228" s="1"/>
      <c r="H228" s="1"/>
    </row>
    <row r="229" spans="1:8" x14ac:dyDescent="0.3">
      <c r="A229" s="1"/>
      <c r="B229" s="1"/>
      <c r="C229" s="1"/>
      <c r="D229" s="1"/>
      <c r="E229" s="1"/>
      <c r="F229" s="1"/>
      <c r="G229" s="1"/>
      <c r="H229" s="1"/>
    </row>
    <row r="230" spans="1:8" x14ac:dyDescent="0.3">
      <c r="A230" s="1"/>
      <c r="B230" s="1"/>
      <c r="C230" s="1"/>
      <c r="D230" s="1"/>
      <c r="E230" s="1"/>
      <c r="F230" s="1"/>
      <c r="G230" s="1"/>
      <c r="H230" s="1"/>
    </row>
    <row r="231" spans="1:8" x14ac:dyDescent="0.3">
      <c r="A231" s="1"/>
      <c r="B231" s="1"/>
      <c r="C231" s="1"/>
      <c r="D231" s="1"/>
      <c r="E231" s="1"/>
      <c r="F231" s="1"/>
      <c r="G231" s="1"/>
      <c r="H231" s="1"/>
    </row>
    <row r="232" spans="1:8" x14ac:dyDescent="0.3">
      <c r="A232" s="1"/>
      <c r="B232" s="1"/>
      <c r="C232" s="1"/>
      <c r="D232" s="1"/>
      <c r="E232" s="1"/>
      <c r="F232" s="1"/>
      <c r="G232" s="1"/>
      <c r="H232" s="1"/>
    </row>
    <row r="233" spans="1:8" x14ac:dyDescent="0.3">
      <c r="A233" s="1"/>
      <c r="B233" s="1"/>
      <c r="C233" s="1"/>
      <c r="D233" s="1"/>
      <c r="E233" s="1"/>
      <c r="F233" s="1"/>
      <c r="G233" s="1"/>
      <c r="H233" s="1"/>
    </row>
    <row r="234" spans="1:8" x14ac:dyDescent="0.3">
      <c r="A234" s="1"/>
      <c r="B234" s="1"/>
      <c r="C234" s="1"/>
      <c r="D234" s="1"/>
      <c r="E234" s="1"/>
      <c r="F234" s="1"/>
      <c r="G234" s="1"/>
      <c r="H234" s="1"/>
    </row>
    <row r="235" spans="1:8" x14ac:dyDescent="0.3">
      <c r="A235" s="1"/>
      <c r="B235" s="1"/>
      <c r="C235" s="1"/>
      <c r="D235" s="1"/>
      <c r="E235" s="1"/>
      <c r="F235" s="1"/>
      <c r="G235" s="1"/>
      <c r="H235" s="1"/>
    </row>
    <row r="236" spans="1:8" x14ac:dyDescent="0.3">
      <c r="A236" s="1"/>
      <c r="B236" s="1"/>
      <c r="C236" s="1"/>
      <c r="D236" s="1"/>
      <c r="E236" s="1"/>
      <c r="F236" s="1"/>
      <c r="G236" s="1"/>
      <c r="H236" s="1"/>
    </row>
    <row r="237" spans="1:8" x14ac:dyDescent="0.3">
      <c r="A237" s="1"/>
      <c r="B237" s="1"/>
      <c r="C237" s="1"/>
      <c r="D237" s="1"/>
      <c r="E237" s="1"/>
      <c r="F237" s="1"/>
      <c r="G237" s="1"/>
      <c r="H237" s="1"/>
    </row>
    <row r="238" spans="1:8" x14ac:dyDescent="0.3">
      <c r="A238" s="1"/>
      <c r="B238" s="1"/>
      <c r="C238" s="1"/>
      <c r="D238" s="1"/>
      <c r="E238" s="1"/>
      <c r="F238" s="1"/>
      <c r="G238" s="1"/>
      <c r="H238" s="1"/>
    </row>
    <row r="239" spans="1:8" x14ac:dyDescent="0.3">
      <c r="A239" s="1"/>
      <c r="B239" s="1"/>
      <c r="C239" s="1"/>
      <c r="D239" s="1"/>
      <c r="E239" s="1"/>
      <c r="F239" s="1"/>
      <c r="G239" s="1"/>
      <c r="H239" s="1"/>
    </row>
    <row r="240" spans="1:8" x14ac:dyDescent="0.3">
      <c r="A240" s="1"/>
      <c r="B240" s="1"/>
      <c r="C240" s="1"/>
      <c r="D240" s="1"/>
      <c r="E240" s="1"/>
      <c r="F240" s="1"/>
      <c r="G240" s="1"/>
      <c r="H240" s="1"/>
    </row>
    <row r="241" spans="1:8" x14ac:dyDescent="0.3">
      <c r="A241" s="1"/>
      <c r="B241" s="1"/>
      <c r="C241" s="1"/>
      <c r="D241" s="1"/>
      <c r="E241" s="1"/>
      <c r="F241" s="1"/>
      <c r="G241" s="1"/>
      <c r="H241" s="1"/>
    </row>
    <row r="242" spans="1:8" x14ac:dyDescent="0.3">
      <c r="A242" s="1"/>
      <c r="B242" s="1"/>
      <c r="C242" s="1"/>
      <c r="D242" s="1"/>
      <c r="E242" s="1"/>
      <c r="F242" s="1"/>
      <c r="G242" s="1"/>
      <c r="H242" s="1"/>
    </row>
    <row r="243" spans="1:8" x14ac:dyDescent="0.3">
      <c r="A243" s="1"/>
      <c r="B243" s="1"/>
      <c r="C243" s="1"/>
      <c r="D243" s="1"/>
      <c r="E243" s="1"/>
      <c r="F243" s="1"/>
      <c r="G243" s="1"/>
      <c r="H243" s="1"/>
    </row>
    <row r="244" spans="1:8" x14ac:dyDescent="0.3">
      <c r="A244" s="1"/>
      <c r="B244" s="1"/>
      <c r="C244" s="1"/>
      <c r="D244" s="1"/>
      <c r="E244" s="1"/>
      <c r="F244" s="1"/>
      <c r="G244" s="1"/>
      <c r="H244" s="1"/>
    </row>
    <row r="245" spans="1:8" x14ac:dyDescent="0.3">
      <c r="A245" s="1"/>
      <c r="B245" s="1"/>
      <c r="C245" s="1"/>
      <c r="D245" s="1"/>
      <c r="E245" s="1"/>
      <c r="F245" s="1"/>
      <c r="G245" s="1"/>
      <c r="H245" s="1"/>
    </row>
    <row r="246" spans="1:8" x14ac:dyDescent="0.3">
      <c r="A246" s="1"/>
      <c r="B246" s="1"/>
      <c r="C246" s="1"/>
      <c r="D246" s="1"/>
      <c r="E246" s="1"/>
      <c r="F246" s="1"/>
      <c r="G246" s="1"/>
      <c r="H246" s="1"/>
    </row>
    <row r="247" spans="1:8" x14ac:dyDescent="0.3">
      <c r="A247" s="1"/>
      <c r="B247" s="1"/>
      <c r="C247" s="1"/>
      <c r="D247" s="1"/>
      <c r="E247" s="1"/>
      <c r="F247" s="1"/>
      <c r="G247" s="1"/>
      <c r="H247" s="1"/>
    </row>
    <row r="248" spans="1:8" x14ac:dyDescent="0.3">
      <c r="A248" s="1"/>
      <c r="B248" s="1"/>
      <c r="C248" s="1"/>
      <c r="D248" s="1"/>
      <c r="E248" s="1"/>
      <c r="F248" s="1"/>
      <c r="G248" s="1"/>
      <c r="H248" s="1"/>
    </row>
    <row r="249" spans="1:8" x14ac:dyDescent="0.3">
      <c r="A249" s="1"/>
      <c r="B249" s="1"/>
      <c r="C249" s="1"/>
      <c r="D249" s="1"/>
      <c r="E249" s="1"/>
      <c r="F249" s="1"/>
      <c r="G249" s="1"/>
      <c r="H249" s="1"/>
    </row>
    <row r="250" spans="1:8" x14ac:dyDescent="0.3">
      <c r="A250" s="1"/>
      <c r="B250" s="1"/>
      <c r="C250" s="1"/>
      <c r="D250" s="1"/>
      <c r="E250" s="1"/>
      <c r="F250" s="1"/>
      <c r="G250" s="1"/>
      <c r="H250" s="1"/>
    </row>
    <row r="251" spans="1:8" x14ac:dyDescent="0.3">
      <c r="A251" s="1"/>
      <c r="B251" s="1"/>
      <c r="C251" s="1"/>
      <c r="D251" s="1"/>
      <c r="E251" s="1"/>
      <c r="F251" s="1"/>
      <c r="G251" s="1"/>
      <c r="H251" s="1"/>
    </row>
    <row r="252" spans="1:8" x14ac:dyDescent="0.3">
      <c r="A252" s="1"/>
      <c r="B252" s="1"/>
      <c r="C252" s="1"/>
      <c r="D252" s="1"/>
      <c r="E252" s="1"/>
      <c r="F252" s="1"/>
      <c r="G252" s="1"/>
      <c r="H252" s="1"/>
    </row>
    <row r="253" spans="1:8" x14ac:dyDescent="0.3">
      <c r="A253" s="1"/>
      <c r="B253" s="1"/>
      <c r="C253" s="1"/>
      <c r="D253" s="1"/>
      <c r="E253" s="1"/>
      <c r="F253" s="1"/>
      <c r="G253" s="1"/>
      <c r="H253" s="1"/>
    </row>
    <row r="254" spans="1:8" x14ac:dyDescent="0.3">
      <c r="A254" s="1"/>
      <c r="B254" s="1"/>
      <c r="C254" s="1"/>
      <c r="D254" s="1"/>
      <c r="E254" s="1"/>
      <c r="F254" s="1"/>
      <c r="G254" s="1"/>
      <c r="H254" s="1"/>
    </row>
    <row r="255" spans="1:8" x14ac:dyDescent="0.3">
      <c r="A255" s="1"/>
      <c r="B255" s="1"/>
      <c r="C255" s="1"/>
      <c r="D255" s="1"/>
      <c r="E255" s="1"/>
      <c r="F255" s="1"/>
      <c r="G255" s="1"/>
      <c r="H255" s="1"/>
    </row>
    <row r="256" spans="1:8" x14ac:dyDescent="0.3">
      <c r="A256" s="1"/>
      <c r="B256" s="1"/>
      <c r="C256" s="1"/>
      <c r="D256" s="1"/>
      <c r="E256" s="1"/>
      <c r="F256" s="1"/>
      <c r="G256" s="1"/>
      <c r="H256" s="1"/>
    </row>
    <row r="257" spans="1:8" x14ac:dyDescent="0.3">
      <c r="A257" s="1"/>
      <c r="B257" s="1"/>
      <c r="C257" s="1"/>
      <c r="D257" s="1"/>
      <c r="E257" s="1"/>
      <c r="F257" s="1"/>
      <c r="G257" s="1"/>
      <c r="H257" s="1"/>
    </row>
    <row r="258" spans="1:8" x14ac:dyDescent="0.3">
      <c r="A258" s="1"/>
      <c r="B258" s="1"/>
      <c r="C258" s="1"/>
      <c r="D258" s="1"/>
      <c r="E258" s="1"/>
      <c r="F258" s="1"/>
      <c r="G258" s="1"/>
      <c r="H258" s="1"/>
    </row>
    <row r="259" spans="1:8" x14ac:dyDescent="0.3">
      <c r="A259" s="1"/>
      <c r="B259" s="1"/>
      <c r="C259" s="1"/>
      <c r="D259" s="1"/>
      <c r="E259" s="1"/>
      <c r="F259" s="1"/>
      <c r="G259" s="1"/>
      <c r="H259" s="1"/>
    </row>
    <row r="260" spans="1:8" x14ac:dyDescent="0.3">
      <c r="A260" s="1"/>
      <c r="B260" s="1"/>
      <c r="C260" s="1"/>
      <c r="D260" s="1"/>
      <c r="E260" s="1"/>
      <c r="F260" s="1"/>
      <c r="G260" s="1"/>
      <c r="H260" s="1"/>
    </row>
    <row r="261" spans="1:8" x14ac:dyDescent="0.3">
      <c r="A261" s="1"/>
      <c r="B261" s="1"/>
      <c r="C261" s="1"/>
      <c r="D261" s="1"/>
      <c r="E261" s="1"/>
      <c r="F261" s="1"/>
      <c r="G261" s="1"/>
      <c r="H261" s="1"/>
    </row>
    <row r="262" spans="1:8" x14ac:dyDescent="0.3">
      <c r="A262" s="1"/>
      <c r="B262" s="1"/>
      <c r="C262" s="1"/>
      <c r="D262" s="1"/>
      <c r="E262" s="1"/>
      <c r="F262" s="1"/>
      <c r="G262" s="1"/>
      <c r="H262" s="1"/>
    </row>
    <row r="263" spans="1:8" x14ac:dyDescent="0.3">
      <c r="A263" s="1"/>
      <c r="B263" s="1"/>
      <c r="C263" s="1"/>
      <c r="D263" s="1"/>
      <c r="E263" s="1"/>
      <c r="F263" s="1"/>
      <c r="G263" s="1"/>
      <c r="H263" s="1"/>
    </row>
    <row r="264" spans="1:8" x14ac:dyDescent="0.3">
      <c r="A264" s="1"/>
      <c r="B264" s="1"/>
      <c r="C264" s="1"/>
      <c r="D264" s="1"/>
      <c r="E264" s="1"/>
      <c r="F264" s="1"/>
      <c r="G264" s="1"/>
      <c r="H264" s="1"/>
    </row>
    <row r="265" spans="1:8" x14ac:dyDescent="0.3">
      <c r="A265" s="1"/>
      <c r="B265" s="1"/>
      <c r="C265" s="1"/>
      <c r="D265" s="1"/>
      <c r="E265" s="1"/>
      <c r="F265" s="1"/>
      <c r="G265" s="1"/>
      <c r="H265" s="1"/>
    </row>
    <row r="266" spans="1:8" x14ac:dyDescent="0.3">
      <c r="A266" s="1"/>
      <c r="B266" s="1"/>
      <c r="C266" s="1"/>
      <c r="D266" s="1"/>
      <c r="E266" s="1"/>
      <c r="F266" s="1"/>
      <c r="G266" s="1"/>
      <c r="H266" s="1"/>
    </row>
    <row r="267" spans="1:8" x14ac:dyDescent="0.3">
      <c r="H267" s="1"/>
    </row>
    <row r="268" spans="1:8" x14ac:dyDescent="0.3">
      <c r="H268" s="1"/>
    </row>
    <row r="269" spans="1:8" x14ac:dyDescent="0.3">
      <c r="H269" s="1"/>
    </row>
    <row r="270" spans="1:8" x14ac:dyDescent="0.3">
      <c r="H270" s="1"/>
    </row>
    <row r="271" spans="1:8" x14ac:dyDescent="0.3">
      <c r="H271" s="1"/>
    </row>
    <row r="272" spans="1:8" x14ac:dyDescent="0.3">
      <c r="H272" s="1"/>
    </row>
    <row r="273" spans="8:8" x14ac:dyDescent="0.3">
      <c r="H273" s="1"/>
    </row>
    <row r="274" spans="8:8" x14ac:dyDescent="0.3">
      <c r="H274" s="1"/>
    </row>
    <row r="275" spans="8:8" x14ac:dyDescent="0.3">
      <c r="H275" s="1"/>
    </row>
    <row r="276" spans="8:8" x14ac:dyDescent="0.3">
      <c r="H276" s="1"/>
    </row>
    <row r="277" spans="8:8" x14ac:dyDescent="0.3">
      <c r="H277" s="1"/>
    </row>
    <row r="278" spans="8:8" x14ac:dyDescent="0.3">
      <c r="H278" s="1"/>
    </row>
    <row r="279" spans="8:8" x14ac:dyDescent="0.3">
      <c r="H279" s="1"/>
    </row>
    <row r="280" spans="8:8" x14ac:dyDescent="0.3">
      <c r="H280" s="1"/>
    </row>
    <row r="281" spans="8:8" x14ac:dyDescent="0.3">
      <c r="H281" s="1"/>
    </row>
    <row r="282" spans="8:8" x14ac:dyDescent="0.3">
      <c r="H282" s="1"/>
    </row>
    <row r="283" spans="8:8" x14ac:dyDescent="0.3">
      <c r="H283" s="1"/>
    </row>
    <row r="284" spans="8:8" x14ac:dyDescent="0.3">
      <c r="H284" s="1"/>
    </row>
    <row r="285" spans="8:8" x14ac:dyDescent="0.3">
      <c r="H285" s="1"/>
    </row>
    <row r="286" spans="8:8" x14ac:dyDescent="0.3">
      <c r="H286" s="1"/>
    </row>
    <row r="287" spans="8:8" x14ac:dyDescent="0.3">
      <c r="H287" s="1"/>
    </row>
    <row r="288" spans="8:8" x14ac:dyDescent="0.3">
      <c r="H288" s="1"/>
    </row>
    <row r="289" spans="8:8" x14ac:dyDescent="0.3">
      <c r="H289" s="1"/>
    </row>
    <row r="290" spans="8:8" x14ac:dyDescent="0.3">
      <c r="H290" s="1"/>
    </row>
    <row r="291" spans="8:8" x14ac:dyDescent="0.3">
      <c r="H291" s="1"/>
    </row>
    <row r="292" spans="8:8" x14ac:dyDescent="0.3">
      <c r="H292" s="1"/>
    </row>
    <row r="293" spans="8:8" x14ac:dyDescent="0.3">
      <c r="H293" s="1"/>
    </row>
    <row r="294" spans="8:8" x14ac:dyDescent="0.3">
      <c r="H294" s="1"/>
    </row>
    <row r="295" spans="8:8" x14ac:dyDescent="0.3">
      <c r="H295" s="1"/>
    </row>
    <row r="296" spans="8:8" x14ac:dyDescent="0.3">
      <c r="H296" s="1"/>
    </row>
    <row r="297" spans="8:8" x14ac:dyDescent="0.3">
      <c r="H297" s="1"/>
    </row>
    <row r="298" spans="8:8" x14ac:dyDescent="0.3">
      <c r="H298" s="1"/>
    </row>
    <row r="299" spans="8:8" x14ac:dyDescent="0.3">
      <c r="H299" s="1"/>
    </row>
    <row r="300" spans="8:8" x14ac:dyDescent="0.3">
      <c r="H300" s="1"/>
    </row>
    <row r="301" spans="8:8" x14ac:dyDescent="0.3">
      <c r="H301" s="1"/>
    </row>
    <row r="302" spans="8:8" x14ac:dyDescent="0.3">
      <c r="H302" s="1"/>
    </row>
    <row r="303" spans="8:8" x14ac:dyDescent="0.3">
      <c r="H303" s="1"/>
    </row>
    <row r="304" spans="8:8" x14ac:dyDescent="0.3">
      <c r="H304" s="1"/>
    </row>
    <row r="305" spans="8:8" x14ac:dyDescent="0.3">
      <c r="H305" s="1"/>
    </row>
    <row r="306" spans="8:8" x14ac:dyDescent="0.3">
      <c r="H306" s="1"/>
    </row>
    <row r="307" spans="8:8" x14ac:dyDescent="0.3">
      <c r="H307" s="1"/>
    </row>
    <row r="308" spans="8:8" x14ac:dyDescent="0.3">
      <c r="H308" s="1"/>
    </row>
    <row r="309" spans="8:8" x14ac:dyDescent="0.3">
      <c r="H309" s="1"/>
    </row>
    <row r="310" spans="8:8" x14ac:dyDescent="0.3">
      <c r="H310" s="1"/>
    </row>
    <row r="311" spans="8:8" x14ac:dyDescent="0.3">
      <c r="H311" s="1"/>
    </row>
    <row r="312" spans="8:8" x14ac:dyDescent="0.3">
      <c r="H312" s="1"/>
    </row>
    <row r="313" spans="8:8" x14ac:dyDescent="0.3">
      <c r="H313" s="1"/>
    </row>
    <row r="314" spans="8:8" x14ac:dyDescent="0.3">
      <c r="H314" s="1"/>
    </row>
    <row r="315" spans="8:8" x14ac:dyDescent="0.3">
      <c r="H315" s="1"/>
    </row>
    <row r="316" spans="8:8" x14ac:dyDescent="0.3">
      <c r="H316" s="1"/>
    </row>
    <row r="317" spans="8:8" x14ac:dyDescent="0.3">
      <c r="H317" s="1"/>
    </row>
    <row r="318" spans="8:8" x14ac:dyDescent="0.3">
      <c r="H318" s="1"/>
    </row>
    <row r="319" spans="8:8" x14ac:dyDescent="0.3">
      <c r="H319" s="1"/>
    </row>
    <row r="320" spans="8:8" x14ac:dyDescent="0.3">
      <c r="H320" s="1"/>
    </row>
    <row r="321" spans="8:8" x14ac:dyDescent="0.3">
      <c r="H321" s="1"/>
    </row>
    <row r="322" spans="8:8" x14ac:dyDescent="0.3">
      <c r="H322" s="1"/>
    </row>
    <row r="323" spans="8:8" x14ac:dyDescent="0.3">
      <c r="H323" s="1"/>
    </row>
    <row r="324" spans="8:8" x14ac:dyDescent="0.3">
      <c r="H324" s="1"/>
    </row>
    <row r="325" spans="8:8" x14ac:dyDescent="0.3">
      <c r="H325" s="1"/>
    </row>
    <row r="326" spans="8:8" x14ac:dyDescent="0.3">
      <c r="H326" s="1"/>
    </row>
    <row r="327" spans="8:8" x14ac:dyDescent="0.3">
      <c r="H327" s="1"/>
    </row>
    <row r="328" spans="8:8" x14ac:dyDescent="0.3">
      <c r="H328" s="1"/>
    </row>
  </sheetData>
  <mergeCells count="3">
    <mergeCell ref="D1:M1"/>
    <mergeCell ref="R1:AA1"/>
    <mergeCell ref="AF1:AO1"/>
  </mergeCells>
  <phoneticPr fontId="2" type="noConversion"/>
  <pageMargins left="0.7" right="0.7" top="0.75" bottom="0.75" header="0.3" footer="0.3"/>
  <pageSetup paperSize="9" orientation="portrait" horizontalDpi="4294967293" verticalDpi="0" r:id="rId1"/>
  <drawing r:id="rId2"/>
  <legacyDrawing r:id="rId3"/>
  <tableParts count="3">
    <tablePart r:id="rId4"/>
    <tablePart r:id="rId5"/>
    <tablePart r:id="rId6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L y O C V q O 4 P g i k A A A A 9 g A A A B I A H A B D b 2 5 m a W c v U G F j a 2 F n Z S 5 4 b W w g o h g A K K A U A A A A A A A A A A A A A A A A A A A A A A A A A A A A h Y 8 9 D o I w A I W v Q r r T l m o M I a U M r p I Y j c a 1 K R U a o Z j + W O 7 m 4 J G 8 g h h F 3 R z f 9 7 7 h v f v 1 R o u h a 6 O L N F b 1 O g c J x C C S W v S V 0 n U O v D v G K S g Y X X N x 4 r W M R l n b b L B V D h r n z h l C I Q Q Y Z r A 3 N S I Y J + h Q r r a i k R 0 H H 1 n 9 l 2 O l r e N a S M D o / j W G E Z g k c 5 g u C M Q U T Z C W S n 8 F M u 5 9 t j + Q L n 3 r v J H M + H i z o 2 i K F L 0 / s A d Q S w M E F A A C A A g A L y O C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8 j g l Y o i k e 4 D g A A A B E A A A A T A B w A R m 9 y b X V s Y X M v U 2 V j d G l v b j E u b S C i G A A o o B Q A A A A A A A A A A A A A A A A A A A A A A A A A A A A r T k 0 u y c z P U w i G 0 I b W A F B L A Q I t A B Q A A g A I A C 8 j g l a j u D 4 I p A A A A P Y A A A A S A A A A A A A A A A A A A A A A A A A A A A B D b 2 5 m a W c v U G F j a 2 F n Z S 5 4 b W x Q S w E C L Q A U A A I A C A A v I 4 J W D 8 r p q 6 Q A A A D p A A A A E w A A A A A A A A A A A A A A A A D w A A A A W 0 N v b n R l b n R f V H l w Z X N d L n h t b F B L A Q I t A B Q A A g A I A C 8 j g l Y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V 5 e 7 K N 3 Q O Q r n B m V u p F l x A A A A A A A I A A A A A A B B m A A A A A Q A A I A A A A B v e g T r B x e 3 y 8 J o W d X F w l o m J o c x U z y J w z C p J 9 W w C I e v w A A A A A A 6 A A A A A A g A A I A A A A A q / Y M o N Y k z W Y K F N P 1 K X c n 5 K + 1 n 9 B c f g 7 D Y t F W H x a b y d U A A A A C h 1 v D u F q s c s K Z v w 3 Q W P L s N B Y s F E i + r 2 o 5 E U U P b C X 2 h 9 u h S t 0 o G p 1 D u R 2 v M A x s l S q V S r J G D z u Q 3 8 H L V 8 m X 3 G 9 G D h n y S n 7 U 9 2 Z x D + z 2 t T V 5 k s Q A A A A O 9 2 P Q M l t Y x b 7 X m H O B i 6 U w i A H 0 1 O l M W u / s r + u P J F E m T v g R X x Q C O M x k q 5 b V f T d I k / Z U 6 C t 4 C T y G b T k M c 6 i Q j 0 s X g = < / D a t a M a s h u p > 
</file>

<file path=customXml/itemProps1.xml><?xml version="1.0" encoding="utf-8"?>
<ds:datastoreItem xmlns:ds="http://schemas.openxmlformats.org/officeDocument/2006/customXml" ds:itemID="{CE2C5431-3AC9-41A6-A74C-189801A1C8A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</dc:creator>
  <cp:lastModifiedBy>Vlad Karpilov</cp:lastModifiedBy>
  <dcterms:created xsi:type="dcterms:W3CDTF">2023-04-01T05:14:16Z</dcterms:created>
  <dcterms:modified xsi:type="dcterms:W3CDTF">2023-06-26T09:54:46Z</dcterms:modified>
</cp:coreProperties>
</file>