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原版" sheetId="1" r:id="rId4"/>
    <sheet state="visible" name="闫绍霆" sheetId="2" r:id="rId5"/>
    <sheet state="visible" name="尹浩宇" sheetId="3" r:id="rId6"/>
  </sheets>
  <definedNames/>
  <calcPr/>
</workbook>
</file>

<file path=xl/sharedStrings.xml><?xml version="1.0" encoding="utf-8"?>
<sst xmlns="http://schemas.openxmlformats.org/spreadsheetml/2006/main" count="252" uniqueCount="84">
  <si>
    <t>TEAM LOGO HERE</t>
  </si>
  <si>
    <t>TEAM NAME</t>
  </si>
  <si>
    <t>GOAL1</t>
  </si>
  <si>
    <t>STARTING DATE</t>
  </si>
  <si>
    <t>GOAL2</t>
  </si>
  <si>
    <t>COACH NAME</t>
  </si>
  <si>
    <t>GOAL3</t>
  </si>
  <si>
    <t>Months</t>
  </si>
  <si>
    <t>Sunday</t>
  </si>
  <si>
    <t>Monday</t>
  </si>
  <si>
    <t>Tuesday</t>
  </si>
  <si>
    <t>Wednesday</t>
  </si>
  <si>
    <t>Thursday</t>
  </si>
  <si>
    <t>Friday</t>
  </si>
  <si>
    <t>Saturday</t>
  </si>
  <si>
    <t>Macrocycle</t>
  </si>
  <si>
    <t>Preperation</t>
  </si>
  <si>
    <t>Mesocycle</t>
  </si>
  <si>
    <t>Notes</t>
  </si>
  <si>
    <t>Week</t>
  </si>
  <si>
    <t>Microcycle</t>
  </si>
  <si>
    <t>Opponent</t>
  </si>
  <si>
    <t>Rival School</t>
  </si>
  <si>
    <t>Home Game</t>
  </si>
  <si>
    <t>Away Game</t>
  </si>
  <si>
    <t>Primary Focus</t>
  </si>
  <si>
    <t>Hypertrophy</t>
  </si>
  <si>
    <t>Strength</t>
  </si>
  <si>
    <t>Secondary Focus</t>
  </si>
  <si>
    <t>Power</t>
  </si>
  <si>
    <t>Strength · Power</t>
  </si>
  <si>
    <t>Peaking</t>
  </si>
  <si>
    <t>Aerobic Conditioning</t>
  </si>
  <si>
    <t>Linear Speed</t>
  </si>
  <si>
    <t>Linear Acc</t>
  </si>
  <si>
    <t>Movement Skills Notes</t>
  </si>
  <si>
    <t>Tempo Runs, Marhing &amp; Skipping A variation</t>
  </si>
  <si>
    <t>ESD NOTES</t>
  </si>
  <si>
    <t>Phase Selection</t>
  </si>
  <si>
    <t>L+</t>
  </si>
  <si>
    <t>L</t>
  </si>
  <si>
    <t>B</t>
  </si>
  <si>
    <t>P</t>
  </si>
  <si>
    <t>D</t>
  </si>
  <si>
    <t>Intensity 1-10</t>
  </si>
  <si>
    <t>-</t>
  </si>
  <si>
    <t>Volume 1-10</t>
  </si>
  <si>
    <t>WORKLOAD</t>
  </si>
  <si>
    <t>Performance</t>
  </si>
  <si>
    <t xml:space="preserve">Load + </t>
  </si>
  <si>
    <t>Load</t>
  </si>
  <si>
    <t>Base</t>
  </si>
  <si>
    <t>Deload</t>
  </si>
  <si>
    <t>名字</t>
  </si>
  <si>
    <t>闫绍霆</t>
  </si>
  <si>
    <t>蔡高乐</t>
  </si>
  <si>
    <t>准备期</t>
  </si>
  <si>
    <t>第一过渡期</t>
  </si>
  <si>
    <t>一般准备阶段</t>
  </si>
  <si>
    <t>专项准备阶段</t>
  </si>
  <si>
    <t>力量/爆发力阶段</t>
  </si>
  <si>
    <t>一般的体能基础发展，
高训练量、低训练强度
及多种训练手段</t>
  </si>
  <si>
    <t>强调通过专项化的训练活动
来强化运动员的训练基础</t>
  </si>
  <si>
    <t xml:space="preserve">低到非常高的负荷（视训练情况）
混合训练方法
</t>
  </si>
  <si>
    <t>肌耐力/肌肥大</t>
  </si>
  <si>
    <t>最大力量</t>
  </si>
  <si>
    <t xml:space="preserve">Power </t>
  </si>
  <si>
    <t>有氧能力</t>
  </si>
  <si>
    <t>无氧能力</t>
  </si>
  <si>
    <t>加速能力/最大速度</t>
  </si>
  <si>
    <t>发展完整的体能基础</t>
  </si>
  <si>
    <t>优化与比赛耐力表现相关的重要因素</t>
  </si>
  <si>
    <t>多种敏捷训练与加速能力训练</t>
  </si>
  <si>
    <t>尹浩宇</t>
  </si>
  <si>
    <t>增加全身力量降低体脂</t>
  </si>
  <si>
    <t>增强爆发力输出功率</t>
  </si>
  <si>
    <t>提升敏捷性和小肌群力量</t>
  </si>
  <si>
    <t>低到非常高的负荷（视训练情况）
混合训练方法</t>
  </si>
  <si>
    <t>比赛</t>
  </si>
  <si>
    <t>肌肉肥大</t>
  </si>
  <si>
    <t>力量·功率</t>
  </si>
  <si>
    <t>功率</t>
  </si>
  <si>
    <t>最大速度/加速能力</t>
  </si>
  <si>
    <t>加速能力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</si>
</sst>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m"/>
    <numFmt numFmtId="166" formatCode="dd"/>
  </numFmts>
  <fonts count="22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7.0"/>
      <color rgb="FF000000"/>
      <name val="Arial"/>
      <scheme val="minor"/>
    </font>
    <font/>
    <font>
      <b/>
      <sz val="14.0"/>
      <color theme="1"/>
      <name val="Teko"/>
    </font>
    <font>
      <b/>
      <color theme="1"/>
      <name val="Arial"/>
    </font>
    <font>
      <b/>
      <sz val="12.0"/>
      <color theme="1"/>
      <name val="Lato"/>
    </font>
    <font>
      <b/>
      <sz val="24.0"/>
      <color rgb="FFFFFFFF"/>
      <name val="Arial"/>
      <scheme val="minor"/>
    </font>
    <font>
      <sz val="14.0"/>
      <color rgb="FFFFFFFF"/>
      <name val="Teko"/>
    </font>
    <font>
      <b/>
      <sz val="12.0"/>
      <color theme="1"/>
      <name val="Teko"/>
    </font>
    <font>
      <color theme="1"/>
      <name val="Lato"/>
    </font>
    <font>
      <sz val="14.0"/>
      <color theme="1"/>
      <name val="Teko"/>
    </font>
    <font>
      <b/>
      <sz val="10.0"/>
      <color theme="1"/>
      <name val="Lato"/>
    </font>
    <font>
      <b/>
      <color theme="1"/>
      <name val="Lato"/>
    </font>
    <font>
      <sz val="10.0"/>
      <color theme="1"/>
      <name val="Arial"/>
    </font>
    <font>
      <sz val="11.0"/>
      <color theme="1"/>
      <name val="Lato"/>
    </font>
    <font>
      <b/>
      <sz val="10.0"/>
      <color theme="1"/>
      <name val="Teko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Arial"/>
      <scheme val="minor"/>
    </font>
    <font>
      <b/>
      <sz val="11.0"/>
      <color theme="1"/>
      <name val="Lato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6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hair">
        <color rgb="FF000000"/>
      </bottom>
    </border>
    <border>
      <top style="thick">
        <color rgb="FF000000"/>
      </top>
      <bottom style="hair">
        <color rgb="FF000000"/>
      </bottom>
    </border>
    <border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thick">
        <color rgb="FF000000"/>
      </right>
      <top style="hair">
        <color rgb="FF000000"/>
      </top>
    </border>
    <border>
      <left style="thick">
        <color rgb="FF000000"/>
      </left>
      <right style="hair">
        <color rgb="FF000000"/>
      </right>
    </border>
    <border>
      <right style="hair">
        <color rgb="FF000000"/>
      </right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right style="thick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top style="thick">
        <color rgb="FF000000"/>
      </top>
      <bottom style="hair">
        <color rgb="FF000000"/>
      </bottom>
    </border>
    <border>
      <left style="thick">
        <color rgb="FF000000"/>
      </left>
      <top style="hair">
        <color rgb="FF000000"/>
      </top>
      <bottom style="thick">
        <color rgb="FF000000"/>
      </bottom>
    </border>
    <border>
      <top style="hair">
        <color rgb="FF000000"/>
      </top>
      <bottom style="thick">
        <color rgb="FF000000"/>
      </bottom>
    </border>
    <border>
      <left style="hair">
        <color rgb="FF000000"/>
      </left>
      <top style="hair">
        <color rgb="FF000000"/>
      </top>
      <bottom style="thick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ck">
        <color rgb="FF000000"/>
      </right>
      <top style="hair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left" readingOrder="0" vertical="center"/>
    </xf>
    <xf borderId="4" fillId="0" fontId="6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0" fillId="0" fontId="6" numFmtId="0" xfId="0" applyAlignment="1" applyFont="1">
      <alignment horizontal="center" vertical="center"/>
    </xf>
    <xf borderId="7" fillId="0" fontId="4" numFmtId="0" xfId="0" applyBorder="1" applyFont="1"/>
    <xf borderId="8" fillId="0" fontId="4" numFmtId="0" xfId="0" applyBorder="1" applyFont="1"/>
    <xf borderId="4" fillId="0" fontId="7" numFmtId="164" xfId="0" applyAlignment="1" applyBorder="1" applyFont="1" applyNumberForma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" fillId="2" fontId="8" numFmtId="0" xfId="0" applyAlignment="1" applyBorder="1" applyFill="1" applyFont="1">
      <alignment vertical="center"/>
    </xf>
    <xf borderId="12" fillId="2" fontId="9" numFmtId="0" xfId="0" applyAlignment="1" applyBorder="1" applyFont="1">
      <alignment readingOrder="0" vertical="center"/>
    </xf>
    <xf borderId="13" fillId="0" fontId="4" numFmtId="0" xfId="0" applyBorder="1" applyFont="1"/>
    <xf borderId="12" fillId="0" fontId="10" numFmtId="165" xfId="0" applyAlignment="1" applyBorder="1" applyFont="1" applyNumberFormat="1">
      <alignment horizontal="center" vertical="center"/>
    </xf>
    <xf borderId="14" fillId="0" fontId="10" numFmtId="165" xfId="0" applyAlignment="1" applyBorder="1" applyFont="1" applyNumberFormat="1">
      <alignment horizontal="center" vertical="center"/>
    </xf>
    <xf borderId="13" fillId="0" fontId="10" numFmtId="165" xfId="0" applyAlignment="1" applyBorder="1" applyFont="1" applyNumberFormat="1">
      <alignment horizontal="center" vertical="center"/>
    </xf>
    <xf borderId="7" fillId="2" fontId="9" numFmtId="0" xfId="0" applyAlignment="1" applyBorder="1" applyFont="1">
      <alignment readingOrder="0" vertical="center"/>
    </xf>
    <xf borderId="15" fillId="0" fontId="11" numFmtId="166" xfId="0" applyAlignment="1" applyBorder="1" applyFont="1" applyNumberFormat="1">
      <alignment horizontal="center" vertical="center"/>
    </xf>
    <xf borderId="16" fillId="0" fontId="11" numFmtId="166" xfId="0" applyAlignment="1" applyBorder="1" applyFont="1" applyNumberFormat="1">
      <alignment horizontal="center" vertical="center"/>
    </xf>
    <xf borderId="17" fillId="0" fontId="11" numFmtId="166" xfId="0" applyAlignment="1" applyBorder="1" applyFont="1" applyNumberFormat="1">
      <alignment horizontal="center" vertical="center"/>
    </xf>
    <xf borderId="18" fillId="3" fontId="11" numFmtId="166" xfId="0" applyAlignment="1" applyBorder="1" applyFill="1" applyFont="1" applyNumberFormat="1">
      <alignment horizontal="center" vertical="center"/>
    </xf>
    <xf borderId="19" fillId="3" fontId="11" numFmtId="166" xfId="0" applyAlignment="1" applyBorder="1" applyFont="1" applyNumberFormat="1">
      <alignment horizontal="center" vertical="center"/>
    </xf>
    <xf borderId="20" fillId="3" fontId="11" numFmtId="166" xfId="0" applyAlignment="1" applyBorder="1" applyFont="1" applyNumberFormat="1">
      <alignment horizontal="center" vertical="center"/>
    </xf>
    <xf borderId="18" fillId="0" fontId="11" numFmtId="166" xfId="0" applyAlignment="1" applyBorder="1" applyFont="1" applyNumberFormat="1">
      <alignment horizontal="center" vertical="center"/>
    </xf>
    <xf borderId="19" fillId="0" fontId="11" numFmtId="166" xfId="0" applyAlignment="1" applyBorder="1" applyFont="1" applyNumberFormat="1">
      <alignment horizontal="center" vertical="center"/>
    </xf>
    <xf borderId="20" fillId="0" fontId="11" numFmtId="166" xfId="0" applyAlignment="1" applyBorder="1" applyFont="1" applyNumberFormat="1">
      <alignment horizontal="center" vertical="center"/>
    </xf>
    <xf borderId="9" fillId="2" fontId="9" numFmtId="0" xfId="0" applyAlignment="1" applyBorder="1" applyFont="1">
      <alignment readingOrder="0" vertical="center"/>
    </xf>
    <xf borderId="21" fillId="0" fontId="11" numFmtId="166" xfId="0" applyAlignment="1" applyBorder="1" applyFont="1" applyNumberFormat="1">
      <alignment horizontal="center" vertical="center"/>
    </xf>
    <xf borderId="22" fillId="0" fontId="11" numFmtId="166" xfId="0" applyAlignment="1" applyBorder="1" applyFont="1" applyNumberFormat="1">
      <alignment horizontal="center" vertical="center"/>
    </xf>
    <xf borderId="23" fillId="0" fontId="11" numFmtId="166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borderId="1" fillId="2" fontId="9" numFmtId="0" xfId="0" applyAlignment="1" applyBorder="1" applyFont="1">
      <alignment readingOrder="0" vertical="center"/>
    </xf>
    <xf borderId="24" fillId="0" fontId="2" numFmtId="0" xfId="0" applyAlignment="1" applyBorder="1" applyFont="1">
      <alignment horizontal="center" readingOrder="0" vertical="center"/>
    </xf>
    <xf borderId="25" fillId="0" fontId="4" numFmtId="0" xfId="0" applyBorder="1" applyFont="1"/>
    <xf borderId="26" fillId="0" fontId="2" numFmtId="0" xfId="0" applyAlignment="1" applyBorder="1" applyFont="1">
      <alignment horizontal="center" readingOrder="0" vertical="center"/>
    </xf>
    <xf borderId="27" fillId="0" fontId="2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readingOrder="0" vertical="center"/>
    </xf>
    <xf borderId="30" fillId="0" fontId="4" numFmtId="0" xfId="0" applyBorder="1" applyFont="1"/>
    <xf borderId="18" fillId="0" fontId="4" numFmtId="0" xfId="0" applyBorder="1" applyFont="1"/>
    <xf borderId="31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18" fillId="0" fontId="11" numFmtId="0" xfId="0" applyAlignment="1" applyBorder="1" applyFont="1">
      <alignment horizontal="center" vertical="center"/>
    </xf>
    <xf borderId="33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center" readingOrder="0" vertical="center"/>
    </xf>
    <xf borderId="18" fillId="0" fontId="11" numFmtId="0" xfId="0" applyAlignment="1" applyBorder="1" applyFont="1">
      <alignment horizontal="center" readingOrder="0" vertical="center"/>
    </xf>
    <xf borderId="20" fillId="0" fontId="11" numFmtId="0" xfId="0" applyAlignment="1" applyBorder="1" applyFont="1">
      <alignment horizontal="center" readingOrder="0" vertical="center"/>
    </xf>
    <xf borderId="34" fillId="0" fontId="11" numFmtId="0" xfId="0" applyAlignment="1" applyBorder="1" applyFont="1">
      <alignment horizontal="center" readingOrder="0" textRotation="90" vertical="center"/>
    </xf>
    <xf borderId="35" fillId="0" fontId="11" numFmtId="0" xfId="0" applyAlignment="1" applyBorder="1" applyFont="1">
      <alignment horizontal="center" textRotation="90" vertical="center"/>
    </xf>
    <xf borderId="36" fillId="0" fontId="11" numFmtId="0" xfId="0" applyAlignment="1" applyBorder="1" applyFont="1">
      <alignment horizontal="center" textRotation="90" vertical="center"/>
    </xf>
    <xf borderId="37" fillId="0" fontId="4" numFmtId="0" xfId="0" applyBorder="1" applyFont="1"/>
    <xf borderId="38" fillId="0" fontId="4" numFmtId="0" xfId="0" applyBorder="1" applyFont="1"/>
    <xf borderId="39" fillId="0" fontId="4" numFmtId="0" xfId="0" applyBorder="1" applyFont="1"/>
    <xf borderId="15" fillId="0" fontId="4" numFmtId="0" xfId="0" applyBorder="1" applyFont="1"/>
    <xf borderId="40" fillId="0" fontId="4" numFmtId="0" xfId="0" applyBorder="1" applyFont="1"/>
    <xf borderId="32" fillId="0" fontId="13" numFmtId="166" xfId="0" applyAlignment="1" applyBorder="1" applyFont="1" applyNumberFormat="1">
      <alignment horizontal="center" readingOrder="0" textRotation="90" vertical="center"/>
    </xf>
    <xf borderId="18" fillId="0" fontId="13" numFmtId="166" xfId="0" applyAlignment="1" applyBorder="1" applyFont="1" applyNumberFormat="1">
      <alignment horizontal="center" readingOrder="0" textRotation="90" vertical="center"/>
    </xf>
    <xf borderId="33" fillId="0" fontId="13" numFmtId="166" xfId="0" applyAlignment="1" applyBorder="1" applyFont="1" applyNumberFormat="1">
      <alignment horizontal="center" readingOrder="0" textRotation="90" vertical="center"/>
    </xf>
    <xf borderId="41" fillId="0" fontId="14" numFmtId="166" xfId="0" applyAlignment="1" applyBorder="1" applyFont="1" applyNumberFormat="1">
      <alignment horizontal="center" readingOrder="0" textRotation="90" vertical="center"/>
    </xf>
    <xf borderId="21" fillId="0" fontId="14" numFmtId="166" xfId="0" applyAlignment="1" applyBorder="1" applyFont="1" applyNumberFormat="1">
      <alignment horizontal="center" readingOrder="0" textRotation="90" vertical="center"/>
    </xf>
    <xf borderId="42" fillId="0" fontId="14" numFmtId="166" xfId="0" applyAlignment="1" applyBorder="1" applyFont="1" applyNumberFormat="1">
      <alignment horizontal="center" readingOrder="0" textRotation="90" vertical="center"/>
    </xf>
    <xf borderId="26" fillId="0" fontId="4" numFmtId="0" xfId="0" applyBorder="1" applyFont="1"/>
    <xf borderId="43" fillId="0" fontId="2" numFmtId="0" xfId="0" applyAlignment="1" applyBorder="1" applyFont="1">
      <alignment horizontal="center" readingOrder="0" vertical="center"/>
    </xf>
    <xf borderId="44" fillId="0" fontId="2" numFmtId="0" xfId="0" applyAlignment="1" applyBorder="1" applyFont="1">
      <alignment horizontal="center" readingOrder="0" vertical="center"/>
    </xf>
    <xf borderId="45" fillId="0" fontId="4" numFmtId="0" xfId="0" applyBorder="1" applyFont="1"/>
    <xf borderId="21" fillId="0" fontId="4" numFmtId="0" xfId="0" applyBorder="1" applyFont="1"/>
    <xf borderId="46" fillId="0" fontId="2" numFmtId="0" xfId="0" applyAlignment="1" applyBorder="1" applyFont="1">
      <alignment horizontal="center" readingOrder="0" vertical="center"/>
    </xf>
    <xf borderId="22" fillId="0" fontId="2" numFmtId="0" xfId="0" applyAlignment="1" applyBorder="1" applyFont="1">
      <alignment horizontal="center" vertical="center"/>
    </xf>
    <xf borderId="22" fillId="0" fontId="15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47" fillId="0" fontId="11" numFmtId="0" xfId="0" applyAlignment="1" applyBorder="1" applyFont="1">
      <alignment horizontal="center" readingOrder="0" vertical="center"/>
    </xf>
    <xf borderId="48" fillId="0" fontId="11" numFmtId="0" xfId="0" applyAlignment="1" applyBorder="1" applyFont="1">
      <alignment horizontal="center" readingOrder="0" vertical="center"/>
    </xf>
    <xf borderId="48" fillId="0" fontId="11" numFmtId="0" xfId="0" applyAlignment="1" applyBorder="1" applyFont="1">
      <alignment horizontal="center" vertical="center"/>
    </xf>
    <xf borderId="49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readingOrder="0" vertical="center"/>
    </xf>
    <xf borderId="50" fillId="0" fontId="11" numFmtId="0" xfId="0" applyAlignment="1" applyBorder="1" applyFont="1">
      <alignment horizontal="center" readingOrder="0" vertical="center"/>
    </xf>
    <xf borderId="50" fillId="0" fontId="11" numFmtId="0" xfId="0" applyAlignment="1" applyBorder="1" applyFont="1">
      <alignment horizontal="center" vertical="center"/>
    </xf>
    <xf borderId="51" fillId="0" fontId="11" numFmtId="0" xfId="0" applyAlignment="1" applyBorder="1" applyFont="1">
      <alignment horizontal="center" vertical="center"/>
    </xf>
    <xf borderId="50" fillId="0" fontId="16" numFmtId="0" xfId="0" applyAlignment="1" applyBorder="1" applyFont="1">
      <alignment horizontal="center" readingOrder="0" vertical="center"/>
    </xf>
    <xf borderId="52" fillId="0" fontId="11" numFmtId="0" xfId="0" applyAlignment="1" applyBorder="1" applyFont="1">
      <alignment horizontal="center" readingOrder="0" vertical="center"/>
    </xf>
    <xf borderId="53" fillId="0" fontId="11" numFmtId="0" xfId="0" applyAlignment="1" applyBorder="1" applyFont="1">
      <alignment horizontal="center" vertical="center"/>
    </xf>
    <xf borderId="53" fillId="0" fontId="11" numFmtId="0" xfId="0" applyAlignment="1" applyBorder="1" applyFont="1">
      <alignment horizontal="center" readingOrder="0" vertical="center"/>
    </xf>
    <xf borderId="54" fillId="0" fontId="11" numFmtId="0" xfId="0" applyAlignment="1" applyBorder="1" applyFont="1">
      <alignment horizontal="center" vertical="center"/>
    </xf>
    <xf borderId="25" fillId="0" fontId="2" numFmtId="0" xfId="0" applyAlignment="1" applyBorder="1" applyFont="1">
      <alignment horizontal="center" readingOrder="0" vertical="center"/>
    </xf>
    <xf borderId="55" fillId="0" fontId="2" numFmtId="0" xfId="0" applyAlignment="1" applyBorder="1" applyFont="1">
      <alignment horizontal="center" readingOrder="0" vertical="center"/>
    </xf>
    <xf borderId="55" fillId="0" fontId="4" numFmtId="0" xfId="0" applyBorder="1" applyFont="1"/>
    <xf borderId="35" fillId="0" fontId="4" numFmtId="0" xfId="0" applyBorder="1" applyFont="1"/>
    <xf borderId="56" fillId="0" fontId="2" numFmtId="0" xfId="0" applyAlignment="1" applyBorder="1" applyFont="1">
      <alignment horizontal="center" readingOrder="0" vertical="center"/>
    </xf>
    <xf borderId="57" fillId="0" fontId="2" numFmtId="0" xfId="0" applyAlignment="1" applyBorder="1" applyFont="1">
      <alignment horizontal="center" vertical="center"/>
    </xf>
    <xf borderId="57" fillId="0" fontId="1" numFmtId="0" xfId="0" applyAlignment="1" applyBorder="1" applyFont="1">
      <alignment horizontal="center" vertical="center"/>
    </xf>
    <xf borderId="58" fillId="0" fontId="1" numFmtId="0" xfId="0" applyAlignment="1" applyBorder="1" applyFont="1">
      <alignment horizontal="center" vertical="center"/>
    </xf>
    <xf borderId="7" fillId="2" fontId="9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12" fillId="0" fontId="10" numFmtId="0" xfId="0" applyAlignment="1" applyBorder="1" applyFont="1">
      <alignment readingOrder="0" textRotation="90" vertical="center"/>
    </xf>
    <xf borderId="14" fillId="0" fontId="10" numFmtId="0" xfId="0" applyAlignment="1" applyBorder="1" applyFont="1">
      <alignment readingOrder="0" textRotation="90" vertical="center"/>
    </xf>
    <xf borderId="13" fillId="0" fontId="10" numFmtId="0" xfId="0" applyAlignment="1" applyBorder="1" applyFont="1">
      <alignment readingOrder="0" textRotation="90" vertical="center"/>
    </xf>
    <xf borderId="15" fillId="0" fontId="11" numFmtId="0" xfId="0" applyAlignment="1" applyBorder="1" applyFont="1">
      <alignment readingOrder="0" vertical="center"/>
    </xf>
    <xf borderId="16" fillId="0" fontId="11" numFmtId="0" xfId="0" applyAlignment="1" applyBorder="1" applyFont="1">
      <alignment readingOrder="0" vertical="center"/>
    </xf>
    <xf borderId="16" fillId="0" fontId="11" numFmtId="0" xfId="0" applyAlignment="1" applyBorder="1" applyFont="1">
      <alignment vertical="center"/>
    </xf>
    <xf borderId="17" fillId="0" fontId="11" numFmtId="0" xfId="0" applyAlignment="1" applyBorder="1" applyFont="1">
      <alignment vertical="center"/>
    </xf>
    <xf borderId="21" fillId="0" fontId="11" numFmtId="0" xfId="0" applyAlignment="1" applyBorder="1" applyFont="1">
      <alignment readingOrder="0" vertical="center"/>
    </xf>
    <xf borderId="22" fillId="0" fontId="11" numFmtId="0" xfId="0" applyAlignment="1" applyBorder="1" applyFont="1">
      <alignment readingOrder="0" vertical="center"/>
    </xf>
    <xf borderId="22" fillId="0" fontId="11" numFmtId="0" xfId="0" applyAlignment="1" applyBorder="1" applyFont="1">
      <alignment vertical="center"/>
    </xf>
    <xf borderId="23" fillId="0" fontId="11" numFmtId="0" xfId="0" applyAlignment="1" applyBorder="1" applyFont="1">
      <alignment vertical="center"/>
    </xf>
    <xf borderId="59" fillId="2" fontId="9" numFmtId="0" xfId="0" applyAlignment="1" applyBorder="1" applyFont="1">
      <alignment horizontal="center" readingOrder="0" textRotation="90" vertical="center"/>
    </xf>
    <xf borderId="3" fillId="4" fontId="17" numFmtId="0" xfId="0" applyAlignment="1" applyBorder="1" applyFill="1" applyFont="1">
      <alignment readingOrder="0"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27" fillId="0" fontId="1" numFmtId="0" xfId="0" applyAlignment="1" applyBorder="1" applyFont="1">
      <alignment vertical="center"/>
    </xf>
    <xf borderId="28" fillId="0" fontId="1" numFmtId="0" xfId="0" applyAlignment="1" applyBorder="1" applyFont="1">
      <alignment vertical="center"/>
    </xf>
    <xf borderId="60" fillId="0" fontId="4" numFmtId="0" xfId="0" applyBorder="1" applyFont="1"/>
    <xf borderId="8" fillId="5" fontId="17" numFmtId="0" xfId="0" applyAlignment="1" applyBorder="1" applyFill="1" applyFont="1">
      <alignment readingOrder="0" vertical="center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8" fillId="6" fontId="17" numFmtId="0" xfId="0" applyAlignment="1" applyBorder="1" applyFill="1" applyFont="1">
      <alignment readingOrder="0" vertical="center"/>
    </xf>
    <xf borderId="8" fillId="7" fontId="17" numFmtId="0" xfId="0" applyAlignment="1" applyBorder="1" applyFill="1" applyFont="1">
      <alignment readingOrder="0" vertical="center"/>
    </xf>
    <xf borderId="61" fillId="0" fontId="4" numFmtId="0" xfId="0" applyBorder="1" applyFont="1"/>
    <xf borderId="11" fillId="8" fontId="17" numFmtId="0" xfId="0" applyAlignment="1" applyBorder="1" applyFill="1" applyFont="1">
      <alignment readingOrder="0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23" fillId="0" fontId="1" numFmtId="0" xfId="0" applyAlignment="1" applyBorder="1" applyFont="1">
      <alignment vertical="center"/>
    </xf>
    <xf borderId="4" fillId="0" fontId="6" numFmtId="0" xfId="0" applyAlignment="1" applyBorder="1" applyFont="1">
      <alignment horizontal="center" readingOrder="0" vertical="center"/>
    </xf>
    <xf borderId="22" fillId="9" fontId="11" numFmtId="166" xfId="0" applyAlignment="1" applyBorder="1" applyFill="1" applyFont="1" applyNumberFormat="1">
      <alignment horizontal="center" vertical="center"/>
    </xf>
    <xf borderId="24" fillId="10" fontId="2" numFmtId="0" xfId="0" applyAlignment="1" applyBorder="1" applyFill="1" applyFont="1">
      <alignment horizontal="center" readingOrder="0" vertical="center"/>
    </xf>
    <xf borderId="43" fillId="11" fontId="2" numFmtId="0" xfId="0" applyAlignment="1" applyBorder="1" applyFill="1" applyFont="1">
      <alignment horizontal="center" readingOrder="0" vertical="center"/>
    </xf>
    <xf borderId="29" fillId="12" fontId="11" numFmtId="0" xfId="0" applyAlignment="1" applyBorder="1" applyFill="1" applyFont="1">
      <alignment horizontal="center" readingOrder="0" vertical="center"/>
    </xf>
    <xf borderId="30" fillId="13" fontId="11" numFmtId="0" xfId="0" applyAlignment="1" applyBorder="1" applyFill="1" applyFont="1">
      <alignment horizontal="center" readingOrder="0" vertical="center"/>
    </xf>
    <xf borderId="31" fillId="12" fontId="11" numFmtId="0" xfId="0" applyAlignment="1" applyBorder="1" applyFont="1">
      <alignment horizontal="center" readingOrder="0" vertical="center"/>
    </xf>
    <xf borderId="30" fillId="0" fontId="11" numFmtId="0" xfId="0" applyAlignment="1" applyBorder="1" applyFont="1">
      <alignment horizontal="center" readingOrder="0" vertical="center"/>
    </xf>
    <xf borderId="29" fillId="0" fontId="16" numFmtId="0" xfId="0" applyAlignment="1" applyBorder="1" applyFont="1">
      <alignment horizontal="center" readingOrder="0" vertical="center"/>
    </xf>
    <xf borderId="31" fillId="0" fontId="16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2" fillId="0" fontId="18" numFmtId="0" xfId="0" applyAlignment="1" applyBorder="1" applyFont="1">
      <alignment readingOrder="0" vertical="center"/>
    </xf>
    <xf borderId="4" fillId="0" fontId="19" numFmtId="0" xfId="0" applyAlignment="1" applyBorder="1" applyFont="1">
      <alignment horizontal="center" readingOrder="0" vertical="center"/>
    </xf>
    <xf borderId="62" fillId="0" fontId="6" numFmtId="0" xfId="0" applyAlignment="1" applyBorder="1" applyFont="1">
      <alignment horizontal="center" vertical="center"/>
    </xf>
    <xf borderId="63" fillId="0" fontId="6" numFmtId="0" xfId="0" applyAlignment="1" applyBorder="1" applyFont="1">
      <alignment horizontal="center" vertical="center"/>
    </xf>
    <xf borderId="64" fillId="0" fontId="6" numFmtId="0" xfId="0" applyAlignment="1" applyBorder="1" applyFont="1">
      <alignment horizontal="center" vertical="center"/>
    </xf>
    <xf borderId="65" fillId="0" fontId="6" numFmtId="0" xfId="0" applyAlignment="1" applyBorder="1" applyFont="1">
      <alignment horizontal="center" vertical="center"/>
    </xf>
    <xf borderId="66" fillId="0" fontId="6" numFmtId="0" xfId="0" applyAlignment="1" applyBorder="1" applyFont="1">
      <alignment horizontal="center" vertical="center"/>
    </xf>
    <xf borderId="67" fillId="0" fontId="6" numFmtId="0" xfId="0" applyAlignment="1" applyBorder="1" applyFont="1">
      <alignment horizontal="center" vertical="center"/>
    </xf>
    <xf borderId="68" fillId="0" fontId="6" numFmtId="0" xfId="0" applyAlignment="1" applyBorder="1" applyFont="1">
      <alignment horizontal="center" vertical="center"/>
    </xf>
    <xf borderId="47" fillId="0" fontId="6" numFmtId="0" xfId="0" applyAlignment="1" applyBorder="1" applyFont="1">
      <alignment horizontal="center" vertical="center"/>
    </xf>
    <xf borderId="22" fillId="6" fontId="11" numFmtId="166" xfId="0" applyAlignment="1" applyBorder="1" applyFont="1" applyNumberFormat="1">
      <alignment horizontal="center" vertical="center"/>
    </xf>
    <xf borderId="29" fillId="10" fontId="16" numFmtId="0" xfId="0" applyAlignment="1" applyBorder="1" applyFont="1">
      <alignment horizontal="center" readingOrder="0" vertical="center"/>
    </xf>
    <xf borderId="43" fillId="11" fontId="18" numFmtId="0" xfId="0" applyAlignment="1" applyBorder="1" applyFont="1">
      <alignment horizontal="center" readingOrder="0" vertical="center"/>
    </xf>
    <xf borderId="0" fillId="12" fontId="20" numFmtId="0" xfId="0" applyAlignment="1" applyFont="1">
      <alignment readingOrder="0"/>
    </xf>
    <xf borderId="31" fillId="13" fontId="16" numFmtId="0" xfId="0" applyAlignment="1" applyBorder="1" applyFont="1">
      <alignment horizontal="center" readingOrder="0" vertical="center"/>
    </xf>
    <xf borderId="30" fillId="12" fontId="16" numFmtId="0" xfId="0" applyAlignment="1" applyBorder="1" applyFont="1">
      <alignment horizontal="center" readingOrder="0" vertical="center"/>
    </xf>
    <xf borderId="31" fillId="14" fontId="11" numFmtId="0" xfId="0" applyAlignment="1" applyBorder="1" applyFill="1" applyFont="1">
      <alignment horizontal="center" readingOrder="0" vertical="center"/>
    </xf>
    <xf borderId="30" fillId="14" fontId="11" numFmtId="0" xfId="0" applyAlignment="1" applyBorder="1" applyFont="1">
      <alignment horizontal="center" readingOrder="0" vertical="center"/>
    </xf>
    <xf borderId="18" fillId="14" fontId="11" numFmtId="0" xfId="0" applyAlignment="1" applyBorder="1" applyFont="1">
      <alignment horizontal="center" readingOrder="0" vertical="center"/>
    </xf>
    <xf borderId="35" fillId="0" fontId="16" numFmtId="0" xfId="0" applyAlignment="1" applyBorder="1" applyFont="1">
      <alignment horizontal="center" readingOrder="0" textRotation="90" vertical="center"/>
    </xf>
    <xf borderId="32" fillId="0" fontId="21" numFmtId="166" xfId="0" applyAlignment="1" applyBorder="1" applyFont="1" applyNumberFormat="1">
      <alignment horizontal="center" readingOrder="0" textRotation="90" vertical="center"/>
    </xf>
    <xf borderId="24" fillId="0" fontId="18" numFmtId="0" xfId="0" applyAlignment="1" applyBorder="1" applyFont="1">
      <alignment horizontal="center" readingOrder="0" vertical="center"/>
    </xf>
    <xf borderId="25" fillId="0" fontId="18" numFmtId="0" xfId="0" applyAlignment="1" applyBorder="1" applyFont="1">
      <alignment horizontal="center" readingOrder="0" vertical="center"/>
    </xf>
    <xf borderId="44" fillId="0" fontId="18" numFmtId="0" xfId="0" applyAlignment="1" applyBorder="1" applyFont="1">
      <alignment horizontal="center" readingOrder="0" vertical="center"/>
    </xf>
    <xf borderId="46" fillId="0" fontId="18" numFmtId="0" xfId="0" applyAlignment="1" applyBorder="1" applyFont="1">
      <alignment horizontal="center" readingOrder="0" vertical="center"/>
    </xf>
    <xf borderId="47" fillId="0" fontId="16" numFmtId="0" xfId="0" applyAlignment="1" applyBorder="1" applyFont="1">
      <alignment horizontal="center" readingOrder="0" vertical="center"/>
    </xf>
    <xf borderId="48" fillId="0" fontId="16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horizontal="center" readingOrder="0" vertical="center"/>
    </xf>
    <xf borderId="52" fillId="0" fontId="16" numFmtId="0" xfId="0" applyAlignment="1" applyBorder="1" applyFont="1">
      <alignment horizontal="center" readingOrder="0" vertical="center"/>
    </xf>
    <xf borderId="53" fillId="0" fontId="16" numFmtId="0" xfId="0" applyAlignment="1" applyBorder="1" applyFont="1">
      <alignment horizontal="center" readingOrder="0" vertical="center"/>
    </xf>
    <xf borderId="43" fillId="0" fontId="18" numFmtId="0" xfId="0" applyAlignment="1" applyBorder="1" applyFont="1">
      <alignment horizontal="center" readingOrder="0" vertical="center"/>
    </xf>
    <xf borderId="55" fillId="0" fontId="18" numFmtId="0" xfId="0" applyAlignment="1" applyBorder="1" applyFont="1">
      <alignment horizontal="center" readingOrder="0" vertical="center"/>
    </xf>
    <xf borderId="56" fillId="0" fontId="18" numFmtId="0" xfId="0" applyAlignment="1" applyBorder="1" applyFont="1">
      <alignment horizontal="center" readingOrder="0" vertical="center"/>
    </xf>
    <xf borderId="15" fillId="0" fontId="16" numFmtId="0" xfId="0" applyAlignment="1" applyBorder="1" applyFont="1">
      <alignment readingOrder="0" vertical="center"/>
    </xf>
    <xf borderId="16" fillId="0" fontId="16" numFmtId="0" xfId="0" applyAlignment="1" applyBorder="1" applyFont="1">
      <alignment readingOrder="0" vertical="center"/>
    </xf>
    <xf borderId="21" fillId="0" fontId="16" numFmtId="0" xfId="0" applyAlignment="1" applyBorder="1" applyFont="1">
      <alignment readingOrder="0" vertical="center"/>
    </xf>
    <xf borderId="22" fillId="0" fontId="16" numFmtId="0" xfId="0" applyAlignment="1" applyBorder="1" applyFont="1">
      <alignment readingOrder="0" vertical="center"/>
    </xf>
  </cellXfs>
  <cellStyles count="1">
    <cellStyle xfId="0" name="Normal" builtinId="0"/>
  </cellStyles>
  <dxfs count="1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原版-style">
      <tableStyleElement dxfId="13" type="headerRow"/>
      <tableStyleElement dxfId="14" type="firstRowStripe"/>
      <tableStyleElement dxfId="15" type="secondRowStripe"/>
    </tableStyle>
    <tableStyle count="3" pivot="0" name="闫绍霆-style">
      <tableStyleElement dxfId="13" type="headerRow"/>
      <tableStyleElement dxfId="14" type="firstRowStripe"/>
      <tableStyleElement dxfId="15" type="secondRowStripe"/>
    </tableStyle>
    <tableStyle count="3" pivot="0" name="尹浩宇-style">
      <tableStyleElement dxfId="13" type="headerRow"/>
      <tableStyleElement dxfId="14" type="firstRowStripe"/>
      <tableStyleElement dxfId="1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0</xdr:row>
      <xdr:rowOff>0</xdr:rowOff>
    </xdr:from>
    <xdr:ext cx="695325" cy="923925"/>
    <xdr:pic>
      <xdr:nvPicPr>
        <xdr:cNvPr id="0" name="image1.jp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7:H29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原版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26:G28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闫绍霆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26:G28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尹浩宇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6.38"/>
    <col customWidth="1" min="3" max="3" width="12.63"/>
    <col customWidth="1" min="4" max="56" width="3.88"/>
    <col customWidth="1" min="57" max="57" width="1.38"/>
  </cols>
  <sheetData>
    <row r="1" ht="7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1"/>
      <c r="AY1" s="1"/>
      <c r="AZ1" s="1"/>
      <c r="BA1" s="1"/>
      <c r="BB1" s="1"/>
      <c r="BC1" s="1"/>
      <c r="BD1" s="1"/>
      <c r="BE1" s="1"/>
    </row>
    <row r="2">
      <c r="A2" s="1"/>
      <c r="B2" s="3" t="s">
        <v>0</v>
      </c>
      <c r="C2" s="4"/>
      <c r="D2" s="4"/>
      <c r="E2" s="5"/>
      <c r="F2" s="6"/>
      <c r="G2" s="7" t="s">
        <v>1</v>
      </c>
      <c r="L2" s="8"/>
      <c r="M2" s="9"/>
      <c r="N2" s="9"/>
      <c r="O2" s="9"/>
      <c r="P2" s="9"/>
      <c r="Q2" s="9"/>
      <c r="R2" s="9"/>
      <c r="S2" s="10"/>
      <c r="T2" s="7" t="s">
        <v>1</v>
      </c>
      <c r="Y2" s="8"/>
      <c r="Z2" s="9"/>
      <c r="AA2" s="9"/>
      <c r="AB2" s="9"/>
      <c r="AC2" s="9"/>
      <c r="AD2" s="9"/>
      <c r="AE2" s="9"/>
      <c r="AF2" s="10"/>
      <c r="AG2" s="11"/>
      <c r="AH2" s="7" t="s">
        <v>2</v>
      </c>
      <c r="AL2" s="8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10"/>
      <c r="BE2" s="1"/>
    </row>
    <row r="3">
      <c r="A3" s="1"/>
      <c r="B3" s="12"/>
      <c r="E3" s="13"/>
      <c r="F3" s="6"/>
      <c r="G3" s="7" t="s">
        <v>3</v>
      </c>
      <c r="L3" s="14">
        <v>45921.0</v>
      </c>
      <c r="M3" s="9"/>
      <c r="N3" s="9"/>
      <c r="O3" s="9"/>
      <c r="P3" s="9"/>
      <c r="Q3" s="9"/>
      <c r="R3" s="9"/>
      <c r="S3" s="10"/>
      <c r="T3" s="7" t="s">
        <v>3</v>
      </c>
      <c r="Y3" s="8"/>
      <c r="Z3" s="9"/>
      <c r="AA3" s="9"/>
      <c r="AB3" s="9"/>
      <c r="AC3" s="9"/>
      <c r="AD3" s="9"/>
      <c r="AE3" s="9"/>
      <c r="AF3" s="10"/>
      <c r="AG3" s="11"/>
      <c r="AH3" s="7" t="s">
        <v>4</v>
      </c>
      <c r="AL3" s="8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0"/>
      <c r="BE3" s="1"/>
    </row>
    <row r="4">
      <c r="A4" s="1"/>
      <c r="B4" s="15"/>
      <c r="C4" s="16"/>
      <c r="D4" s="16"/>
      <c r="E4" s="17"/>
      <c r="F4" s="6"/>
      <c r="G4" s="7" t="s">
        <v>5</v>
      </c>
      <c r="L4" s="8"/>
      <c r="M4" s="9"/>
      <c r="N4" s="9"/>
      <c r="O4" s="9"/>
      <c r="P4" s="9"/>
      <c r="Q4" s="9"/>
      <c r="R4" s="9"/>
      <c r="S4" s="10"/>
      <c r="T4" s="7" t="s">
        <v>5</v>
      </c>
      <c r="Y4" s="8"/>
      <c r="Z4" s="9"/>
      <c r="AA4" s="9"/>
      <c r="AB4" s="9"/>
      <c r="AC4" s="9"/>
      <c r="AD4" s="9"/>
      <c r="AE4" s="9"/>
      <c r="AF4" s="10"/>
      <c r="AG4" s="11"/>
      <c r="AH4" s="7" t="s">
        <v>6</v>
      </c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10"/>
      <c r="BE4" s="1"/>
    </row>
    <row r="5" ht="7.5" customHeight="1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"/>
      <c r="AY5" s="1"/>
      <c r="AZ5" s="1"/>
      <c r="BA5" s="1"/>
      <c r="BB5" s="1"/>
      <c r="BC5" s="1"/>
      <c r="BD5" s="1"/>
      <c r="BE5" s="1"/>
    </row>
    <row r="6">
      <c r="A6" s="1"/>
      <c r="B6" s="18" t="str">
        <f>"PERIODIZATION :" &amp; year(D10)</f>
        <v>PERIODIZATION :2025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5"/>
      <c r="BE6" s="1"/>
    </row>
    <row r="7">
      <c r="A7" s="1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7"/>
      <c r="BE7" s="1"/>
    </row>
    <row r="8" ht="7.5" customHeight="1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"/>
      <c r="AY8" s="1"/>
      <c r="AZ8" s="1"/>
      <c r="BA8" s="1"/>
      <c r="BB8" s="1"/>
      <c r="BC8" s="1"/>
      <c r="BD8" s="1"/>
      <c r="BE8" s="1"/>
    </row>
    <row r="9">
      <c r="A9" s="1"/>
      <c r="B9" s="19" t="s">
        <v>7</v>
      </c>
      <c r="C9" s="20"/>
      <c r="D9" s="21">
        <f t="shared" ref="D9:BD9" si="1">D10</f>
        <v>45921</v>
      </c>
      <c r="E9" s="22">
        <f t="shared" si="1"/>
        <v>45928</v>
      </c>
      <c r="F9" s="22">
        <f t="shared" si="1"/>
        <v>45935</v>
      </c>
      <c r="G9" s="22">
        <f t="shared" si="1"/>
        <v>45942</v>
      </c>
      <c r="H9" s="22">
        <f t="shared" si="1"/>
        <v>45949</v>
      </c>
      <c r="I9" s="22">
        <f t="shared" si="1"/>
        <v>45956</v>
      </c>
      <c r="J9" s="22">
        <f t="shared" si="1"/>
        <v>45963</v>
      </c>
      <c r="K9" s="22">
        <f t="shared" si="1"/>
        <v>45970</v>
      </c>
      <c r="L9" s="22">
        <f t="shared" si="1"/>
        <v>45977</v>
      </c>
      <c r="M9" s="22">
        <f t="shared" si="1"/>
        <v>45984</v>
      </c>
      <c r="N9" s="22">
        <f t="shared" si="1"/>
        <v>45991</v>
      </c>
      <c r="O9" s="22">
        <f t="shared" si="1"/>
        <v>45998</v>
      </c>
      <c r="P9" s="22">
        <f t="shared" si="1"/>
        <v>46005</v>
      </c>
      <c r="Q9" s="22">
        <f t="shared" si="1"/>
        <v>46012</v>
      </c>
      <c r="R9" s="22">
        <f t="shared" si="1"/>
        <v>46019</v>
      </c>
      <c r="S9" s="22">
        <f t="shared" si="1"/>
        <v>46026</v>
      </c>
      <c r="T9" s="22">
        <f t="shared" si="1"/>
        <v>46033</v>
      </c>
      <c r="U9" s="22">
        <f t="shared" si="1"/>
        <v>46040</v>
      </c>
      <c r="V9" s="22">
        <f t="shared" si="1"/>
        <v>46047</v>
      </c>
      <c r="W9" s="22">
        <f t="shared" si="1"/>
        <v>46054</v>
      </c>
      <c r="X9" s="22">
        <f t="shared" si="1"/>
        <v>46061</v>
      </c>
      <c r="Y9" s="22">
        <f t="shared" si="1"/>
        <v>46068</v>
      </c>
      <c r="Z9" s="22">
        <f t="shared" si="1"/>
        <v>46075</v>
      </c>
      <c r="AA9" s="22">
        <f t="shared" si="1"/>
        <v>46082</v>
      </c>
      <c r="AB9" s="22">
        <f t="shared" si="1"/>
        <v>46089</v>
      </c>
      <c r="AC9" s="22">
        <f t="shared" si="1"/>
        <v>46096</v>
      </c>
      <c r="AD9" s="22">
        <f t="shared" si="1"/>
        <v>46103</v>
      </c>
      <c r="AE9" s="22">
        <f t="shared" si="1"/>
        <v>46110</v>
      </c>
      <c r="AF9" s="22">
        <f t="shared" si="1"/>
        <v>46117</v>
      </c>
      <c r="AG9" s="22">
        <f t="shared" si="1"/>
        <v>46124</v>
      </c>
      <c r="AH9" s="22">
        <f t="shared" si="1"/>
        <v>46131</v>
      </c>
      <c r="AI9" s="22">
        <f t="shared" si="1"/>
        <v>46138</v>
      </c>
      <c r="AJ9" s="22">
        <f t="shared" si="1"/>
        <v>46145</v>
      </c>
      <c r="AK9" s="22">
        <f t="shared" si="1"/>
        <v>46152</v>
      </c>
      <c r="AL9" s="22">
        <f t="shared" si="1"/>
        <v>46159</v>
      </c>
      <c r="AM9" s="22">
        <f t="shared" si="1"/>
        <v>46166</v>
      </c>
      <c r="AN9" s="22">
        <f t="shared" si="1"/>
        <v>46173</v>
      </c>
      <c r="AO9" s="22">
        <f t="shared" si="1"/>
        <v>46180</v>
      </c>
      <c r="AP9" s="22">
        <f t="shared" si="1"/>
        <v>46187</v>
      </c>
      <c r="AQ9" s="22">
        <f t="shared" si="1"/>
        <v>46194</v>
      </c>
      <c r="AR9" s="22">
        <f t="shared" si="1"/>
        <v>46201</v>
      </c>
      <c r="AS9" s="22">
        <f t="shared" si="1"/>
        <v>46208</v>
      </c>
      <c r="AT9" s="22">
        <f t="shared" si="1"/>
        <v>46215</v>
      </c>
      <c r="AU9" s="22">
        <f t="shared" si="1"/>
        <v>46222</v>
      </c>
      <c r="AV9" s="22">
        <f t="shared" si="1"/>
        <v>46229</v>
      </c>
      <c r="AW9" s="22">
        <f t="shared" si="1"/>
        <v>46236</v>
      </c>
      <c r="AX9" s="22">
        <f t="shared" si="1"/>
        <v>46243</v>
      </c>
      <c r="AY9" s="22">
        <f t="shared" si="1"/>
        <v>46250</v>
      </c>
      <c r="AZ9" s="22">
        <f t="shared" si="1"/>
        <v>46257</v>
      </c>
      <c r="BA9" s="22">
        <f t="shared" si="1"/>
        <v>46264</v>
      </c>
      <c r="BB9" s="22">
        <f t="shared" si="1"/>
        <v>46271</v>
      </c>
      <c r="BC9" s="22">
        <f t="shared" si="1"/>
        <v>46278</v>
      </c>
      <c r="BD9" s="23">
        <f t="shared" si="1"/>
        <v>46285</v>
      </c>
      <c r="BE9" s="1"/>
    </row>
    <row r="10">
      <c r="A10" s="1"/>
      <c r="B10" s="24" t="s">
        <v>8</v>
      </c>
      <c r="C10" s="13"/>
      <c r="D10" s="25">
        <f>L3</f>
        <v>45921</v>
      </c>
      <c r="E10" s="26">
        <f t="shared" ref="E10:BD10" si="2">D10+7</f>
        <v>45928</v>
      </c>
      <c r="F10" s="26">
        <f t="shared" si="2"/>
        <v>45935</v>
      </c>
      <c r="G10" s="26">
        <f t="shared" si="2"/>
        <v>45942</v>
      </c>
      <c r="H10" s="26">
        <f t="shared" si="2"/>
        <v>45949</v>
      </c>
      <c r="I10" s="26">
        <f t="shared" si="2"/>
        <v>45956</v>
      </c>
      <c r="J10" s="26">
        <f t="shared" si="2"/>
        <v>45963</v>
      </c>
      <c r="K10" s="26">
        <f t="shared" si="2"/>
        <v>45970</v>
      </c>
      <c r="L10" s="26">
        <f t="shared" si="2"/>
        <v>45977</v>
      </c>
      <c r="M10" s="26">
        <f t="shared" si="2"/>
        <v>45984</v>
      </c>
      <c r="N10" s="26">
        <f t="shared" si="2"/>
        <v>45991</v>
      </c>
      <c r="O10" s="26">
        <f t="shared" si="2"/>
        <v>45998</v>
      </c>
      <c r="P10" s="26">
        <f t="shared" si="2"/>
        <v>46005</v>
      </c>
      <c r="Q10" s="26">
        <f t="shared" si="2"/>
        <v>46012</v>
      </c>
      <c r="R10" s="26">
        <f t="shared" si="2"/>
        <v>46019</v>
      </c>
      <c r="S10" s="26">
        <f t="shared" si="2"/>
        <v>46026</v>
      </c>
      <c r="T10" s="26">
        <f t="shared" si="2"/>
        <v>46033</v>
      </c>
      <c r="U10" s="26">
        <f t="shared" si="2"/>
        <v>46040</v>
      </c>
      <c r="V10" s="26">
        <f t="shared" si="2"/>
        <v>46047</v>
      </c>
      <c r="W10" s="26">
        <f t="shared" si="2"/>
        <v>46054</v>
      </c>
      <c r="X10" s="26">
        <f t="shared" si="2"/>
        <v>46061</v>
      </c>
      <c r="Y10" s="26">
        <f t="shared" si="2"/>
        <v>46068</v>
      </c>
      <c r="Z10" s="26">
        <f t="shared" si="2"/>
        <v>46075</v>
      </c>
      <c r="AA10" s="26">
        <f t="shared" si="2"/>
        <v>46082</v>
      </c>
      <c r="AB10" s="26">
        <f t="shared" si="2"/>
        <v>46089</v>
      </c>
      <c r="AC10" s="26">
        <f t="shared" si="2"/>
        <v>46096</v>
      </c>
      <c r="AD10" s="26">
        <f t="shared" si="2"/>
        <v>46103</v>
      </c>
      <c r="AE10" s="26">
        <f t="shared" si="2"/>
        <v>46110</v>
      </c>
      <c r="AF10" s="26">
        <f t="shared" si="2"/>
        <v>46117</v>
      </c>
      <c r="AG10" s="26">
        <f t="shared" si="2"/>
        <v>46124</v>
      </c>
      <c r="AH10" s="26">
        <f t="shared" si="2"/>
        <v>46131</v>
      </c>
      <c r="AI10" s="26">
        <f t="shared" si="2"/>
        <v>46138</v>
      </c>
      <c r="AJ10" s="26">
        <f t="shared" si="2"/>
        <v>46145</v>
      </c>
      <c r="AK10" s="26">
        <f t="shared" si="2"/>
        <v>46152</v>
      </c>
      <c r="AL10" s="26">
        <f t="shared" si="2"/>
        <v>46159</v>
      </c>
      <c r="AM10" s="26">
        <f t="shared" si="2"/>
        <v>46166</v>
      </c>
      <c r="AN10" s="26">
        <f t="shared" si="2"/>
        <v>46173</v>
      </c>
      <c r="AO10" s="26">
        <f t="shared" si="2"/>
        <v>46180</v>
      </c>
      <c r="AP10" s="26">
        <f t="shared" si="2"/>
        <v>46187</v>
      </c>
      <c r="AQ10" s="26">
        <f t="shared" si="2"/>
        <v>46194</v>
      </c>
      <c r="AR10" s="26">
        <f t="shared" si="2"/>
        <v>46201</v>
      </c>
      <c r="AS10" s="26">
        <f t="shared" si="2"/>
        <v>46208</v>
      </c>
      <c r="AT10" s="26">
        <f t="shared" si="2"/>
        <v>46215</v>
      </c>
      <c r="AU10" s="26">
        <f t="shared" si="2"/>
        <v>46222</v>
      </c>
      <c r="AV10" s="26">
        <f t="shared" si="2"/>
        <v>46229</v>
      </c>
      <c r="AW10" s="26">
        <f t="shared" si="2"/>
        <v>46236</v>
      </c>
      <c r="AX10" s="26">
        <f t="shared" si="2"/>
        <v>46243</v>
      </c>
      <c r="AY10" s="26">
        <f t="shared" si="2"/>
        <v>46250</v>
      </c>
      <c r="AZ10" s="26">
        <f t="shared" si="2"/>
        <v>46257</v>
      </c>
      <c r="BA10" s="26">
        <f t="shared" si="2"/>
        <v>46264</v>
      </c>
      <c r="BB10" s="26">
        <f t="shared" si="2"/>
        <v>46271</v>
      </c>
      <c r="BC10" s="26">
        <f t="shared" si="2"/>
        <v>46278</v>
      </c>
      <c r="BD10" s="27">
        <f t="shared" si="2"/>
        <v>46285</v>
      </c>
      <c r="BE10" s="1"/>
    </row>
    <row r="11">
      <c r="A11" s="1"/>
      <c r="B11" s="24" t="s">
        <v>9</v>
      </c>
      <c r="C11" s="13"/>
      <c r="D11" s="28">
        <f t="shared" ref="D11:D16" si="4">D10+1</f>
        <v>45922</v>
      </c>
      <c r="E11" s="29">
        <f t="shared" ref="E11:BD11" si="3">D11+7</f>
        <v>45929</v>
      </c>
      <c r="F11" s="29">
        <f t="shared" si="3"/>
        <v>45936</v>
      </c>
      <c r="G11" s="29">
        <f t="shared" si="3"/>
        <v>45943</v>
      </c>
      <c r="H11" s="29">
        <f t="shared" si="3"/>
        <v>45950</v>
      </c>
      <c r="I11" s="29">
        <f t="shared" si="3"/>
        <v>45957</v>
      </c>
      <c r="J11" s="29">
        <f t="shared" si="3"/>
        <v>45964</v>
      </c>
      <c r="K11" s="29">
        <f t="shared" si="3"/>
        <v>45971</v>
      </c>
      <c r="L11" s="29">
        <f t="shared" si="3"/>
        <v>45978</v>
      </c>
      <c r="M11" s="29">
        <f t="shared" si="3"/>
        <v>45985</v>
      </c>
      <c r="N11" s="29">
        <f t="shared" si="3"/>
        <v>45992</v>
      </c>
      <c r="O11" s="29">
        <f t="shared" si="3"/>
        <v>45999</v>
      </c>
      <c r="P11" s="29">
        <f t="shared" si="3"/>
        <v>46006</v>
      </c>
      <c r="Q11" s="29">
        <f t="shared" si="3"/>
        <v>46013</v>
      </c>
      <c r="R11" s="29">
        <f t="shared" si="3"/>
        <v>46020</v>
      </c>
      <c r="S11" s="29">
        <f t="shared" si="3"/>
        <v>46027</v>
      </c>
      <c r="T11" s="29">
        <f t="shared" si="3"/>
        <v>46034</v>
      </c>
      <c r="U11" s="29">
        <f t="shared" si="3"/>
        <v>46041</v>
      </c>
      <c r="V11" s="29">
        <f t="shared" si="3"/>
        <v>46048</v>
      </c>
      <c r="W11" s="29">
        <f t="shared" si="3"/>
        <v>46055</v>
      </c>
      <c r="X11" s="29">
        <f t="shared" si="3"/>
        <v>46062</v>
      </c>
      <c r="Y11" s="29">
        <f t="shared" si="3"/>
        <v>46069</v>
      </c>
      <c r="Z11" s="29">
        <f t="shared" si="3"/>
        <v>46076</v>
      </c>
      <c r="AA11" s="29">
        <f t="shared" si="3"/>
        <v>46083</v>
      </c>
      <c r="AB11" s="29">
        <f t="shared" si="3"/>
        <v>46090</v>
      </c>
      <c r="AC11" s="29">
        <f t="shared" si="3"/>
        <v>46097</v>
      </c>
      <c r="AD11" s="29">
        <f t="shared" si="3"/>
        <v>46104</v>
      </c>
      <c r="AE11" s="29">
        <f t="shared" si="3"/>
        <v>46111</v>
      </c>
      <c r="AF11" s="29">
        <f t="shared" si="3"/>
        <v>46118</v>
      </c>
      <c r="AG11" s="29">
        <f t="shared" si="3"/>
        <v>46125</v>
      </c>
      <c r="AH11" s="29">
        <f t="shared" si="3"/>
        <v>46132</v>
      </c>
      <c r="AI11" s="29">
        <f t="shared" si="3"/>
        <v>46139</v>
      </c>
      <c r="AJ11" s="29">
        <f t="shared" si="3"/>
        <v>46146</v>
      </c>
      <c r="AK11" s="29">
        <f t="shared" si="3"/>
        <v>46153</v>
      </c>
      <c r="AL11" s="29">
        <f t="shared" si="3"/>
        <v>46160</v>
      </c>
      <c r="AM11" s="29">
        <f t="shared" si="3"/>
        <v>46167</v>
      </c>
      <c r="AN11" s="29">
        <f t="shared" si="3"/>
        <v>46174</v>
      </c>
      <c r="AO11" s="29">
        <f t="shared" si="3"/>
        <v>46181</v>
      </c>
      <c r="AP11" s="29">
        <f t="shared" si="3"/>
        <v>46188</v>
      </c>
      <c r="AQ11" s="29">
        <f t="shared" si="3"/>
        <v>46195</v>
      </c>
      <c r="AR11" s="29">
        <f t="shared" si="3"/>
        <v>46202</v>
      </c>
      <c r="AS11" s="29">
        <f t="shared" si="3"/>
        <v>46209</v>
      </c>
      <c r="AT11" s="29">
        <f t="shared" si="3"/>
        <v>46216</v>
      </c>
      <c r="AU11" s="29">
        <f t="shared" si="3"/>
        <v>46223</v>
      </c>
      <c r="AV11" s="29">
        <f t="shared" si="3"/>
        <v>46230</v>
      </c>
      <c r="AW11" s="29">
        <f t="shared" si="3"/>
        <v>46237</v>
      </c>
      <c r="AX11" s="29">
        <f t="shared" si="3"/>
        <v>46244</v>
      </c>
      <c r="AY11" s="29">
        <f t="shared" si="3"/>
        <v>46251</v>
      </c>
      <c r="AZ11" s="29">
        <f t="shared" si="3"/>
        <v>46258</v>
      </c>
      <c r="BA11" s="29">
        <f t="shared" si="3"/>
        <v>46265</v>
      </c>
      <c r="BB11" s="29">
        <f t="shared" si="3"/>
        <v>46272</v>
      </c>
      <c r="BC11" s="29">
        <f t="shared" si="3"/>
        <v>46279</v>
      </c>
      <c r="BD11" s="30">
        <f t="shared" si="3"/>
        <v>46286</v>
      </c>
      <c r="BE11" s="1"/>
    </row>
    <row r="12">
      <c r="A12" s="1"/>
      <c r="B12" s="24" t="s">
        <v>10</v>
      </c>
      <c r="C12" s="13"/>
      <c r="D12" s="31">
        <f t="shared" si="4"/>
        <v>45923</v>
      </c>
      <c r="E12" s="32">
        <f t="shared" ref="E12:BD12" si="5">D12+7</f>
        <v>45930</v>
      </c>
      <c r="F12" s="32">
        <f t="shared" si="5"/>
        <v>45937</v>
      </c>
      <c r="G12" s="32">
        <f t="shared" si="5"/>
        <v>45944</v>
      </c>
      <c r="H12" s="32">
        <f t="shared" si="5"/>
        <v>45951</v>
      </c>
      <c r="I12" s="32">
        <f t="shared" si="5"/>
        <v>45958</v>
      </c>
      <c r="J12" s="32">
        <f t="shared" si="5"/>
        <v>45965</v>
      </c>
      <c r="K12" s="32">
        <f t="shared" si="5"/>
        <v>45972</v>
      </c>
      <c r="L12" s="32">
        <f t="shared" si="5"/>
        <v>45979</v>
      </c>
      <c r="M12" s="32">
        <f t="shared" si="5"/>
        <v>45986</v>
      </c>
      <c r="N12" s="32">
        <f t="shared" si="5"/>
        <v>45993</v>
      </c>
      <c r="O12" s="32">
        <f t="shared" si="5"/>
        <v>46000</v>
      </c>
      <c r="P12" s="32">
        <f t="shared" si="5"/>
        <v>46007</v>
      </c>
      <c r="Q12" s="32">
        <f t="shared" si="5"/>
        <v>46014</v>
      </c>
      <c r="R12" s="32">
        <f t="shared" si="5"/>
        <v>46021</v>
      </c>
      <c r="S12" s="32">
        <f t="shared" si="5"/>
        <v>46028</v>
      </c>
      <c r="T12" s="32">
        <f t="shared" si="5"/>
        <v>46035</v>
      </c>
      <c r="U12" s="32">
        <f t="shared" si="5"/>
        <v>46042</v>
      </c>
      <c r="V12" s="32">
        <f t="shared" si="5"/>
        <v>46049</v>
      </c>
      <c r="W12" s="32">
        <f t="shared" si="5"/>
        <v>46056</v>
      </c>
      <c r="X12" s="32">
        <f t="shared" si="5"/>
        <v>46063</v>
      </c>
      <c r="Y12" s="32">
        <f t="shared" si="5"/>
        <v>46070</v>
      </c>
      <c r="Z12" s="32">
        <f t="shared" si="5"/>
        <v>46077</v>
      </c>
      <c r="AA12" s="32">
        <f t="shared" si="5"/>
        <v>46084</v>
      </c>
      <c r="AB12" s="32">
        <f t="shared" si="5"/>
        <v>46091</v>
      </c>
      <c r="AC12" s="32">
        <f t="shared" si="5"/>
        <v>46098</v>
      </c>
      <c r="AD12" s="32">
        <f t="shared" si="5"/>
        <v>46105</v>
      </c>
      <c r="AE12" s="32">
        <f t="shared" si="5"/>
        <v>46112</v>
      </c>
      <c r="AF12" s="32">
        <f t="shared" si="5"/>
        <v>46119</v>
      </c>
      <c r="AG12" s="32">
        <f t="shared" si="5"/>
        <v>46126</v>
      </c>
      <c r="AH12" s="32">
        <f t="shared" si="5"/>
        <v>46133</v>
      </c>
      <c r="AI12" s="32">
        <f t="shared" si="5"/>
        <v>46140</v>
      </c>
      <c r="AJ12" s="32">
        <f t="shared" si="5"/>
        <v>46147</v>
      </c>
      <c r="AK12" s="32">
        <f t="shared" si="5"/>
        <v>46154</v>
      </c>
      <c r="AL12" s="32">
        <f t="shared" si="5"/>
        <v>46161</v>
      </c>
      <c r="AM12" s="32">
        <f t="shared" si="5"/>
        <v>46168</v>
      </c>
      <c r="AN12" s="32">
        <f t="shared" si="5"/>
        <v>46175</v>
      </c>
      <c r="AO12" s="32">
        <f t="shared" si="5"/>
        <v>46182</v>
      </c>
      <c r="AP12" s="32">
        <f t="shared" si="5"/>
        <v>46189</v>
      </c>
      <c r="AQ12" s="32">
        <f t="shared" si="5"/>
        <v>46196</v>
      </c>
      <c r="AR12" s="32">
        <f t="shared" si="5"/>
        <v>46203</v>
      </c>
      <c r="AS12" s="32">
        <f t="shared" si="5"/>
        <v>46210</v>
      </c>
      <c r="AT12" s="32">
        <f t="shared" si="5"/>
        <v>46217</v>
      </c>
      <c r="AU12" s="32">
        <f t="shared" si="5"/>
        <v>46224</v>
      </c>
      <c r="AV12" s="32">
        <f t="shared" si="5"/>
        <v>46231</v>
      </c>
      <c r="AW12" s="32">
        <f t="shared" si="5"/>
        <v>46238</v>
      </c>
      <c r="AX12" s="32">
        <f t="shared" si="5"/>
        <v>46245</v>
      </c>
      <c r="AY12" s="32">
        <f t="shared" si="5"/>
        <v>46252</v>
      </c>
      <c r="AZ12" s="32">
        <f t="shared" si="5"/>
        <v>46259</v>
      </c>
      <c r="BA12" s="32">
        <f t="shared" si="5"/>
        <v>46266</v>
      </c>
      <c r="BB12" s="32">
        <f t="shared" si="5"/>
        <v>46273</v>
      </c>
      <c r="BC12" s="32">
        <f t="shared" si="5"/>
        <v>46280</v>
      </c>
      <c r="BD12" s="33">
        <f t="shared" si="5"/>
        <v>46287</v>
      </c>
      <c r="BE12" s="1"/>
    </row>
    <row r="13">
      <c r="A13" s="1"/>
      <c r="B13" s="24" t="s">
        <v>11</v>
      </c>
      <c r="C13" s="13"/>
      <c r="D13" s="28">
        <f t="shared" si="4"/>
        <v>45924</v>
      </c>
      <c r="E13" s="29">
        <f t="shared" ref="E13:BD13" si="6">D13+7</f>
        <v>45931</v>
      </c>
      <c r="F13" s="29">
        <f t="shared" si="6"/>
        <v>45938</v>
      </c>
      <c r="G13" s="29">
        <f t="shared" si="6"/>
        <v>45945</v>
      </c>
      <c r="H13" s="29">
        <f t="shared" si="6"/>
        <v>45952</v>
      </c>
      <c r="I13" s="29">
        <f t="shared" si="6"/>
        <v>45959</v>
      </c>
      <c r="J13" s="29">
        <f t="shared" si="6"/>
        <v>45966</v>
      </c>
      <c r="K13" s="29">
        <f t="shared" si="6"/>
        <v>45973</v>
      </c>
      <c r="L13" s="29">
        <f t="shared" si="6"/>
        <v>45980</v>
      </c>
      <c r="M13" s="29">
        <f t="shared" si="6"/>
        <v>45987</v>
      </c>
      <c r="N13" s="29">
        <f t="shared" si="6"/>
        <v>45994</v>
      </c>
      <c r="O13" s="29">
        <f t="shared" si="6"/>
        <v>46001</v>
      </c>
      <c r="P13" s="29">
        <f t="shared" si="6"/>
        <v>46008</v>
      </c>
      <c r="Q13" s="29">
        <f t="shared" si="6"/>
        <v>46015</v>
      </c>
      <c r="R13" s="29">
        <f t="shared" si="6"/>
        <v>46022</v>
      </c>
      <c r="S13" s="29">
        <f t="shared" si="6"/>
        <v>46029</v>
      </c>
      <c r="T13" s="29">
        <f t="shared" si="6"/>
        <v>46036</v>
      </c>
      <c r="U13" s="29">
        <f t="shared" si="6"/>
        <v>46043</v>
      </c>
      <c r="V13" s="29">
        <f t="shared" si="6"/>
        <v>46050</v>
      </c>
      <c r="W13" s="29">
        <f t="shared" si="6"/>
        <v>46057</v>
      </c>
      <c r="X13" s="29">
        <f t="shared" si="6"/>
        <v>46064</v>
      </c>
      <c r="Y13" s="29">
        <f t="shared" si="6"/>
        <v>46071</v>
      </c>
      <c r="Z13" s="29">
        <f t="shared" si="6"/>
        <v>46078</v>
      </c>
      <c r="AA13" s="29">
        <f t="shared" si="6"/>
        <v>46085</v>
      </c>
      <c r="AB13" s="29">
        <f t="shared" si="6"/>
        <v>46092</v>
      </c>
      <c r="AC13" s="29">
        <f t="shared" si="6"/>
        <v>46099</v>
      </c>
      <c r="AD13" s="29">
        <f t="shared" si="6"/>
        <v>46106</v>
      </c>
      <c r="AE13" s="29">
        <f t="shared" si="6"/>
        <v>46113</v>
      </c>
      <c r="AF13" s="29">
        <f t="shared" si="6"/>
        <v>46120</v>
      </c>
      <c r="AG13" s="29">
        <f t="shared" si="6"/>
        <v>46127</v>
      </c>
      <c r="AH13" s="29">
        <f t="shared" si="6"/>
        <v>46134</v>
      </c>
      <c r="AI13" s="29">
        <f t="shared" si="6"/>
        <v>46141</v>
      </c>
      <c r="AJ13" s="29">
        <f t="shared" si="6"/>
        <v>46148</v>
      </c>
      <c r="AK13" s="29">
        <f t="shared" si="6"/>
        <v>46155</v>
      </c>
      <c r="AL13" s="29">
        <f t="shared" si="6"/>
        <v>46162</v>
      </c>
      <c r="AM13" s="29">
        <f t="shared" si="6"/>
        <v>46169</v>
      </c>
      <c r="AN13" s="29">
        <f t="shared" si="6"/>
        <v>46176</v>
      </c>
      <c r="AO13" s="29">
        <f t="shared" si="6"/>
        <v>46183</v>
      </c>
      <c r="AP13" s="29">
        <f t="shared" si="6"/>
        <v>46190</v>
      </c>
      <c r="AQ13" s="29">
        <f t="shared" si="6"/>
        <v>46197</v>
      </c>
      <c r="AR13" s="29">
        <f t="shared" si="6"/>
        <v>46204</v>
      </c>
      <c r="AS13" s="29">
        <f t="shared" si="6"/>
        <v>46211</v>
      </c>
      <c r="AT13" s="29">
        <f t="shared" si="6"/>
        <v>46218</v>
      </c>
      <c r="AU13" s="29">
        <f t="shared" si="6"/>
        <v>46225</v>
      </c>
      <c r="AV13" s="29">
        <f t="shared" si="6"/>
        <v>46232</v>
      </c>
      <c r="AW13" s="29">
        <f t="shared" si="6"/>
        <v>46239</v>
      </c>
      <c r="AX13" s="29">
        <f t="shared" si="6"/>
        <v>46246</v>
      </c>
      <c r="AY13" s="29">
        <f t="shared" si="6"/>
        <v>46253</v>
      </c>
      <c r="AZ13" s="29">
        <f t="shared" si="6"/>
        <v>46260</v>
      </c>
      <c r="BA13" s="29">
        <f t="shared" si="6"/>
        <v>46267</v>
      </c>
      <c r="BB13" s="29">
        <f t="shared" si="6"/>
        <v>46274</v>
      </c>
      <c r="BC13" s="29">
        <f t="shared" si="6"/>
        <v>46281</v>
      </c>
      <c r="BD13" s="30">
        <f t="shared" si="6"/>
        <v>46288</v>
      </c>
      <c r="BE13" s="1"/>
    </row>
    <row r="14">
      <c r="A14" s="1"/>
      <c r="B14" s="24" t="s">
        <v>12</v>
      </c>
      <c r="C14" s="13"/>
      <c r="D14" s="31">
        <f t="shared" si="4"/>
        <v>45925</v>
      </c>
      <c r="E14" s="32">
        <f t="shared" ref="E14:BD14" si="7">D14+7</f>
        <v>45932</v>
      </c>
      <c r="F14" s="32">
        <f t="shared" si="7"/>
        <v>45939</v>
      </c>
      <c r="G14" s="32">
        <f t="shared" si="7"/>
        <v>45946</v>
      </c>
      <c r="H14" s="32">
        <f t="shared" si="7"/>
        <v>45953</v>
      </c>
      <c r="I14" s="32">
        <f t="shared" si="7"/>
        <v>45960</v>
      </c>
      <c r="J14" s="32">
        <f t="shared" si="7"/>
        <v>45967</v>
      </c>
      <c r="K14" s="32">
        <f t="shared" si="7"/>
        <v>45974</v>
      </c>
      <c r="L14" s="32">
        <f t="shared" si="7"/>
        <v>45981</v>
      </c>
      <c r="M14" s="32">
        <f t="shared" si="7"/>
        <v>45988</v>
      </c>
      <c r="N14" s="32">
        <f t="shared" si="7"/>
        <v>45995</v>
      </c>
      <c r="O14" s="32">
        <f t="shared" si="7"/>
        <v>46002</v>
      </c>
      <c r="P14" s="32">
        <f t="shared" si="7"/>
        <v>46009</v>
      </c>
      <c r="Q14" s="32">
        <f t="shared" si="7"/>
        <v>46016</v>
      </c>
      <c r="R14" s="32">
        <f t="shared" si="7"/>
        <v>46023</v>
      </c>
      <c r="S14" s="32">
        <f t="shared" si="7"/>
        <v>46030</v>
      </c>
      <c r="T14" s="32">
        <f t="shared" si="7"/>
        <v>46037</v>
      </c>
      <c r="U14" s="32">
        <f t="shared" si="7"/>
        <v>46044</v>
      </c>
      <c r="V14" s="32">
        <f t="shared" si="7"/>
        <v>46051</v>
      </c>
      <c r="W14" s="32">
        <f t="shared" si="7"/>
        <v>46058</v>
      </c>
      <c r="X14" s="32">
        <f t="shared" si="7"/>
        <v>46065</v>
      </c>
      <c r="Y14" s="32">
        <f t="shared" si="7"/>
        <v>46072</v>
      </c>
      <c r="Z14" s="32">
        <f t="shared" si="7"/>
        <v>46079</v>
      </c>
      <c r="AA14" s="32">
        <f t="shared" si="7"/>
        <v>46086</v>
      </c>
      <c r="AB14" s="32">
        <f t="shared" si="7"/>
        <v>46093</v>
      </c>
      <c r="AC14" s="32">
        <f t="shared" si="7"/>
        <v>46100</v>
      </c>
      <c r="AD14" s="32">
        <f t="shared" si="7"/>
        <v>46107</v>
      </c>
      <c r="AE14" s="32">
        <f t="shared" si="7"/>
        <v>46114</v>
      </c>
      <c r="AF14" s="32">
        <f t="shared" si="7"/>
        <v>46121</v>
      </c>
      <c r="AG14" s="32">
        <f t="shared" si="7"/>
        <v>46128</v>
      </c>
      <c r="AH14" s="32">
        <f t="shared" si="7"/>
        <v>46135</v>
      </c>
      <c r="AI14" s="32">
        <f t="shared" si="7"/>
        <v>46142</v>
      </c>
      <c r="AJ14" s="32">
        <f t="shared" si="7"/>
        <v>46149</v>
      </c>
      <c r="AK14" s="32">
        <f t="shared" si="7"/>
        <v>46156</v>
      </c>
      <c r="AL14" s="32">
        <f t="shared" si="7"/>
        <v>46163</v>
      </c>
      <c r="AM14" s="32">
        <f t="shared" si="7"/>
        <v>46170</v>
      </c>
      <c r="AN14" s="32">
        <f t="shared" si="7"/>
        <v>46177</v>
      </c>
      <c r="AO14" s="32">
        <f t="shared" si="7"/>
        <v>46184</v>
      </c>
      <c r="AP14" s="32">
        <f t="shared" si="7"/>
        <v>46191</v>
      </c>
      <c r="AQ14" s="32">
        <f t="shared" si="7"/>
        <v>46198</v>
      </c>
      <c r="AR14" s="32">
        <f t="shared" si="7"/>
        <v>46205</v>
      </c>
      <c r="AS14" s="32">
        <f t="shared" si="7"/>
        <v>46212</v>
      </c>
      <c r="AT14" s="32">
        <f t="shared" si="7"/>
        <v>46219</v>
      </c>
      <c r="AU14" s="32">
        <f t="shared" si="7"/>
        <v>46226</v>
      </c>
      <c r="AV14" s="32">
        <f t="shared" si="7"/>
        <v>46233</v>
      </c>
      <c r="AW14" s="32">
        <f t="shared" si="7"/>
        <v>46240</v>
      </c>
      <c r="AX14" s="32">
        <f t="shared" si="7"/>
        <v>46247</v>
      </c>
      <c r="AY14" s="32">
        <f t="shared" si="7"/>
        <v>46254</v>
      </c>
      <c r="AZ14" s="32">
        <f t="shared" si="7"/>
        <v>46261</v>
      </c>
      <c r="BA14" s="32">
        <f t="shared" si="7"/>
        <v>46268</v>
      </c>
      <c r="BB14" s="32">
        <f t="shared" si="7"/>
        <v>46275</v>
      </c>
      <c r="BC14" s="32">
        <f t="shared" si="7"/>
        <v>46282</v>
      </c>
      <c r="BD14" s="33">
        <f t="shared" si="7"/>
        <v>46289</v>
      </c>
      <c r="BE14" s="1"/>
    </row>
    <row r="15">
      <c r="A15" s="1"/>
      <c r="B15" s="24" t="s">
        <v>13</v>
      </c>
      <c r="C15" s="13"/>
      <c r="D15" s="28">
        <f t="shared" si="4"/>
        <v>45926</v>
      </c>
      <c r="E15" s="29">
        <f t="shared" ref="E15:BD15" si="8">D15+7</f>
        <v>45933</v>
      </c>
      <c r="F15" s="29">
        <f t="shared" si="8"/>
        <v>45940</v>
      </c>
      <c r="G15" s="29">
        <f t="shared" si="8"/>
        <v>45947</v>
      </c>
      <c r="H15" s="29">
        <f t="shared" si="8"/>
        <v>45954</v>
      </c>
      <c r="I15" s="29">
        <f t="shared" si="8"/>
        <v>45961</v>
      </c>
      <c r="J15" s="29">
        <f t="shared" si="8"/>
        <v>45968</v>
      </c>
      <c r="K15" s="29">
        <f t="shared" si="8"/>
        <v>45975</v>
      </c>
      <c r="L15" s="29">
        <f t="shared" si="8"/>
        <v>45982</v>
      </c>
      <c r="M15" s="29">
        <f t="shared" si="8"/>
        <v>45989</v>
      </c>
      <c r="N15" s="29">
        <f t="shared" si="8"/>
        <v>45996</v>
      </c>
      <c r="O15" s="29">
        <f t="shared" si="8"/>
        <v>46003</v>
      </c>
      <c r="P15" s="29">
        <f t="shared" si="8"/>
        <v>46010</v>
      </c>
      <c r="Q15" s="29">
        <f t="shared" si="8"/>
        <v>46017</v>
      </c>
      <c r="R15" s="29">
        <f t="shared" si="8"/>
        <v>46024</v>
      </c>
      <c r="S15" s="29">
        <f t="shared" si="8"/>
        <v>46031</v>
      </c>
      <c r="T15" s="29">
        <f t="shared" si="8"/>
        <v>46038</v>
      </c>
      <c r="U15" s="29">
        <f t="shared" si="8"/>
        <v>46045</v>
      </c>
      <c r="V15" s="29">
        <f t="shared" si="8"/>
        <v>46052</v>
      </c>
      <c r="W15" s="29">
        <f t="shared" si="8"/>
        <v>46059</v>
      </c>
      <c r="X15" s="29">
        <f t="shared" si="8"/>
        <v>46066</v>
      </c>
      <c r="Y15" s="29">
        <f t="shared" si="8"/>
        <v>46073</v>
      </c>
      <c r="Z15" s="29">
        <f t="shared" si="8"/>
        <v>46080</v>
      </c>
      <c r="AA15" s="29">
        <f t="shared" si="8"/>
        <v>46087</v>
      </c>
      <c r="AB15" s="29">
        <f t="shared" si="8"/>
        <v>46094</v>
      </c>
      <c r="AC15" s="29">
        <f t="shared" si="8"/>
        <v>46101</v>
      </c>
      <c r="AD15" s="29">
        <f t="shared" si="8"/>
        <v>46108</v>
      </c>
      <c r="AE15" s="29">
        <f t="shared" si="8"/>
        <v>46115</v>
      </c>
      <c r="AF15" s="29">
        <f t="shared" si="8"/>
        <v>46122</v>
      </c>
      <c r="AG15" s="29">
        <f t="shared" si="8"/>
        <v>46129</v>
      </c>
      <c r="AH15" s="29">
        <f t="shared" si="8"/>
        <v>46136</v>
      </c>
      <c r="AI15" s="29">
        <f t="shared" si="8"/>
        <v>46143</v>
      </c>
      <c r="AJ15" s="29">
        <f t="shared" si="8"/>
        <v>46150</v>
      </c>
      <c r="AK15" s="29">
        <f t="shared" si="8"/>
        <v>46157</v>
      </c>
      <c r="AL15" s="29">
        <f t="shared" si="8"/>
        <v>46164</v>
      </c>
      <c r="AM15" s="29">
        <f t="shared" si="8"/>
        <v>46171</v>
      </c>
      <c r="AN15" s="29">
        <f t="shared" si="8"/>
        <v>46178</v>
      </c>
      <c r="AO15" s="29">
        <f t="shared" si="8"/>
        <v>46185</v>
      </c>
      <c r="AP15" s="29">
        <f t="shared" si="8"/>
        <v>46192</v>
      </c>
      <c r="AQ15" s="29">
        <f t="shared" si="8"/>
        <v>46199</v>
      </c>
      <c r="AR15" s="29">
        <f t="shared" si="8"/>
        <v>46206</v>
      </c>
      <c r="AS15" s="29">
        <f t="shared" si="8"/>
        <v>46213</v>
      </c>
      <c r="AT15" s="29">
        <f t="shared" si="8"/>
        <v>46220</v>
      </c>
      <c r="AU15" s="29">
        <f t="shared" si="8"/>
        <v>46227</v>
      </c>
      <c r="AV15" s="29">
        <f t="shared" si="8"/>
        <v>46234</v>
      </c>
      <c r="AW15" s="29">
        <f t="shared" si="8"/>
        <v>46241</v>
      </c>
      <c r="AX15" s="29">
        <f t="shared" si="8"/>
        <v>46248</v>
      </c>
      <c r="AY15" s="29">
        <f t="shared" si="8"/>
        <v>46255</v>
      </c>
      <c r="AZ15" s="29">
        <f t="shared" si="8"/>
        <v>46262</v>
      </c>
      <c r="BA15" s="29">
        <f t="shared" si="8"/>
        <v>46269</v>
      </c>
      <c r="BB15" s="29">
        <f t="shared" si="8"/>
        <v>46276</v>
      </c>
      <c r="BC15" s="29">
        <f t="shared" si="8"/>
        <v>46283</v>
      </c>
      <c r="BD15" s="30">
        <f t="shared" si="8"/>
        <v>46290</v>
      </c>
      <c r="BE15" s="1"/>
    </row>
    <row r="16">
      <c r="A16" s="1"/>
      <c r="B16" s="34" t="s">
        <v>14</v>
      </c>
      <c r="C16" s="17"/>
      <c r="D16" s="35">
        <f t="shared" si="4"/>
        <v>45927</v>
      </c>
      <c r="E16" s="36">
        <f t="shared" ref="E16:BD16" si="9">D16+7</f>
        <v>45934</v>
      </c>
      <c r="F16" s="36">
        <f t="shared" si="9"/>
        <v>45941</v>
      </c>
      <c r="G16" s="36">
        <f t="shared" si="9"/>
        <v>45948</v>
      </c>
      <c r="H16" s="36">
        <f t="shared" si="9"/>
        <v>45955</v>
      </c>
      <c r="I16" s="36">
        <f t="shared" si="9"/>
        <v>45962</v>
      </c>
      <c r="J16" s="36">
        <f t="shared" si="9"/>
        <v>45969</v>
      </c>
      <c r="K16" s="36">
        <f t="shared" si="9"/>
        <v>45976</v>
      </c>
      <c r="L16" s="36">
        <f t="shared" si="9"/>
        <v>45983</v>
      </c>
      <c r="M16" s="36">
        <f t="shared" si="9"/>
        <v>45990</v>
      </c>
      <c r="N16" s="36">
        <f t="shared" si="9"/>
        <v>45997</v>
      </c>
      <c r="O16" s="36">
        <f t="shared" si="9"/>
        <v>46004</v>
      </c>
      <c r="P16" s="36">
        <f t="shared" si="9"/>
        <v>46011</v>
      </c>
      <c r="Q16" s="36">
        <f t="shared" si="9"/>
        <v>46018</v>
      </c>
      <c r="R16" s="36">
        <f t="shared" si="9"/>
        <v>46025</v>
      </c>
      <c r="S16" s="36">
        <f t="shared" si="9"/>
        <v>46032</v>
      </c>
      <c r="T16" s="36">
        <f t="shared" si="9"/>
        <v>46039</v>
      </c>
      <c r="U16" s="36">
        <f t="shared" si="9"/>
        <v>46046</v>
      </c>
      <c r="V16" s="36">
        <f t="shared" si="9"/>
        <v>46053</v>
      </c>
      <c r="W16" s="36">
        <f t="shared" si="9"/>
        <v>46060</v>
      </c>
      <c r="X16" s="36">
        <f t="shared" si="9"/>
        <v>46067</v>
      </c>
      <c r="Y16" s="36">
        <f t="shared" si="9"/>
        <v>46074</v>
      </c>
      <c r="Z16" s="36">
        <f t="shared" si="9"/>
        <v>46081</v>
      </c>
      <c r="AA16" s="36">
        <f t="shared" si="9"/>
        <v>46088</v>
      </c>
      <c r="AB16" s="36">
        <f t="shared" si="9"/>
        <v>46095</v>
      </c>
      <c r="AC16" s="36">
        <f t="shared" si="9"/>
        <v>46102</v>
      </c>
      <c r="AD16" s="36">
        <f t="shared" si="9"/>
        <v>46109</v>
      </c>
      <c r="AE16" s="36">
        <f t="shared" si="9"/>
        <v>46116</v>
      </c>
      <c r="AF16" s="36">
        <f t="shared" si="9"/>
        <v>46123</v>
      </c>
      <c r="AG16" s="36">
        <f t="shared" si="9"/>
        <v>46130</v>
      </c>
      <c r="AH16" s="36">
        <f t="shared" si="9"/>
        <v>46137</v>
      </c>
      <c r="AI16" s="36">
        <f t="shared" si="9"/>
        <v>46144</v>
      </c>
      <c r="AJ16" s="36">
        <f t="shared" si="9"/>
        <v>46151</v>
      </c>
      <c r="AK16" s="36">
        <f t="shared" si="9"/>
        <v>46158</v>
      </c>
      <c r="AL16" s="36">
        <f t="shared" si="9"/>
        <v>46165</v>
      </c>
      <c r="AM16" s="36">
        <f t="shared" si="9"/>
        <v>46172</v>
      </c>
      <c r="AN16" s="36">
        <f t="shared" si="9"/>
        <v>46179</v>
      </c>
      <c r="AO16" s="36">
        <f t="shared" si="9"/>
        <v>46186</v>
      </c>
      <c r="AP16" s="36">
        <f t="shared" si="9"/>
        <v>46193</v>
      </c>
      <c r="AQ16" s="36">
        <f t="shared" si="9"/>
        <v>46200</v>
      </c>
      <c r="AR16" s="36">
        <f t="shared" si="9"/>
        <v>46207</v>
      </c>
      <c r="AS16" s="36">
        <f t="shared" si="9"/>
        <v>46214</v>
      </c>
      <c r="AT16" s="36">
        <f t="shared" si="9"/>
        <v>46221</v>
      </c>
      <c r="AU16" s="36">
        <f t="shared" si="9"/>
        <v>46228</v>
      </c>
      <c r="AV16" s="36">
        <f t="shared" si="9"/>
        <v>46235</v>
      </c>
      <c r="AW16" s="36">
        <f t="shared" si="9"/>
        <v>46242</v>
      </c>
      <c r="AX16" s="36">
        <f t="shared" si="9"/>
        <v>46249</v>
      </c>
      <c r="AY16" s="36">
        <f t="shared" si="9"/>
        <v>46256</v>
      </c>
      <c r="AZ16" s="36">
        <f t="shared" si="9"/>
        <v>46263</v>
      </c>
      <c r="BA16" s="36">
        <f t="shared" si="9"/>
        <v>46270</v>
      </c>
      <c r="BB16" s="36">
        <f t="shared" si="9"/>
        <v>46277</v>
      </c>
      <c r="BC16" s="36">
        <f t="shared" si="9"/>
        <v>46284</v>
      </c>
      <c r="BD16" s="37">
        <f t="shared" si="9"/>
        <v>46291</v>
      </c>
      <c r="BE16" s="1"/>
    </row>
    <row r="17" ht="7.5" customHeight="1">
      <c r="A17" s="1"/>
      <c r="B17" s="3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"/>
      <c r="AY17" s="1"/>
      <c r="AZ17" s="1"/>
      <c r="BA17" s="1"/>
      <c r="BB17" s="1"/>
      <c r="BC17" s="1"/>
      <c r="BD17" s="1"/>
      <c r="BE17" s="1"/>
    </row>
    <row r="18">
      <c r="A18" s="1"/>
      <c r="B18" s="39" t="s">
        <v>15</v>
      </c>
      <c r="C18" s="5"/>
      <c r="D18" s="40" t="s">
        <v>16</v>
      </c>
      <c r="E18" s="41"/>
      <c r="F18" s="41"/>
      <c r="G18" s="41"/>
      <c r="H18" s="41"/>
      <c r="I18" s="41"/>
      <c r="J18" s="4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4"/>
      <c r="AY18" s="44"/>
      <c r="AZ18" s="44"/>
      <c r="BA18" s="44"/>
      <c r="BB18" s="44"/>
      <c r="BC18" s="44"/>
      <c r="BD18" s="45"/>
      <c r="BE18" s="1"/>
    </row>
    <row r="19">
      <c r="A19" s="1"/>
      <c r="B19" s="24" t="s">
        <v>17</v>
      </c>
      <c r="C19" s="13"/>
      <c r="D19" s="46">
        <v>1.0</v>
      </c>
      <c r="E19" s="47"/>
      <c r="F19" s="47"/>
      <c r="G19" s="48"/>
      <c r="H19" s="49">
        <v>2.0</v>
      </c>
      <c r="I19" s="47"/>
      <c r="J19" s="47"/>
      <c r="K19" s="47"/>
      <c r="L19" s="48"/>
      <c r="M19" s="49">
        <v>3.0</v>
      </c>
      <c r="N19" s="47"/>
      <c r="O19" s="47"/>
      <c r="P19" s="48"/>
      <c r="Q19" s="49">
        <v>4.0</v>
      </c>
      <c r="R19" s="47"/>
      <c r="S19" s="47"/>
      <c r="T19" s="47"/>
      <c r="U19" s="48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1"/>
      <c r="BE19" s="1"/>
    </row>
    <row r="20">
      <c r="A20" s="1"/>
      <c r="B20" s="24" t="s">
        <v>18</v>
      </c>
      <c r="C20" s="13"/>
      <c r="D20" s="52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1"/>
      <c r="BE20" s="1"/>
    </row>
    <row r="21">
      <c r="A21" s="1"/>
      <c r="B21" s="24" t="s">
        <v>19</v>
      </c>
      <c r="C21" s="13"/>
      <c r="D21" s="52">
        <f t="shared" ref="D21:BD21" si="10">WEEKNUM(D10,1)</f>
        <v>39</v>
      </c>
      <c r="E21" s="53">
        <f t="shared" si="10"/>
        <v>40</v>
      </c>
      <c r="F21" s="53">
        <f t="shared" si="10"/>
        <v>41</v>
      </c>
      <c r="G21" s="53">
        <f t="shared" si="10"/>
        <v>42</v>
      </c>
      <c r="H21" s="53">
        <f t="shared" si="10"/>
        <v>43</v>
      </c>
      <c r="I21" s="53">
        <f t="shared" si="10"/>
        <v>44</v>
      </c>
      <c r="J21" s="53">
        <f t="shared" si="10"/>
        <v>45</v>
      </c>
      <c r="K21" s="53">
        <f t="shared" si="10"/>
        <v>46</v>
      </c>
      <c r="L21" s="53">
        <f t="shared" si="10"/>
        <v>47</v>
      </c>
      <c r="M21" s="53">
        <f t="shared" si="10"/>
        <v>48</v>
      </c>
      <c r="N21" s="53">
        <f t="shared" si="10"/>
        <v>49</v>
      </c>
      <c r="O21" s="53">
        <f t="shared" si="10"/>
        <v>50</v>
      </c>
      <c r="P21" s="53">
        <f t="shared" si="10"/>
        <v>51</v>
      </c>
      <c r="Q21" s="53">
        <f t="shared" si="10"/>
        <v>52</v>
      </c>
      <c r="R21" s="53">
        <f t="shared" si="10"/>
        <v>53</v>
      </c>
      <c r="S21" s="53">
        <f t="shared" si="10"/>
        <v>2</v>
      </c>
      <c r="T21" s="53">
        <f t="shared" si="10"/>
        <v>3</v>
      </c>
      <c r="U21" s="53">
        <f t="shared" si="10"/>
        <v>4</v>
      </c>
      <c r="V21" s="53">
        <f t="shared" si="10"/>
        <v>5</v>
      </c>
      <c r="W21" s="53">
        <f t="shared" si="10"/>
        <v>6</v>
      </c>
      <c r="X21" s="53">
        <f t="shared" si="10"/>
        <v>7</v>
      </c>
      <c r="Y21" s="53">
        <f t="shared" si="10"/>
        <v>8</v>
      </c>
      <c r="Z21" s="53">
        <f t="shared" si="10"/>
        <v>9</v>
      </c>
      <c r="AA21" s="53">
        <f t="shared" si="10"/>
        <v>10</v>
      </c>
      <c r="AB21" s="53">
        <f t="shared" si="10"/>
        <v>11</v>
      </c>
      <c r="AC21" s="53">
        <f t="shared" si="10"/>
        <v>12</v>
      </c>
      <c r="AD21" s="53">
        <f t="shared" si="10"/>
        <v>13</v>
      </c>
      <c r="AE21" s="53">
        <f t="shared" si="10"/>
        <v>14</v>
      </c>
      <c r="AF21" s="53">
        <f t="shared" si="10"/>
        <v>15</v>
      </c>
      <c r="AG21" s="53">
        <f t="shared" si="10"/>
        <v>16</v>
      </c>
      <c r="AH21" s="53">
        <f t="shared" si="10"/>
        <v>17</v>
      </c>
      <c r="AI21" s="53">
        <f t="shared" si="10"/>
        <v>18</v>
      </c>
      <c r="AJ21" s="53">
        <f t="shared" si="10"/>
        <v>19</v>
      </c>
      <c r="AK21" s="53">
        <f t="shared" si="10"/>
        <v>20</v>
      </c>
      <c r="AL21" s="53">
        <f t="shared" si="10"/>
        <v>21</v>
      </c>
      <c r="AM21" s="53">
        <f t="shared" si="10"/>
        <v>22</v>
      </c>
      <c r="AN21" s="53">
        <f t="shared" si="10"/>
        <v>23</v>
      </c>
      <c r="AO21" s="53">
        <f t="shared" si="10"/>
        <v>24</v>
      </c>
      <c r="AP21" s="53">
        <f t="shared" si="10"/>
        <v>25</v>
      </c>
      <c r="AQ21" s="53">
        <f t="shared" si="10"/>
        <v>26</v>
      </c>
      <c r="AR21" s="53">
        <f t="shared" si="10"/>
        <v>27</v>
      </c>
      <c r="AS21" s="53">
        <f t="shared" si="10"/>
        <v>28</v>
      </c>
      <c r="AT21" s="53">
        <f t="shared" si="10"/>
        <v>29</v>
      </c>
      <c r="AU21" s="53">
        <f t="shared" si="10"/>
        <v>30</v>
      </c>
      <c r="AV21" s="53">
        <f t="shared" si="10"/>
        <v>31</v>
      </c>
      <c r="AW21" s="53">
        <f t="shared" si="10"/>
        <v>32</v>
      </c>
      <c r="AX21" s="53">
        <f t="shared" si="10"/>
        <v>33</v>
      </c>
      <c r="AY21" s="53">
        <f t="shared" si="10"/>
        <v>34</v>
      </c>
      <c r="AZ21" s="53">
        <f t="shared" si="10"/>
        <v>35</v>
      </c>
      <c r="BA21" s="53">
        <f t="shared" si="10"/>
        <v>36</v>
      </c>
      <c r="BB21" s="53">
        <f t="shared" si="10"/>
        <v>37</v>
      </c>
      <c r="BC21" s="53">
        <f t="shared" si="10"/>
        <v>38</v>
      </c>
      <c r="BD21" s="54">
        <f t="shared" si="10"/>
        <v>39</v>
      </c>
      <c r="BE21" s="1"/>
    </row>
    <row r="22">
      <c r="A22" s="1"/>
      <c r="B22" s="24" t="s">
        <v>20</v>
      </c>
      <c r="C22" s="13"/>
      <c r="D22" s="55">
        <v>1.0</v>
      </c>
      <c r="E22" s="56">
        <v>2.0</v>
      </c>
      <c r="F22" s="57">
        <v>3.0</v>
      </c>
      <c r="G22" s="56">
        <v>4.0</v>
      </c>
      <c r="H22" s="57">
        <v>5.0</v>
      </c>
      <c r="I22" s="57">
        <v>6.0</v>
      </c>
      <c r="J22" s="56">
        <v>7.0</v>
      </c>
      <c r="K22" s="57">
        <v>8.0</v>
      </c>
      <c r="L22" s="56">
        <v>9.0</v>
      </c>
      <c r="M22" s="57">
        <v>10.0</v>
      </c>
      <c r="N22" s="57">
        <v>11.0</v>
      </c>
      <c r="O22" s="57">
        <v>12.0</v>
      </c>
      <c r="P22" s="56">
        <v>13.0</v>
      </c>
      <c r="Q22" s="57">
        <v>14.0</v>
      </c>
      <c r="R22" s="56">
        <v>15.0</v>
      </c>
      <c r="S22" s="57">
        <v>16.0</v>
      </c>
      <c r="T22" s="57">
        <v>17.0</v>
      </c>
      <c r="U22" s="56">
        <v>18.0</v>
      </c>
      <c r="V22" s="57">
        <v>19.0</v>
      </c>
      <c r="W22" s="56">
        <v>20.0</v>
      </c>
      <c r="X22" s="57">
        <v>21.0</v>
      </c>
      <c r="Y22" s="57">
        <v>22.0</v>
      </c>
      <c r="Z22" s="57">
        <v>23.0</v>
      </c>
      <c r="AA22" s="56">
        <v>24.0</v>
      </c>
      <c r="AB22" s="57">
        <v>25.0</v>
      </c>
      <c r="AC22" s="56">
        <v>26.0</v>
      </c>
      <c r="AD22" s="57">
        <v>27.0</v>
      </c>
      <c r="AE22" s="57">
        <v>28.0</v>
      </c>
      <c r="AF22" s="56">
        <v>29.0</v>
      </c>
      <c r="AG22" s="57">
        <v>30.0</v>
      </c>
      <c r="AH22" s="56">
        <v>31.0</v>
      </c>
      <c r="AI22" s="57">
        <v>32.0</v>
      </c>
      <c r="AJ22" s="57">
        <v>33.0</v>
      </c>
      <c r="AK22" s="57">
        <v>34.0</v>
      </c>
      <c r="AL22" s="56">
        <v>35.0</v>
      </c>
      <c r="AM22" s="57">
        <v>36.0</v>
      </c>
      <c r="AN22" s="56">
        <v>37.0</v>
      </c>
      <c r="AO22" s="57">
        <v>38.0</v>
      </c>
      <c r="AP22" s="57">
        <v>39.0</v>
      </c>
      <c r="AQ22" s="56">
        <v>40.0</v>
      </c>
      <c r="AR22" s="57">
        <v>41.0</v>
      </c>
      <c r="AS22" s="56">
        <v>42.0</v>
      </c>
      <c r="AT22" s="57">
        <v>43.0</v>
      </c>
      <c r="AU22" s="57">
        <v>44.0</v>
      </c>
      <c r="AV22" s="57">
        <v>45.0</v>
      </c>
      <c r="AW22" s="56">
        <v>46.0</v>
      </c>
      <c r="AX22" s="57">
        <v>47.0</v>
      </c>
      <c r="AY22" s="56">
        <v>48.0</v>
      </c>
      <c r="AZ22" s="57">
        <v>49.0</v>
      </c>
      <c r="BA22" s="57">
        <v>50.0</v>
      </c>
      <c r="BB22" s="56">
        <v>51.0</v>
      </c>
      <c r="BC22" s="57">
        <v>52.0</v>
      </c>
      <c r="BD22" s="58">
        <v>53.0</v>
      </c>
      <c r="BE22" s="1"/>
    </row>
    <row r="23">
      <c r="A23" s="1"/>
      <c r="B23" s="24" t="s">
        <v>21</v>
      </c>
      <c r="C23" s="13"/>
      <c r="D23" s="59" t="s">
        <v>22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1"/>
      <c r="BE23" s="1"/>
    </row>
    <row r="24">
      <c r="A24" s="1"/>
      <c r="B24" s="12"/>
      <c r="C24" s="13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13"/>
    </row>
    <row r="25">
      <c r="A25" s="1"/>
      <c r="B25" s="12"/>
      <c r="C25" s="13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13"/>
    </row>
    <row r="26">
      <c r="A26" s="1"/>
      <c r="B26" s="12"/>
      <c r="C26" s="13"/>
      <c r="D26" s="64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6"/>
    </row>
    <row r="27">
      <c r="A27" s="1"/>
      <c r="B27" s="24" t="s">
        <v>23</v>
      </c>
      <c r="C27" s="13"/>
      <c r="D27" s="67">
        <v>45922.0</v>
      </c>
      <c r="E27" s="68">
        <v>45923.0</v>
      </c>
      <c r="F27" s="68">
        <v>45933.0</v>
      </c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9"/>
      <c r="BE27" s="1"/>
    </row>
    <row r="28">
      <c r="A28" s="1"/>
      <c r="B28" s="24" t="s">
        <v>23</v>
      </c>
      <c r="C28" s="13"/>
      <c r="D28" s="67">
        <v>45925.0</v>
      </c>
      <c r="E28" s="68">
        <v>45926.0</v>
      </c>
      <c r="F28" s="68"/>
      <c r="G28" s="68">
        <v>45940.0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9"/>
      <c r="BE28" s="1"/>
    </row>
    <row r="29">
      <c r="A29" s="1"/>
      <c r="B29" s="24" t="s">
        <v>24</v>
      </c>
      <c r="C29" s="13"/>
      <c r="D29" s="67">
        <v>45920.0</v>
      </c>
      <c r="E29" s="68">
        <v>45926.0</v>
      </c>
      <c r="F29" s="68"/>
      <c r="G29" s="68">
        <v>45941.0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9"/>
      <c r="BE29" s="1"/>
    </row>
    <row r="30">
      <c r="A30" s="1"/>
      <c r="B30" s="34" t="s">
        <v>24</v>
      </c>
      <c r="C30" s="17"/>
      <c r="D30" s="70">
        <v>45918.0</v>
      </c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2"/>
      <c r="BE30" s="1"/>
    </row>
    <row r="31" ht="7.5" customHeight="1">
      <c r="A31" s="1"/>
      <c r="B31" s="38"/>
      <c r="C31" s="3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"/>
      <c r="AY31" s="1"/>
      <c r="AZ31" s="1"/>
      <c r="BA31" s="1"/>
      <c r="BB31" s="1"/>
      <c r="BC31" s="1"/>
      <c r="BD31" s="1"/>
      <c r="BE31" s="1"/>
    </row>
    <row r="32">
      <c r="A32" s="1"/>
      <c r="B32" s="39" t="s">
        <v>25</v>
      </c>
      <c r="C32" s="5"/>
      <c r="D32" s="40" t="s">
        <v>26</v>
      </c>
      <c r="E32" s="41"/>
      <c r="F32" s="41"/>
      <c r="G32" s="41"/>
      <c r="H32" s="41"/>
      <c r="I32" s="41"/>
      <c r="J32" s="73"/>
      <c r="K32" s="74" t="s">
        <v>27</v>
      </c>
      <c r="L32" s="41"/>
      <c r="M32" s="41"/>
      <c r="N32" s="7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4"/>
      <c r="AY32" s="44"/>
      <c r="AZ32" s="44"/>
      <c r="BA32" s="44"/>
      <c r="BB32" s="44"/>
      <c r="BC32" s="44"/>
      <c r="BD32" s="45"/>
      <c r="BE32" s="1"/>
    </row>
    <row r="33">
      <c r="A33" s="1"/>
      <c r="B33" s="34" t="s">
        <v>28</v>
      </c>
      <c r="C33" s="17"/>
      <c r="D33" s="75" t="s">
        <v>27</v>
      </c>
      <c r="E33" s="76"/>
      <c r="F33" s="76"/>
      <c r="G33" s="77"/>
      <c r="H33" s="78" t="s">
        <v>29</v>
      </c>
      <c r="I33" s="76"/>
      <c r="J33" s="77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80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81"/>
      <c r="AY33" s="81"/>
      <c r="AZ33" s="81"/>
      <c r="BA33" s="81"/>
      <c r="BB33" s="81"/>
      <c r="BC33" s="81"/>
      <c r="BD33" s="82"/>
      <c r="BE33" s="1"/>
    </row>
    <row r="34">
      <c r="A34" s="1"/>
      <c r="B34" s="24" t="s">
        <v>26</v>
      </c>
      <c r="C34" s="13"/>
      <c r="D34" s="83">
        <v>1.0</v>
      </c>
      <c r="E34" s="84">
        <v>1.0</v>
      </c>
      <c r="F34" s="84">
        <v>1.0</v>
      </c>
      <c r="G34" s="84">
        <v>1.0</v>
      </c>
      <c r="H34" s="84">
        <v>1.0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6"/>
      <c r="BE34" s="1"/>
    </row>
    <row r="35">
      <c r="A35" s="1"/>
      <c r="B35" s="24" t="s">
        <v>27</v>
      </c>
      <c r="C35" s="13"/>
      <c r="D35" s="87">
        <v>2.0</v>
      </c>
      <c r="E35" s="88">
        <v>2.0</v>
      </c>
      <c r="F35" s="89"/>
      <c r="G35" s="88">
        <v>4.0</v>
      </c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90"/>
      <c r="BE35" s="1"/>
    </row>
    <row r="36">
      <c r="A36" s="1"/>
      <c r="B36" s="24" t="s">
        <v>30</v>
      </c>
      <c r="C36" s="13"/>
      <c r="D36" s="87">
        <v>3.0</v>
      </c>
      <c r="E36" s="89"/>
      <c r="F36" s="91">
        <v>2.0</v>
      </c>
      <c r="G36" s="88">
        <v>2.0</v>
      </c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90"/>
      <c r="BE36" s="1"/>
    </row>
    <row r="37">
      <c r="A37" s="1"/>
      <c r="B37" s="24" t="s">
        <v>29</v>
      </c>
      <c r="C37" s="13"/>
      <c r="D37" s="87">
        <v>4.0</v>
      </c>
      <c r="E37" s="89"/>
      <c r="F37" s="88">
        <v>4.0</v>
      </c>
      <c r="G37" s="88">
        <v>3.0</v>
      </c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90"/>
      <c r="BE37" s="1"/>
    </row>
    <row r="38">
      <c r="A38" s="1"/>
      <c r="B38" s="34" t="s">
        <v>31</v>
      </c>
      <c r="C38" s="17"/>
      <c r="D38" s="92">
        <v>5.0</v>
      </c>
      <c r="E38" s="93"/>
      <c r="F38" s="94">
        <v>5.0</v>
      </c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5"/>
      <c r="BE38" s="1"/>
    </row>
    <row r="39" ht="7.5" customHeight="1">
      <c r="A39" s="1"/>
      <c r="B39" s="38"/>
      <c r="C39" s="3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1"/>
      <c r="AY39" s="1"/>
      <c r="AZ39" s="1"/>
      <c r="BA39" s="1"/>
      <c r="BB39" s="1"/>
      <c r="BC39" s="1"/>
      <c r="BD39" s="1"/>
      <c r="BE39" s="1"/>
    </row>
    <row r="40">
      <c r="A40" s="1"/>
      <c r="B40" s="39" t="s">
        <v>25</v>
      </c>
      <c r="C40" s="5"/>
      <c r="D40" s="96" t="s">
        <v>32</v>
      </c>
      <c r="E40" s="41"/>
      <c r="F40" s="41"/>
      <c r="G40" s="41"/>
      <c r="H40" s="41"/>
      <c r="I40" s="41"/>
      <c r="J40" s="7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4"/>
      <c r="AY40" s="44"/>
      <c r="AZ40" s="44"/>
      <c r="BA40" s="44"/>
      <c r="BB40" s="44"/>
      <c r="BC40" s="44"/>
      <c r="BD40" s="45"/>
      <c r="BE40" s="1"/>
    </row>
    <row r="41">
      <c r="A41" s="1"/>
      <c r="B41" s="34" t="s">
        <v>28</v>
      </c>
      <c r="C41" s="17"/>
      <c r="D41" s="97" t="s">
        <v>33</v>
      </c>
      <c r="E41" s="98"/>
      <c r="F41" s="98"/>
      <c r="G41" s="99"/>
      <c r="H41" s="100" t="s">
        <v>34</v>
      </c>
      <c r="I41" s="98"/>
      <c r="J41" s="99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2"/>
      <c r="AY41" s="102"/>
      <c r="AZ41" s="102"/>
      <c r="BA41" s="102"/>
      <c r="BB41" s="102"/>
      <c r="BC41" s="102"/>
      <c r="BD41" s="103"/>
      <c r="BE41" s="1"/>
    </row>
    <row r="42">
      <c r="A42" s="1"/>
      <c r="B42" s="104" t="s">
        <v>35</v>
      </c>
      <c r="C42" s="13"/>
      <c r="D42" s="105" t="s">
        <v>36</v>
      </c>
      <c r="E42" s="4"/>
      <c r="F42" s="4"/>
      <c r="G42" s="4"/>
      <c r="H42" s="4"/>
      <c r="I42" s="4"/>
      <c r="J42" s="4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7"/>
      <c r="BE42" s="1"/>
    </row>
    <row r="43">
      <c r="A43" s="1"/>
      <c r="B43" s="12"/>
      <c r="C43" s="13"/>
      <c r="D43" s="12"/>
      <c r="BD43" s="13"/>
      <c r="BE43" s="1"/>
    </row>
    <row r="44">
      <c r="A44" s="1"/>
      <c r="B44" s="12"/>
      <c r="C44" s="13"/>
      <c r="D44" s="12"/>
      <c r="BD44" s="13"/>
      <c r="BE44" s="1"/>
    </row>
    <row r="45">
      <c r="A45" s="1"/>
      <c r="B45" s="15"/>
      <c r="C45" s="17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7"/>
      <c r="BE45" s="1"/>
    </row>
    <row r="46" ht="7.5" customHeight="1">
      <c r="A46" s="1"/>
      <c r="B46" s="38"/>
      <c r="C46" s="3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1"/>
      <c r="AY46" s="1"/>
      <c r="AZ46" s="1"/>
      <c r="BA46" s="1"/>
      <c r="BB46" s="1"/>
      <c r="BC46" s="1"/>
      <c r="BD46" s="1"/>
      <c r="BE46" s="1"/>
    </row>
    <row r="47">
      <c r="A47" s="1"/>
      <c r="B47" s="39" t="s">
        <v>25</v>
      </c>
      <c r="C47" s="5"/>
      <c r="D47" s="96" t="s">
        <v>32</v>
      </c>
      <c r="E47" s="41"/>
      <c r="F47" s="41"/>
      <c r="G47" s="41"/>
      <c r="H47" s="41"/>
      <c r="I47" s="41"/>
      <c r="J47" s="7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4"/>
      <c r="AY47" s="44"/>
      <c r="AZ47" s="44"/>
      <c r="BA47" s="44"/>
      <c r="BB47" s="44"/>
      <c r="BC47" s="44"/>
      <c r="BD47" s="45"/>
      <c r="BE47" s="1"/>
    </row>
    <row r="48">
      <c r="A48" s="1"/>
      <c r="B48" s="34" t="s">
        <v>28</v>
      </c>
      <c r="C48" s="17"/>
      <c r="D48" s="97" t="s">
        <v>33</v>
      </c>
      <c r="E48" s="98"/>
      <c r="F48" s="98"/>
      <c r="G48" s="99"/>
      <c r="H48" s="100" t="s">
        <v>34</v>
      </c>
      <c r="I48" s="98"/>
      <c r="J48" s="99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2"/>
      <c r="AY48" s="102"/>
      <c r="AZ48" s="102"/>
      <c r="BA48" s="102"/>
      <c r="BB48" s="102"/>
      <c r="BC48" s="102"/>
      <c r="BD48" s="103"/>
      <c r="BE48" s="1"/>
    </row>
    <row r="49">
      <c r="A49" s="1"/>
      <c r="B49" s="104" t="s">
        <v>37</v>
      </c>
      <c r="C49" s="13"/>
      <c r="D49" s="105" t="s">
        <v>36</v>
      </c>
      <c r="E49" s="4"/>
      <c r="F49" s="4"/>
      <c r="G49" s="4"/>
      <c r="H49" s="4"/>
      <c r="I49" s="4"/>
      <c r="J49" s="4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7"/>
      <c r="BE49" s="1"/>
    </row>
    <row r="50">
      <c r="A50" s="1"/>
      <c r="B50" s="12"/>
      <c r="C50" s="13"/>
      <c r="D50" s="12"/>
      <c r="BD50" s="13"/>
      <c r="BE50" s="1"/>
    </row>
    <row r="51">
      <c r="A51" s="1"/>
      <c r="B51" s="12"/>
      <c r="C51" s="13"/>
      <c r="D51" s="12"/>
      <c r="BD51" s="13"/>
      <c r="BE51" s="1"/>
    </row>
    <row r="52">
      <c r="A52" s="1"/>
      <c r="B52" s="15"/>
      <c r="C52" s="17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7"/>
      <c r="BE52" s="1"/>
    </row>
    <row r="53" ht="7.5" customHeight="1">
      <c r="A53" s="1"/>
      <c r="B53" s="38"/>
      <c r="C53" s="3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1"/>
      <c r="AY53" s="1"/>
      <c r="AZ53" s="1"/>
      <c r="BA53" s="1"/>
      <c r="BB53" s="1"/>
      <c r="BC53" s="1"/>
      <c r="BD53" s="1"/>
      <c r="BE53" s="1"/>
    </row>
    <row r="54">
      <c r="A54" s="1"/>
      <c r="B54" s="19" t="s">
        <v>38</v>
      </c>
      <c r="C54" s="20"/>
      <c r="D54" s="108" t="s">
        <v>39</v>
      </c>
      <c r="E54" s="109" t="s">
        <v>39</v>
      </c>
      <c r="F54" s="109" t="s">
        <v>40</v>
      </c>
      <c r="G54" s="109" t="s">
        <v>41</v>
      </c>
      <c r="H54" s="109" t="s">
        <v>42</v>
      </c>
      <c r="I54" s="109" t="s">
        <v>43</v>
      </c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10"/>
      <c r="BE54" s="1"/>
    </row>
    <row r="55">
      <c r="A55" s="1"/>
      <c r="B55" s="24" t="s">
        <v>44</v>
      </c>
      <c r="C55" s="13"/>
      <c r="D55" s="111">
        <v>1.0</v>
      </c>
      <c r="E55" s="112">
        <v>2.0</v>
      </c>
      <c r="F55" s="112">
        <v>3.0</v>
      </c>
      <c r="G55" s="112">
        <v>4.0</v>
      </c>
      <c r="H55" s="112">
        <v>5.0</v>
      </c>
      <c r="I55" s="112">
        <v>6.0</v>
      </c>
      <c r="J55" s="112">
        <v>7.0</v>
      </c>
      <c r="K55" s="112">
        <v>8.0</v>
      </c>
      <c r="L55" s="112">
        <v>9.0</v>
      </c>
      <c r="M55" s="112">
        <v>10.0</v>
      </c>
      <c r="N55" s="112" t="s">
        <v>45</v>
      </c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4"/>
      <c r="BE55" s="1"/>
    </row>
    <row r="56">
      <c r="A56" s="1"/>
      <c r="B56" s="34" t="s">
        <v>46</v>
      </c>
      <c r="C56" s="17"/>
      <c r="D56" s="115">
        <v>1.0</v>
      </c>
      <c r="E56" s="116">
        <v>2.0</v>
      </c>
      <c r="F56" s="116">
        <v>3.0</v>
      </c>
      <c r="G56" s="116">
        <v>4.0</v>
      </c>
      <c r="H56" s="116">
        <v>5.0</v>
      </c>
      <c r="I56" s="116">
        <v>6.0</v>
      </c>
      <c r="J56" s="116">
        <v>7.0</v>
      </c>
      <c r="K56" s="117"/>
      <c r="L56" s="116">
        <v>8.0</v>
      </c>
      <c r="M56" s="116">
        <v>8.0</v>
      </c>
      <c r="N56" s="116">
        <v>9.0</v>
      </c>
      <c r="O56" s="116">
        <v>9.0</v>
      </c>
      <c r="P56" s="116">
        <v>2.0</v>
      </c>
      <c r="Q56" s="116">
        <v>10.0</v>
      </c>
      <c r="R56" s="116">
        <v>4.0</v>
      </c>
      <c r="S56" s="116">
        <v>3.0</v>
      </c>
      <c r="T56" s="116">
        <v>6.0</v>
      </c>
      <c r="U56" s="116">
        <v>2.0</v>
      </c>
      <c r="V56" s="116">
        <v>5.0</v>
      </c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8"/>
      <c r="BE56" s="1"/>
    </row>
    <row r="57" ht="7.5" customHeight="1">
      <c r="A57" s="1"/>
      <c r="B57" s="1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1"/>
      <c r="AY57" s="1"/>
      <c r="AZ57" s="1"/>
      <c r="BA57" s="1"/>
      <c r="BB57" s="1"/>
      <c r="BC57" s="1"/>
      <c r="BD57" s="1"/>
      <c r="BE57" s="1"/>
    </row>
    <row r="58">
      <c r="A58" s="1"/>
      <c r="B58" s="119" t="s">
        <v>47</v>
      </c>
      <c r="C58" s="120" t="s">
        <v>48</v>
      </c>
      <c r="D58" s="121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3"/>
      <c r="AY58" s="123"/>
      <c r="AZ58" s="123"/>
      <c r="BA58" s="123"/>
      <c r="BB58" s="123"/>
      <c r="BC58" s="123"/>
      <c r="BD58" s="124"/>
      <c r="BE58" s="1"/>
    </row>
    <row r="59">
      <c r="A59" s="1"/>
      <c r="B59" s="125"/>
      <c r="C59" s="126" t="s">
        <v>49</v>
      </c>
      <c r="D59" s="127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9"/>
      <c r="AY59" s="129"/>
      <c r="AZ59" s="129"/>
      <c r="BA59" s="129"/>
      <c r="BB59" s="129"/>
      <c r="BC59" s="129"/>
      <c r="BD59" s="130"/>
      <c r="BE59" s="1"/>
    </row>
    <row r="60">
      <c r="A60" s="1"/>
      <c r="B60" s="125"/>
      <c r="C60" s="131" t="s">
        <v>50</v>
      </c>
      <c r="D60" s="127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9"/>
      <c r="AY60" s="129"/>
      <c r="AZ60" s="129"/>
      <c r="BA60" s="129"/>
      <c r="BB60" s="129"/>
      <c r="BC60" s="129"/>
      <c r="BD60" s="130"/>
      <c r="BE60" s="1"/>
    </row>
    <row r="61">
      <c r="A61" s="1"/>
      <c r="B61" s="125"/>
      <c r="C61" s="132" t="s">
        <v>51</v>
      </c>
      <c r="D61" s="127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9"/>
      <c r="AY61" s="129"/>
      <c r="AZ61" s="129"/>
      <c r="BA61" s="129"/>
      <c r="BB61" s="129"/>
      <c r="BC61" s="129"/>
      <c r="BD61" s="130"/>
      <c r="BE61" s="1"/>
    </row>
    <row r="62">
      <c r="A62" s="1"/>
      <c r="B62" s="133"/>
      <c r="C62" s="134" t="s">
        <v>52</v>
      </c>
      <c r="D62" s="135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6"/>
      <c r="AT62" s="136"/>
      <c r="AU62" s="136"/>
      <c r="AV62" s="136"/>
      <c r="AW62" s="136"/>
      <c r="AX62" s="137"/>
      <c r="AY62" s="137"/>
      <c r="AZ62" s="137"/>
      <c r="BA62" s="137"/>
      <c r="BB62" s="137"/>
      <c r="BC62" s="137"/>
      <c r="BD62" s="138"/>
      <c r="BE62" s="1"/>
    </row>
    <row r="63" ht="7.5" customHeight="1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1"/>
      <c r="AY63" s="1"/>
      <c r="AZ63" s="1"/>
      <c r="BA63" s="1"/>
      <c r="BB63" s="1"/>
      <c r="BC63" s="1"/>
      <c r="BD63" s="1"/>
      <c r="BE63" s="1"/>
    </row>
  </sheetData>
  <mergeCells count="219">
    <mergeCell ref="G3:K3"/>
    <mergeCell ref="L3:S3"/>
    <mergeCell ref="T3:X3"/>
    <mergeCell ref="Y3:AF3"/>
    <mergeCell ref="AH3:AK3"/>
    <mergeCell ref="AL3:BD3"/>
    <mergeCell ref="T4:X4"/>
    <mergeCell ref="Y4:AF4"/>
    <mergeCell ref="AH4:AK4"/>
    <mergeCell ref="AL4:BD4"/>
    <mergeCell ref="B2:E4"/>
    <mergeCell ref="G2:K2"/>
    <mergeCell ref="L2:S2"/>
    <mergeCell ref="T2:X2"/>
    <mergeCell ref="Y2:AF2"/>
    <mergeCell ref="AH2:AK2"/>
    <mergeCell ref="AL2:BD2"/>
    <mergeCell ref="B6:BD7"/>
    <mergeCell ref="G4:K4"/>
    <mergeCell ref="L4:S4"/>
    <mergeCell ref="B9:C9"/>
    <mergeCell ref="B10:C10"/>
    <mergeCell ref="B11:C11"/>
    <mergeCell ref="B12:C12"/>
    <mergeCell ref="B13:C13"/>
    <mergeCell ref="AI23:AI26"/>
    <mergeCell ref="AJ23:AJ26"/>
    <mergeCell ref="AK23:AK26"/>
    <mergeCell ref="AL23:AL26"/>
    <mergeCell ref="AM23:AM26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V23:AV26"/>
    <mergeCell ref="BD23:BD26"/>
    <mergeCell ref="BE23:BE26"/>
    <mergeCell ref="AW23:AW26"/>
    <mergeCell ref="AX23:AX26"/>
    <mergeCell ref="AY23:AY26"/>
    <mergeCell ref="AZ23:AZ26"/>
    <mergeCell ref="BA23:BA26"/>
    <mergeCell ref="BB23:BB26"/>
    <mergeCell ref="BC23:BC26"/>
    <mergeCell ref="D19:G19"/>
    <mergeCell ref="H19:L19"/>
    <mergeCell ref="M19:P19"/>
    <mergeCell ref="Q19:U19"/>
    <mergeCell ref="B14:C14"/>
    <mergeCell ref="B15:C15"/>
    <mergeCell ref="B16:C16"/>
    <mergeCell ref="B17:C17"/>
    <mergeCell ref="B18:C18"/>
    <mergeCell ref="D18:J18"/>
    <mergeCell ref="B19:C19"/>
    <mergeCell ref="G23:G26"/>
    <mergeCell ref="H23:H26"/>
    <mergeCell ref="I23:I26"/>
    <mergeCell ref="J23:J26"/>
    <mergeCell ref="K23:K26"/>
    <mergeCell ref="L23:L26"/>
    <mergeCell ref="M23:M26"/>
    <mergeCell ref="N23:N26"/>
    <mergeCell ref="O23:O26"/>
    <mergeCell ref="P23:P26"/>
    <mergeCell ref="Q23:Q26"/>
    <mergeCell ref="R23:R26"/>
    <mergeCell ref="S23:S26"/>
    <mergeCell ref="T23:T26"/>
    <mergeCell ref="U23:U26"/>
    <mergeCell ref="V23:V26"/>
    <mergeCell ref="W23:W26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6"/>
    <mergeCell ref="AG23:AG26"/>
    <mergeCell ref="AH23:AH26"/>
    <mergeCell ref="B20:C20"/>
    <mergeCell ref="B21:C21"/>
    <mergeCell ref="B22:C22"/>
    <mergeCell ref="B23:C26"/>
    <mergeCell ref="D23:D26"/>
    <mergeCell ref="E23:E26"/>
    <mergeCell ref="F23:F26"/>
    <mergeCell ref="AL42:AL45"/>
    <mergeCell ref="AM42:AM45"/>
    <mergeCell ref="AN42:AN45"/>
    <mergeCell ref="AO42:AO45"/>
    <mergeCell ref="AP42:AP45"/>
    <mergeCell ref="AQ42:AQ45"/>
    <mergeCell ref="AR42:AR45"/>
    <mergeCell ref="AZ42:AZ45"/>
    <mergeCell ref="BA42:BA45"/>
    <mergeCell ref="BB42:BB45"/>
    <mergeCell ref="BC42:BC45"/>
    <mergeCell ref="BD42:BD45"/>
    <mergeCell ref="AS42:AS45"/>
    <mergeCell ref="AT42:AT45"/>
    <mergeCell ref="AU42:AU45"/>
    <mergeCell ref="AV42:AV45"/>
    <mergeCell ref="AW42:AW45"/>
    <mergeCell ref="AX42:AX45"/>
    <mergeCell ref="AY42:AY45"/>
    <mergeCell ref="B27:C27"/>
    <mergeCell ref="B28:C28"/>
    <mergeCell ref="B29:C29"/>
    <mergeCell ref="B30:C30"/>
    <mergeCell ref="B32:C32"/>
    <mergeCell ref="D32:J32"/>
    <mergeCell ref="K32:N32"/>
    <mergeCell ref="B33:C33"/>
    <mergeCell ref="D33:G33"/>
    <mergeCell ref="H33:J33"/>
    <mergeCell ref="B34:C34"/>
    <mergeCell ref="B35:C35"/>
    <mergeCell ref="B36:C36"/>
    <mergeCell ref="B37:C37"/>
    <mergeCell ref="D42:J45"/>
    <mergeCell ref="K42:K45"/>
    <mergeCell ref="L42:L45"/>
    <mergeCell ref="M42:M45"/>
    <mergeCell ref="N42:N45"/>
    <mergeCell ref="O42:O45"/>
    <mergeCell ref="P42:P45"/>
    <mergeCell ref="Q42:Q45"/>
    <mergeCell ref="R42:R45"/>
    <mergeCell ref="S42:S45"/>
    <mergeCell ref="T42:T45"/>
    <mergeCell ref="U42:U45"/>
    <mergeCell ref="V42:V45"/>
    <mergeCell ref="W42:W45"/>
    <mergeCell ref="X42:X45"/>
    <mergeCell ref="Y42:Y45"/>
    <mergeCell ref="Z42:Z45"/>
    <mergeCell ref="AA42:AA45"/>
    <mergeCell ref="AB42:AB45"/>
    <mergeCell ref="AC42:AC45"/>
    <mergeCell ref="AD42:AD45"/>
    <mergeCell ref="AE42:AE45"/>
    <mergeCell ref="AF42:AF45"/>
    <mergeCell ref="AG42:AG45"/>
    <mergeCell ref="AH42:AH45"/>
    <mergeCell ref="AI42:AI45"/>
    <mergeCell ref="AJ42:AJ45"/>
    <mergeCell ref="AK42:AK45"/>
    <mergeCell ref="B38:C38"/>
    <mergeCell ref="B40:C40"/>
    <mergeCell ref="D40:J40"/>
    <mergeCell ref="B41:C41"/>
    <mergeCell ref="D41:G41"/>
    <mergeCell ref="H41:J41"/>
    <mergeCell ref="B42:C45"/>
    <mergeCell ref="K49:K52"/>
    <mergeCell ref="L49:L52"/>
    <mergeCell ref="M49:M52"/>
    <mergeCell ref="N49:N52"/>
    <mergeCell ref="O49:O52"/>
    <mergeCell ref="P49:P52"/>
    <mergeCell ref="Q49:Q52"/>
    <mergeCell ref="B47:C47"/>
    <mergeCell ref="D47:J47"/>
    <mergeCell ref="B48:C48"/>
    <mergeCell ref="D48:G48"/>
    <mergeCell ref="H48:J48"/>
    <mergeCell ref="B49:C52"/>
    <mergeCell ref="D49:J52"/>
    <mergeCell ref="B58:B62"/>
    <mergeCell ref="R49:R52"/>
    <mergeCell ref="S49:S52"/>
    <mergeCell ref="T49:T52"/>
    <mergeCell ref="U49:U52"/>
    <mergeCell ref="V49:V52"/>
    <mergeCell ref="W49:W52"/>
    <mergeCell ref="X49:X52"/>
    <mergeCell ref="Y49:Y52"/>
    <mergeCell ref="Z49:Z52"/>
    <mergeCell ref="AA49:AA52"/>
    <mergeCell ref="AB49:AB52"/>
    <mergeCell ref="AC49:AC52"/>
    <mergeCell ref="AD49:AD52"/>
    <mergeCell ref="AE49:AE52"/>
    <mergeCell ref="AF49:AF52"/>
    <mergeCell ref="AG49:AG52"/>
    <mergeCell ref="AH49:AH52"/>
    <mergeCell ref="AI49:AI52"/>
    <mergeCell ref="AJ49:AJ52"/>
    <mergeCell ref="AK49:AK52"/>
    <mergeCell ref="AL49:AL52"/>
    <mergeCell ref="AM49:AM52"/>
    <mergeCell ref="AN49:AN52"/>
    <mergeCell ref="AO49:AO52"/>
    <mergeCell ref="AP49:AP52"/>
    <mergeCell ref="AQ49:AQ52"/>
    <mergeCell ref="AR49:AR52"/>
    <mergeCell ref="AS49:AS52"/>
    <mergeCell ref="BA49:BA52"/>
    <mergeCell ref="BB49:BB52"/>
    <mergeCell ref="BC49:BC52"/>
    <mergeCell ref="BD49:BD52"/>
    <mergeCell ref="AT49:AT52"/>
    <mergeCell ref="AU49:AU52"/>
    <mergeCell ref="AV49:AV52"/>
    <mergeCell ref="AW49:AW52"/>
    <mergeCell ref="AX49:AX52"/>
    <mergeCell ref="AY49:AY52"/>
    <mergeCell ref="AZ49:AZ52"/>
    <mergeCell ref="B54:C54"/>
    <mergeCell ref="B55:C55"/>
    <mergeCell ref="B56:C56"/>
  </mergeCells>
  <conditionalFormatting sqref="D9:BD9">
    <cfRule type="expression" dxfId="0" priority="1">
      <formula>isodd(month(D9))</formula>
    </cfRule>
  </conditionalFormatting>
  <conditionalFormatting sqref="D9:BD9">
    <cfRule type="expression" dxfId="1" priority="2">
      <formula>iseven(month(D9))</formula>
    </cfRule>
  </conditionalFormatting>
  <conditionalFormatting sqref="D18:BD18">
    <cfRule type="cellIs" dxfId="2" priority="3" operator="equal">
      <formula>"Preperation"</formula>
    </cfRule>
  </conditionalFormatting>
  <conditionalFormatting sqref="D19:BD19">
    <cfRule type="containsBlanks" dxfId="3" priority="4">
      <formula>LEN(TRIM(D19))=0</formula>
    </cfRule>
  </conditionalFormatting>
  <conditionalFormatting sqref="D19:BD19">
    <cfRule type="expression" dxfId="4" priority="5">
      <formula>iseven(D19)</formula>
    </cfRule>
  </conditionalFormatting>
  <conditionalFormatting sqref="D19:BD19">
    <cfRule type="expression" dxfId="1" priority="6">
      <formula>isodd(D19)</formula>
    </cfRule>
  </conditionalFormatting>
  <conditionalFormatting sqref="H19:L19">
    <cfRule type="containsBlanks" dxfId="3" priority="7">
      <formula>LEN(TRIM(H19))=0</formula>
    </cfRule>
  </conditionalFormatting>
  <conditionalFormatting sqref="D27:BD28">
    <cfRule type="notContainsBlanks" dxfId="5" priority="8">
      <formula>LEN(TRIM(D27))&gt;0</formula>
    </cfRule>
  </conditionalFormatting>
  <conditionalFormatting sqref="D29:BD30">
    <cfRule type="notContainsBlanks" dxfId="2" priority="9">
      <formula>LEN(TRIM(D29))&gt;0</formula>
    </cfRule>
  </conditionalFormatting>
  <conditionalFormatting sqref="D10:BD16">
    <cfRule type="expression" dxfId="6" priority="10">
      <formula>or(D10 = D$27, D10 = D$28)</formula>
    </cfRule>
  </conditionalFormatting>
  <conditionalFormatting sqref="D10:BD16">
    <cfRule type="expression" dxfId="2" priority="11">
      <formula>or(D10 = D$29,D10 = D$30)</formula>
    </cfRule>
  </conditionalFormatting>
  <conditionalFormatting sqref="D34:BD38">
    <cfRule type="colorScale" priority="12">
      <colorScale>
        <cfvo type="min"/>
        <cfvo type="percentile" val="50"/>
        <cfvo type="max"/>
        <color rgb="FF34A853"/>
        <color rgb="FFFFFF00"/>
        <color rgb="FFFF0000"/>
      </colorScale>
    </cfRule>
  </conditionalFormatting>
  <conditionalFormatting sqref="D54:BD54">
    <cfRule type="cellIs" dxfId="7" priority="13" operator="equal">
      <formula>"P"</formula>
    </cfRule>
  </conditionalFormatting>
  <conditionalFormatting sqref="D54:BD54">
    <cfRule type="cellIs" dxfId="8" priority="14" operator="equal">
      <formula>"L+"</formula>
    </cfRule>
  </conditionalFormatting>
  <conditionalFormatting sqref="D54:BD54">
    <cfRule type="cellIs" dxfId="9" priority="15" operator="equal">
      <formula>"L"</formula>
    </cfRule>
  </conditionalFormatting>
  <conditionalFormatting sqref="D54:BD54">
    <cfRule type="cellIs" dxfId="10" priority="16" operator="equal">
      <formula>"B"</formula>
    </cfRule>
  </conditionalFormatting>
  <conditionalFormatting sqref="D54:BD54">
    <cfRule type="cellIs" dxfId="11" priority="17" operator="equal">
      <formula>"D"</formula>
    </cfRule>
  </conditionalFormatting>
  <conditionalFormatting sqref="D55:BD55">
    <cfRule type="colorScale" priority="18">
      <colorScale>
        <cfvo type="min"/>
        <cfvo type="max"/>
        <color rgb="FFFFFFFF"/>
        <color rgb="FFE67C73"/>
      </colorScale>
    </cfRule>
  </conditionalFormatting>
  <conditionalFormatting sqref="D56:BD56">
    <cfRule type="colorScale" priority="19">
      <colorScale>
        <cfvo type="min"/>
        <cfvo type="max"/>
        <color rgb="FFFFFFFF"/>
        <color rgb="FF4A86E8"/>
      </colorScale>
    </cfRule>
  </conditionalFormatting>
  <conditionalFormatting sqref="D58:BD62">
    <cfRule type="expression" dxfId="7" priority="20">
      <formula> D$54 = "P"</formula>
    </cfRule>
  </conditionalFormatting>
  <conditionalFormatting sqref="D59:BD62">
    <cfRule type="expression" dxfId="8" priority="21">
      <formula> D$54 = "L+"</formula>
    </cfRule>
  </conditionalFormatting>
  <conditionalFormatting sqref="D60:BD62">
    <cfRule type="expression" dxfId="9" priority="22">
      <formula> D$54 ="L"</formula>
    </cfRule>
  </conditionalFormatting>
  <conditionalFormatting sqref="D61:BD62">
    <cfRule type="expression" dxfId="10" priority="23">
      <formula> D$54 ="B"</formula>
    </cfRule>
  </conditionalFormatting>
  <conditionalFormatting sqref="D62:BD62">
    <cfRule type="expression" dxfId="11" priority="24">
      <formula> D$54 ="D"</formula>
    </cfRule>
  </conditionalFormatting>
  <dataValidations>
    <dataValidation type="list" allowBlank="1" showErrorMessage="1" sqref="D54:BD54">
      <formula1>"P,L+,L,B,D"</formula1>
    </dataValidation>
    <dataValidation type="list" allowBlank="1" sqref="D27:BD30">
      <formula1>D10:D16</formula1>
    </dataValidation>
    <dataValidation type="custom" allowBlank="1" showDropDown="1" sqref="L3">
      <formula1>OR(NOT(ISERROR(DATEVALUE(L3))), AND(ISNUMBER(L3), LEFT(CELL("format", L3))="D"))</formula1>
    </dataValidation>
  </dataValidations>
  <printOptions gridLines="1" horizontalCentered="1"/>
  <pageMargins bottom="0.75" footer="0.0" header="0.0" left="0.7" right="0.7" top="0.75"/>
  <pageSetup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2.13"/>
    <col customWidth="1" min="3" max="55" width="3.88"/>
  </cols>
  <sheetData>
    <row r="1" ht="27.75" customHeight="1">
      <c r="A1" s="3"/>
      <c r="B1" s="4"/>
      <c r="C1" s="4"/>
      <c r="D1" s="5"/>
      <c r="E1" s="6"/>
      <c r="F1" s="7" t="s">
        <v>53</v>
      </c>
      <c r="K1" s="139" t="s">
        <v>54</v>
      </c>
      <c r="L1" s="9"/>
      <c r="M1" s="9"/>
      <c r="N1" s="9"/>
      <c r="O1" s="9"/>
      <c r="P1" s="9"/>
      <c r="Q1" s="9"/>
      <c r="R1" s="10"/>
      <c r="S1" s="7"/>
      <c r="X1" s="8"/>
      <c r="Y1" s="9"/>
      <c r="Z1" s="9"/>
      <c r="AA1" s="9"/>
      <c r="AB1" s="9"/>
      <c r="AC1" s="9"/>
      <c r="AD1" s="9"/>
      <c r="AE1" s="10"/>
      <c r="AF1" s="11"/>
      <c r="AG1" s="7" t="s">
        <v>2</v>
      </c>
      <c r="AK1" s="8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10"/>
    </row>
    <row r="2">
      <c r="A2" s="12"/>
      <c r="D2" s="13"/>
      <c r="E2" s="6"/>
      <c r="F2" s="7" t="s">
        <v>3</v>
      </c>
      <c r="K2" s="14">
        <v>45929.0</v>
      </c>
      <c r="L2" s="9"/>
      <c r="M2" s="9"/>
      <c r="N2" s="9"/>
      <c r="O2" s="9"/>
      <c r="P2" s="9"/>
      <c r="Q2" s="9"/>
      <c r="R2" s="10"/>
      <c r="S2" s="7"/>
      <c r="X2" s="8"/>
      <c r="Y2" s="9"/>
      <c r="Z2" s="9"/>
      <c r="AA2" s="9"/>
      <c r="AB2" s="9"/>
      <c r="AC2" s="9"/>
      <c r="AD2" s="9"/>
      <c r="AE2" s="10"/>
      <c r="AF2" s="11"/>
      <c r="AG2" s="7" t="s">
        <v>4</v>
      </c>
      <c r="AK2" s="8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10"/>
    </row>
    <row r="3">
      <c r="A3" s="15"/>
      <c r="B3" s="16"/>
      <c r="C3" s="16"/>
      <c r="D3" s="17"/>
      <c r="E3" s="6"/>
      <c r="F3" s="7" t="s">
        <v>5</v>
      </c>
      <c r="K3" s="139" t="s">
        <v>55</v>
      </c>
      <c r="L3" s="9"/>
      <c r="M3" s="9"/>
      <c r="N3" s="9"/>
      <c r="O3" s="9"/>
      <c r="P3" s="9"/>
      <c r="Q3" s="9"/>
      <c r="R3" s="10"/>
      <c r="S3" s="7"/>
      <c r="X3" s="8"/>
      <c r="Y3" s="9"/>
      <c r="Z3" s="9"/>
      <c r="AA3" s="9"/>
      <c r="AB3" s="9"/>
      <c r="AC3" s="9"/>
      <c r="AD3" s="9"/>
      <c r="AE3" s="10"/>
      <c r="AF3" s="11"/>
      <c r="AG3" s="7" t="s">
        <v>6</v>
      </c>
      <c r="AK3" s="8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10"/>
    </row>
    <row r="4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1"/>
      <c r="AX4" s="1"/>
      <c r="AY4" s="1"/>
      <c r="AZ4" s="1"/>
      <c r="BA4" s="1"/>
      <c r="BB4" s="1"/>
      <c r="BC4" s="1"/>
    </row>
    <row r="5">
      <c r="A5" s="18" t="str">
        <f>"PERIODIZATION :" &amp; year(C9)</f>
        <v>PERIODIZATION :2025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5"/>
    </row>
    <row r="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7"/>
    </row>
    <row r="7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1"/>
      <c r="AX7" s="1"/>
      <c r="AY7" s="1"/>
      <c r="AZ7" s="1"/>
      <c r="BA7" s="1"/>
      <c r="BB7" s="1"/>
      <c r="BC7" s="1"/>
    </row>
    <row r="8">
      <c r="A8" s="19" t="s">
        <v>7</v>
      </c>
      <c r="B8" s="20"/>
      <c r="C8" s="21">
        <f t="shared" ref="C8:BC8" si="1">C9</f>
        <v>45929</v>
      </c>
      <c r="D8" s="22">
        <f t="shared" si="1"/>
        <v>45936</v>
      </c>
      <c r="E8" s="22">
        <f t="shared" si="1"/>
        <v>45943</v>
      </c>
      <c r="F8" s="22">
        <f t="shared" si="1"/>
        <v>45950</v>
      </c>
      <c r="G8" s="22">
        <f t="shared" si="1"/>
        <v>45957</v>
      </c>
      <c r="H8" s="22">
        <f t="shared" si="1"/>
        <v>45964</v>
      </c>
      <c r="I8" s="22">
        <f t="shared" si="1"/>
        <v>45971</v>
      </c>
      <c r="J8" s="22">
        <f t="shared" si="1"/>
        <v>45978</v>
      </c>
      <c r="K8" s="22">
        <f t="shared" si="1"/>
        <v>45985</v>
      </c>
      <c r="L8" s="22">
        <f t="shared" si="1"/>
        <v>45992</v>
      </c>
      <c r="M8" s="22">
        <f t="shared" si="1"/>
        <v>45999</v>
      </c>
      <c r="N8" s="22">
        <f t="shared" si="1"/>
        <v>46006</v>
      </c>
      <c r="O8" s="22">
        <f t="shared" si="1"/>
        <v>46013</v>
      </c>
      <c r="P8" s="22">
        <f t="shared" si="1"/>
        <v>46020</v>
      </c>
      <c r="Q8" s="22">
        <f t="shared" si="1"/>
        <v>46027</v>
      </c>
      <c r="R8" s="22">
        <f t="shared" si="1"/>
        <v>46034</v>
      </c>
      <c r="S8" s="22">
        <f t="shared" si="1"/>
        <v>46041</v>
      </c>
      <c r="T8" s="22">
        <f t="shared" si="1"/>
        <v>46048</v>
      </c>
      <c r="U8" s="22">
        <f t="shared" si="1"/>
        <v>46055</v>
      </c>
      <c r="V8" s="22">
        <f t="shared" si="1"/>
        <v>46062</v>
      </c>
      <c r="W8" s="22">
        <f t="shared" si="1"/>
        <v>46069</v>
      </c>
      <c r="X8" s="22">
        <f t="shared" si="1"/>
        <v>46076</v>
      </c>
      <c r="Y8" s="22">
        <f t="shared" si="1"/>
        <v>46083</v>
      </c>
      <c r="Z8" s="22">
        <f t="shared" si="1"/>
        <v>46090</v>
      </c>
      <c r="AA8" s="22">
        <f t="shared" si="1"/>
        <v>46097</v>
      </c>
      <c r="AB8" s="22">
        <f t="shared" si="1"/>
        <v>46104</v>
      </c>
      <c r="AC8" s="22">
        <f t="shared" si="1"/>
        <v>46111</v>
      </c>
      <c r="AD8" s="22">
        <f t="shared" si="1"/>
        <v>46118</v>
      </c>
      <c r="AE8" s="22">
        <f t="shared" si="1"/>
        <v>46125</v>
      </c>
      <c r="AF8" s="22">
        <f t="shared" si="1"/>
        <v>46132</v>
      </c>
      <c r="AG8" s="22">
        <f t="shared" si="1"/>
        <v>46139</v>
      </c>
      <c r="AH8" s="22">
        <f t="shared" si="1"/>
        <v>46146</v>
      </c>
      <c r="AI8" s="22">
        <f t="shared" si="1"/>
        <v>46153</v>
      </c>
      <c r="AJ8" s="22">
        <f t="shared" si="1"/>
        <v>46160</v>
      </c>
      <c r="AK8" s="22">
        <f t="shared" si="1"/>
        <v>46167</v>
      </c>
      <c r="AL8" s="22">
        <f t="shared" si="1"/>
        <v>46174</v>
      </c>
      <c r="AM8" s="22">
        <f t="shared" si="1"/>
        <v>46181</v>
      </c>
      <c r="AN8" s="22">
        <f t="shared" si="1"/>
        <v>46188</v>
      </c>
      <c r="AO8" s="22">
        <f t="shared" si="1"/>
        <v>46195</v>
      </c>
      <c r="AP8" s="22">
        <f t="shared" si="1"/>
        <v>46202</v>
      </c>
      <c r="AQ8" s="22">
        <f t="shared" si="1"/>
        <v>46209</v>
      </c>
      <c r="AR8" s="22">
        <f t="shared" si="1"/>
        <v>46216</v>
      </c>
      <c r="AS8" s="22">
        <f t="shared" si="1"/>
        <v>46223</v>
      </c>
      <c r="AT8" s="22">
        <f t="shared" si="1"/>
        <v>46230</v>
      </c>
      <c r="AU8" s="22">
        <f t="shared" si="1"/>
        <v>46237</v>
      </c>
      <c r="AV8" s="22">
        <f t="shared" si="1"/>
        <v>46244</v>
      </c>
      <c r="AW8" s="22">
        <f t="shared" si="1"/>
        <v>46251</v>
      </c>
      <c r="AX8" s="22">
        <f t="shared" si="1"/>
        <v>46258</v>
      </c>
      <c r="AY8" s="22">
        <f t="shared" si="1"/>
        <v>46265</v>
      </c>
      <c r="AZ8" s="22">
        <f t="shared" si="1"/>
        <v>46272</v>
      </c>
      <c r="BA8" s="22">
        <f t="shared" si="1"/>
        <v>46279</v>
      </c>
      <c r="BB8" s="22">
        <f t="shared" si="1"/>
        <v>46286</v>
      </c>
      <c r="BC8" s="23">
        <f t="shared" si="1"/>
        <v>46293</v>
      </c>
    </row>
    <row r="9">
      <c r="A9" s="24" t="s">
        <v>9</v>
      </c>
      <c r="B9" s="13"/>
      <c r="C9" s="25">
        <f>K2</f>
        <v>45929</v>
      </c>
      <c r="D9" s="26">
        <f t="shared" ref="D9:BC9" si="2">C9+7</f>
        <v>45936</v>
      </c>
      <c r="E9" s="26">
        <f t="shared" si="2"/>
        <v>45943</v>
      </c>
      <c r="F9" s="26">
        <f t="shared" si="2"/>
        <v>45950</v>
      </c>
      <c r="G9" s="26">
        <f t="shared" si="2"/>
        <v>45957</v>
      </c>
      <c r="H9" s="26">
        <f t="shared" si="2"/>
        <v>45964</v>
      </c>
      <c r="I9" s="26">
        <f t="shared" si="2"/>
        <v>45971</v>
      </c>
      <c r="J9" s="26">
        <f t="shared" si="2"/>
        <v>45978</v>
      </c>
      <c r="K9" s="26">
        <f t="shared" si="2"/>
        <v>45985</v>
      </c>
      <c r="L9" s="26">
        <f t="shared" si="2"/>
        <v>45992</v>
      </c>
      <c r="M9" s="26">
        <f t="shared" si="2"/>
        <v>45999</v>
      </c>
      <c r="N9" s="26">
        <f t="shared" si="2"/>
        <v>46006</v>
      </c>
      <c r="O9" s="26">
        <f t="shared" si="2"/>
        <v>46013</v>
      </c>
      <c r="P9" s="26">
        <f t="shared" si="2"/>
        <v>46020</v>
      </c>
      <c r="Q9" s="26">
        <f t="shared" si="2"/>
        <v>46027</v>
      </c>
      <c r="R9" s="26">
        <f t="shared" si="2"/>
        <v>46034</v>
      </c>
      <c r="S9" s="26">
        <f t="shared" si="2"/>
        <v>46041</v>
      </c>
      <c r="T9" s="26">
        <f t="shared" si="2"/>
        <v>46048</v>
      </c>
      <c r="U9" s="26">
        <f t="shared" si="2"/>
        <v>46055</v>
      </c>
      <c r="V9" s="26">
        <f t="shared" si="2"/>
        <v>46062</v>
      </c>
      <c r="W9" s="26">
        <f t="shared" si="2"/>
        <v>46069</v>
      </c>
      <c r="X9" s="26">
        <f t="shared" si="2"/>
        <v>46076</v>
      </c>
      <c r="Y9" s="26">
        <f t="shared" si="2"/>
        <v>46083</v>
      </c>
      <c r="Z9" s="26">
        <f t="shared" si="2"/>
        <v>46090</v>
      </c>
      <c r="AA9" s="26">
        <f t="shared" si="2"/>
        <v>46097</v>
      </c>
      <c r="AB9" s="26">
        <f t="shared" si="2"/>
        <v>46104</v>
      </c>
      <c r="AC9" s="26">
        <f t="shared" si="2"/>
        <v>46111</v>
      </c>
      <c r="AD9" s="26">
        <f t="shared" si="2"/>
        <v>46118</v>
      </c>
      <c r="AE9" s="26">
        <f t="shared" si="2"/>
        <v>46125</v>
      </c>
      <c r="AF9" s="26">
        <f t="shared" si="2"/>
        <v>46132</v>
      </c>
      <c r="AG9" s="26">
        <f t="shared" si="2"/>
        <v>46139</v>
      </c>
      <c r="AH9" s="26">
        <f t="shared" si="2"/>
        <v>46146</v>
      </c>
      <c r="AI9" s="26">
        <f t="shared" si="2"/>
        <v>46153</v>
      </c>
      <c r="AJ9" s="26">
        <f t="shared" si="2"/>
        <v>46160</v>
      </c>
      <c r="AK9" s="26">
        <f t="shared" si="2"/>
        <v>46167</v>
      </c>
      <c r="AL9" s="26">
        <f t="shared" si="2"/>
        <v>46174</v>
      </c>
      <c r="AM9" s="26">
        <f t="shared" si="2"/>
        <v>46181</v>
      </c>
      <c r="AN9" s="26">
        <f t="shared" si="2"/>
        <v>46188</v>
      </c>
      <c r="AO9" s="26">
        <f t="shared" si="2"/>
        <v>46195</v>
      </c>
      <c r="AP9" s="26">
        <f t="shared" si="2"/>
        <v>46202</v>
      </c>
      <c r="AQ9" s="26">
        <f t="shared" si="2"/>
        <v>46209</v>
      </c>
      <c r="AR9" s="26">
        <f t="shared" si="2"/>
        <v>46216</v>
      </c>
      <c r="AS9" s="26">
        <f t="shared" si="2"/>
        <v>46223</v>
      </c>
      <c r="AT9" s="26">
        <f t="shared" si="2"/>
        <v>46230</v>
      </c>
      <c r="AU9" s="26">
        <f t="shared" si="2"/>
        <v>46237</v>
      </c>
      <c r="AV9" s="26">
        <f t="shared" si="2"/>
        <v>46244</v>
      </c>
      <c r="AW9" s="26">
        <f t="shared" si="2"/>
        <v>46251</v>
      </c>
      <c r="AX9" s="26">
        <f t="shared" si="2"/>
        <v>46258</v>
      </c>
      <c r="AY9" s="26">
        <f t="shared" si="2"/>
        <v>46265</v>
      </c>
      <c r="AZ9" s="26">
        <f t="shared" si="2"/>
        <v>46272</v>
      </c>
      <c r="BA9" s="26">
        <f t="shared" si="2"/>
        <v>46279</v>
      </c>
      <c r="BB9" s="26">
        <f t="shared" si="2"/>
        <v>46286</v>
      </c>
      <c r="BC9" s="27">
        <f t="shared" si="2"/>
        <v>46293</v>
      </c>
    </row>
    <row r="10">
      <c r="A10" s="24" t="s">
        <v>10</v>
      </c>
      <c r="B10" s="13"/>
      <c r="C10" s="28">
        <f t="shared" ref="C10:C15" si="4">C9+1</f>
        <v>45930</v>
      </c>
      <c r="D10" s="29">
        <f t="shared" ref="D10:BC10" si="3">C10+7</f>
        <v>45937</v>
      </c>
      <c r="E10" s="29">
        <f t="shared" si="3"/>
        <v>45944</v>
      </c>
      <c r="F10" s="29">
        <f t="shared" si="3"/>
        <v>45951</v>
      </c>
      <c r="G10" s="29">
        <f t="shared" si="3"/>
        <v>45958</v>
      </c>
      <c r="H10" s="29">
        <f t="shared" si="3"/>
        <v>45965</v>
      </c>
      <c r="I10" s="29">
        <f t="shared" si="3"/>
        <v>45972</v>
      </c>
      <c r="J10" s="29">
        <f t="shared" si="3"/>
        <v>45979</v>
      </c>
      <c r="K10" s="29">
        <f t="shared" si="3"/>
        <v>45986</v>
      </c>
      <c r="L10" s="29">
        <f t="shared" si="3"/>
        <v>45993</v>
      </c>
      <c r="M10" s="29">
        <f t="shared" si="3"/>
        <v>46000</v>
      </c>
      <c r="N10" s="29">
        <f t="shared" si="3"/>
        <v>46007</v>
      </c>
      <c r="O10" s="29">
        <f t="shared" si="3"/>
        <v>46014</v>
      </c>
      <c r="P10" s="29">
        <f t="shared" si="3"/>
        <v>46021</v>
      </c>
      <c r="Q10" s="29">
        <f t="shared" si="3"/>
        <v>46028</v>
      </c>
      <c r="R10" s="29">
        <f t="shared" si="3"/>
        <v>46035</v>
      </c>
      <c r="S10" s="29">
        <f t="shared" si="3"/>
        <v>46042</v>
      </c>
      <c r="T10" s="29">
        <f t="shared" si="3"/>
        <v>46049</v>
      </c>
      <c r="U10" s="29">
        <f t="shared" si="3"/>
        <v>46056</v>
      </c>
      <c r="V10" s="29">
        <f t="shared" si="3"/>
        <v>46063</v>
      </c>
      <c r="W10" s="29">
        <f t="shared" si="3"/>
        <v>46070</v>
      </c>
      <c r="X10" s="29">
        <f t="shared" si="3"/>
        <v>46077</v>
      </c>
      <c r="Y10" s="29">
        <f t="shared" si="3"/>
        <v>46084</v>
      </c>
      <c r="Z10" s="29">
        <f t="shared" si="3"/>
        <v>46091</v>
      </c>
      <c r="AA10" s="29">
        <f t="shared" si="3"/>
        <v>46098</v>
      </c>
      <c r="AB10" s="29">
        <f t="shared" si="3"/>
        <v>46105</v>
      </c>
      <c r="AC10" s="29">
        <f t="shared" si="3"/>
        <v>46112</v>
      </c>
      <c r="AD10" s="29">
        <f t="shared" si="3"/>
        <v>46119</v>
      </c>
      <c r="AE10" s="29">
        <f t="shared" si="3"/>
        <v>46126</v>
      </c>
      <c r="AF10" s="29">
        <f t="shared" si="3"/>
        <v>46133</v>
      </c>
      <c r="AG10" s="29">
        <f t="shared" si="3"/>
        <v>46140</v>
      </c>
      <c r="AH10" s="29">
        <f t="shared" si="3"/>
        <v>46147</v>
      </c>
      <c r="AI10" s="29">
        <f t="shared" si="3"/>
        <v>46154</v>
      </c>
      <c r="AJ10" s="29">
        <f t="shared" si="3"/>
        <v>46161</v>
      </c>
      <c r="AK10" s="29">
        <f t="shared" si="3"/>
        <v>46168</v>
      </c>
      <c r="AL10" s="29">
        <f t="shared" si="3"/>
        <v>46175</v>
      </c>
      <c r="AM10" s="29">
        <f t="shared" si="3"/>
        <v>46182</v>
      </c>
      <c r="AN10" s="29">
        <f t="shared" si="3"/>
        <v>46189</v>
      </c>
      <c r="AO10" s="29">
        <f t="shared" si="3"/>
        <v>46196</v>
      </c>
      <c r="AP10" s="29">
        <f t="shared" si="3"/>
        <v>46203</v>
      </c>
      <c r="AQ10" s="29">
        <f t="shared" si="3"/>
        <v>46210</v>
      </c>
      <c r="AR10" s="29">
        <f t="shared" si="3"/>
        <v>46217</v>
      </c>
      <c r="AS10" s="29">
        <f t="shared" si="3"/>
        <v>46224</v>
      </c>
      <c r="AT10" s="29">
        <f t="shared" si="3"/>
        <v>46231</v>
      </c>
      <c r="AU10" s="29">
        <f t="shared" si="3"/>
        <v>46238</v>
      </c>
      <c r="AV10" s="29">
        <f t="shared" si="3"/>
        <v>46245</v>
      </c>
      <c r="AW10" s="29">
        <f t="shared" si="3"/>
        <v>46252</v>
      </c>
      <c r="AX10" s="29">
        <f t="shared" si="3"/>
        <v>46259</v>
      </c>
      <c r="AY10" s="29">
        <f t="shared" si="3"/>
        <v>46266</v>
      </c>
      <c r="AZ10" s="29">
        <f t="shared" si="3"/>
        <v>46273</v>
      </c>
      <c r="BA10" s="29">
        <f t="shared" si="3"/>
        <v>46280</v>
      </c>
      <c r="BB10" s="29">
        <f t="shared" si="3"/>
        <v>46287</v>
      </c>
      <c r="BC10" s="30">
        <f t="shared" si="3"/>
        <v>46294</v>
      </c>
    </row>
    <row r="11">
      <c r="A11" s="24" t="s">
        <v>11</v>
      </c>
      <c r="B11" s="13"/>
      <c r="C11" s="31">
        <f t="shared" si="4"/>
        <v>45931</v>
      </c>
      <c r="D11" s="32">
        <f t="shared" ref="D11:BC11" si="5">C11+7</f>
        <v>45938</v>
      </c>
      <c r="E11" s="32">
        <f t="shared" si="5"/>
        <v>45945</v>
      </c>
      <c r="F11" s="32">
        <f t="shared" si="5"/>
        <v>45952</v>
      </c>
      <c r="G11" s="32">
        <f t="shared" si="5"/>
        <v>45959</v>
      </c>
      <c r="H11" s="32">
        <f t="shared" si="5"/>
        <v>45966</v>
      </c>
      <c r="I11" s="32">
        <f t="shared" si="5"/>
        <v>45973</v>
      </c>
      <c r="J11" s="32">
        <f t="shared" si="5"/>
        <v>45980</v>
      </c>
      <c r="K11" s="32">
        <f t="shared" si="5"/>
        <v>45987</v>
      </c>
      <c r="L11" s="32">
        <f t="shared" si="5"/>
        <v>45994</v>
      </c>
      <c r="M11" s="32">
        <f t="shared" si="5"/>
        <v>46001</v>
      </c>
      <c r="N11" s="32">
        <f t="shared" si="5"/>
        <v>46008</v>
      </c>
      <c r="O11" s="32">
        <f t="shared" si="5"/>
        <v>46015</v>
      </c>
      <c r="P11" s="32">
        <f t="shared" si="5"/>
        <v>46022</v>
      </c>
      <c r="Q11" s="32">
        <f t="shared" si="5"/>
        <v>46029</v>
      </c>
      <c r="R11" s="32">
        <f t="shared" si="5"/>
        <v>46036</v>
      </c>
      <c r="S11" s="32">
        <f t="shared" si="5"/>
        <v>46043</v>
      </c>
      <c r="T11" s="32">
        <f t="shared" si="5"/>
        <v>46050</v>
      </c>
      <c r="U11" s="32">
        <f t="shared" si="5"/>
        <v>46057</v>
      </c>
      <c r="V11" s="32">
        <f t="shared" si="5"/>
        <v>46064</v>
      </c>
      <c r="W11" s="32">
        <f t="shared" si="5"/>
        <v>46071</v>
      </c>
      <c r="X11" s="32">
        <f t="shared" si="5"/>
        <v>46078</v>
      </c>
      <c r="Y11" s="32">
        <f t="shared" si="5"/>
        <v>46085</v>
      </c>
      <c r="Z11" s="32">
        <f t="shared" si="5"/>
        <v>46092</v>
      </c>
      <c r="AA11" s="32">
        <f t="shared" si="5"/>
        <v>46099</v>
      </c>
      <c r="AB11" s="32">
        <f t="shared" si="5"/>
        <v>46106</v>
      </c>
      <c r="AC11" s="32">
        <f t="shared" si="5"/>
        <v>46113</v>
      </c>
      <c r="AD11" s="32">
        <f t="shared" si="5"/>
        <v>46120</v>
      </c>
      <c r="AE11" s="32">
        <f t="shared" si="5"/>
        <v>46127</v>
      </c>
      <c r="AF11" s="32">
        <f t="shared" si="5"/>
        <v>46134</v>
      </c>
      <c r="AG11" s="32">
        <f t="shared" si="5"/>
        <v>46141</v>
      </c>
      <c r="AH11" s="32">
        <f t="shared" si="5"/>
        <v>46148</v>
      </c>
      <c r="AI11" s="32">
        <f t="shared" si="5"/>
        <v>46155</v>
      </c>
      <c r="AJ11" s="32">
        <f t="shared" si="5"/>
        <v>46162</v>
      </c>
      <c r="AK11" s="32">
        <f t="shared" si="5"/>
        <v>46169</v>
      </c>
      <c r="AL11" s="32">
        <f t="shared" si="5"/>
        <v>46176</v>
      </c>
      <c r="AM11" s="32">
        <f t="shared" si="5"/>
        <v>46183</v>
      </c>
      <c r="AN11" s="32">
        <f t="shared" si="5"/>
        <v>46190</v>
      </c>
      <c r="AO11" s="32">
        <f t="shared" si="5"/>
        <v>46197</v>
      </c>
      <c r="AP11" s="32">
        <f t="shared" si="5"/>
        <v>46204</v>
      </c>
      <c r="AQ11" s="32">
        <f t="shared" si="5"/>
        <v>46211</v>
      </c>
      <c r="AR11" s="32">
        <f t="shared" si="5"/>
        <v>46218</v>
      </c>
      <c r="AS11" s="32">
        <f t="shared" si="5"/>
        <v>46225</v>
      </c>
      <c r="AT11" s="32">
        <f t="shared" si="5"/>
        <v>46232</v>
      </c>
      <c r="AU11" s="32">
        <f t="shared" si="5"/>
        <v>46239</v>
      </c>
      <c r="AV11" s="32">
        <f t="shared" si="5"/>
        <v>46246</v>
      </c>
      <c r="AW11" s="32">
        <f t="shared" si="5"/>
        <v>46253</v>
      </c>
      <c r="AX11" s="32">
        <f t="shared" si="5"/>
        <v>46260</v>
      </c>
      <c r="AY11" s="32">
        <f t="shared" si="5"/>
        <v>46267</v>
      </c>
      <c r="AZ11" s="32">
        <f t="shared" si="5"/>
        <v>46274</v>
      </c>
      <c r="BA11" s="32">
        <f t="shared" si="5"/>
        <v>46281</v>
      </c>
      <c r="BB11" s="32">
        <f t="shared" si="5"/>
        <v>46288</v>
      </c>
      <c r="BC11" s="33">
        <f t="shared" si="5"/>
        <v>46295</v>
      </c>
    </row>
    <row r="12">
      <c r="A12" s="24" t="s">
        <v>12</v>
      </c>
      <c r="B12" s="13"/>
      <c r="C12" s="28">
        <f t="shared" si="4"/>
        <v>45932</v>
      </c>
      <c r="D12" s="29">
        <f t="shared" ref="D12:BC12" si="6">C12+7</f>
        <v>45939</v>
      </c>
      <c r="E12" s="29">
        <f t="shared" si="6"/>
        <v>45946</v>
      </c>
      <c r="F12" s="29">
        <f t="shared" si="6"/>
        <v>45953</v>
      </c>
      <c r="G12" s="29">
        <f t="shared" si="6"/>
        <v>45960</v>
      </c>
      <c r="H12" s="29">
        <f t="shared" si="6"/>
        <v>45967</v>
      </c>
      <c r="I12" s="29">
        <f t="shared" si="6"/>
        <v>45974</v>
      </c>
      <c r="J12" s="29">
        <f t="shared" si="6"/>
        <v>45981</v>
      </c>
      <c r="K12" s="29">
        <f t="shared" si="6"/>
        <v>45988</v>
      </c>
      <c r="L12" s="29">
        <f t="shared" si="6"/>
        <v>45995</v>
      </c>
      <c r="M12" s="29">
        <f t="shared" si="6"/>
        <v>46002</v>
      </c>
      <c r="N12" s="29">
        <f t="shared" si="6"/>
        <v>46009</v>
      </c>
      <c r="O12" s="29">
        <f t="shared" si="6"/>
        <v>46016</v>
      </c>
      <c r="P12" s="29">
        <f t="shared" si="6"/>
        <v>46023</v>
      </c>
      <c r="Q12" s="29">
        <f t="shared" si="6"/>
        <v>46030</v>
      </c>
      <c r="R12" s="29">
        <f t="shared" si="6"/>
        <v>46037</v>
      </c>
      <c r="S12" s="29">
        <f t="shared" si="6"/>
        <v>46044</v>
      </c>
      <c r="T12" s="29">
        <f t="shared" si="6"/>
        <v>46051</v>
      </c>
      <c r="U12" s="29">
        <f t="shared" si="6"/>
        <v>46058</v>
      </c>
      <c r="V12" s="29">
        <f t="shared" si="6"/>
        <v>46065</v>
      </c>
      <c r="W12" s="29">
        <f t="shared" si="6"/>
        <v>46072</v>
      </c>
      <c r="X12" s="29">
        <f t="shared" si="6"/>
        <v>46079</v>
      </c>
      <c r="Y12" s="29">
        <f t="shared" si="6"/>
        <v>46086</v>
      </c>
      <c r="Z12" s="29">
        <f t="shared" si="6"/>
        <v>46093</v>
      </c>
      <c r="AA12" s="29">
        <f t="shared" si="6"/>
        <v>46100</v>
      </c>
      <c r="AB12" s="29">
        <f t="shared" si="6"/>
        <v>46107</v>
      </c>
      <c r="AC12" s="29">
        <f t="shared" si="6"/>
        <v>46114</v>
      </c>
      <c r="AD12" s="29">
        <f t="shared" si="6"/>
        <v>46121</v>
      </c>
      <c r="AE12" s="29">
        <f t="shared" si="6"/>
        <v>46128</v>
      </c>
      <c r="AF12" s="29">
        <f t="shared" si="6"/>
        <v>46135</v>
      </c>
      <c r="AG12" s="29">
        <f t="shared" si="6"/>
        <v>46142</v>
      </c>
      <c r="AH12" s="29">
        <f t="shared" si="6"/>
        <v>46149</v>
      </c>
      <c r="AI12" s="29">
        <f t="shared" si="6"/>
        <v>46156</v>
      </c>
      <c r="AJ12" s="29">
        <f t="shared" si="6"/>
        <v>46163</v>
      </c>
      <c r="AK12" s="29">
        <f t="shared" si="6"/>
        <v>46170</v>
      </c>
      <c r="AL12" s="29">
        <f t="shared" si="6"/>
        <v>46177</v>
      </c>
      <c r="AM12" s="29">
        <f t="shared" si="6"/>
        <v>46184</v>
      </c>
      <c r="AN12" s="29">
        <f t="shared" si="6"/>
        <v>46191</v>
      </c>
      <c r="AO12" s="29">
        <f t="shared" si="6"/>
        <v>46198</v>
      </c>
      <c r="AP12" s="29">
        <f t="shared" si="6"/>
        <v>46205</v>
      </c>
      <c r="AQ12" s="29">
        <f t="shared" si="6"/>
        <v>46212</v>
      </c>
      <c r="AR12" s="29">
        <f t="shared" si="6"/>
        <v>46219</v>
      </c>
      <c r="AS12" s="29">
        <f t="shared" si="6"/>
        <v>46226</v>
      </c>
      <c r="AT12" s="29">
        <f t="shared" si="6"/>
        <v>46233</v>
      </c>
      <c r="AU12" s="29">
        <f t="shared" si="6"/>
        <v>46240</v>
      </c>
      <c r="AV12" s="29">
        <f t="shared" si="6"/>
        <v>46247</v>
      </c>
      <c r="AW12" s="29">
        <f t="shared" si="6"/>
        <v>46254</v>
      </c>
      <c r="AX12" s="29">
        <f t="shared" si="6"/>
        <v>46261</v>
      </c>
      <c r="AY12" s="29">
        <f t="shared" si="6"/>
        <v>46268</v>
      </c>
      <c r="AZ12" s="29">
        <f t="shared" si="6"/>
        <v>46275</v>
      </c>
      <c r="BA12" s="29">
        <f t="shared" si="6"/>
        <v>46282</v>
      </c>
      <c r="BB12" s="29">
        <f t="shared" si="6"/>
        <v>46289</v>
      </c>
      <c r="BC12" s="30">
        <f t="shared" si="6"/>
        <v>46296</v>
      </c>
    </row>
    <row r="13">
      <c r="A13" s="24" t="s">
        <v>13</v>
      </c>
      <c r="B13" s="13"/>
      <c r="C13" s="31">
        <f t="shared" si="4"/>
        <v>45933</v>
      </c>
      <c r="D13" s="32">
        <f t="shared" ref="D13:BC13" si="7">C13+7</f>
        <v>45940</v>
      </c>
      <c r="E13" s="32">
        <f t="shared" si="7"/>
        <v>45947</v>
      </c>
      <c r="F13" s="32">
        <f t="shared" si="7"/>
        <v>45954</v>
      </c>
      <c r="G13" s="32">
        <f t="shared" si="7"/>
        <v>45961</v>
      </c>
      <c r="H13" s="32">
        <f t="shared" si="7"/>
        <v>45968</v>
      </c>
      <c r="I13" s="32">
        <f t="shared" si="7"/>
        <v>45975</v>
      </c>
      <c r="J13" s="32">
        <f t="shared" si="7"/>
        <v>45982</v>
      </c>
      <c r="K13" s="32">
        <f t="shared" si="7"/>
        <v>45989</v>
      </c>
      <c r="L13" s="32">
        <f t="shared" si="7"/>
        <v>45996</v>
      </c>
      <c r="M13" s="32">
        <f t="shared" si="7"/>
        <v>46003</v>
      </c>
      <c r="N13" s="32">
        <f t="shared" si="7"/>
        <v>46010</v>
      </c>
      <c r="O13" s="32">
        <f t="shared" si="7"/>
        <v>46017</v>
      </c>
      <c r="P13" s="32">
        <f t="shared" si="7"/>
        <v>46024</v>
      </c>
      <c r="Q13" s="32">
        <f t="shared" si="7"/>
        <v>46031</v>
      </c>
      <c r="R13" s="32">
        <f t="shared" si="7"/>
        <v>46038</v>
      </c>
      <c r="S13" s="32">
        <f t="shared" si="7"/>
        <v>46045</v>
      </c>
      <c r="T13" s="32">
        <f t="shared" si="7"/>
        <v>46052</v>
      </c>
      <c r="U13" s="32">
        <f t="shared" si="7"/>
        <v>46059</v>
      </c>
      <c r="V13" s="32">
        <f t="shared" si="7"/>
        <v>46066</v>
      </c>
      <c r="W13" s="32">
        <f t="shared" si="7"/>
        <v>46073</v>
      </c>
      <c r="X13" s="32">
        <f t="shared" si="7"/>
        <v>46080</v>
      </c>
      <c r="Y13" s="32">
        <f t="shared" si="7"/>
        <v>46087</v>
      </c>
      <c r="Z13" s="32">
        <f t="shared" si="7"/>
        <v>46094</v>
      </c>
      <c r="AA13" s="32">
        <f t="shared" si="7"/>
        <v>46101</v>
      </c>
      <c r="AB13" s="32">
        <f t="shared" si="7"/>
        <v>46108</v>
      </c>
      <c r="AC13" s="32">
        <f t="shared" si="7"/>
        <v>46115</v>
      </c>
      <c r="AD13" s="32">
        <f t="shared" si="7"/>
        <v>46122</v>
      </c>
      <c r="AE13" s="32">
        <f t="shared" si="7"/>
        <v>46129</v>
      </c>
      <c r="AF13" s="32">
        <f t="shared" si="7"/>
        <v>46136</v>
      </c>
      <c r="AG13" s="32">
        <f t="shared" si="7"/>
        <v>46143</v>
      </c>
      <c r="AH13" s="32">
        <f t="shared" si="7"/>
        <v>46150</v>
      </c>
      <c r="AI13" s="32">
        <f t="shared" si="7"/>
        <v>46157</v>
      </c>
      <c r="AJ13" s="32">
        <f t="shared" si="7"/>
        <v>46164</v>
      </c>
      <c r="AK13" s="32">
        <f t="shared" si="7"/>
        <v>46171</v>
      </c>
      <c r="AL13" s="32">
        <f t="shared" si="7"/>
        <v>46178</v>
      </c>
      <c r="AM13" s="32">
        <f t="shared" si="7"/>
        <v>46185</v>
      </c>
      <c r="AN13" s="32">
        <f t="shared" si="7"/>
        <v>46192</v>
      </c>
      <c r="AO13" s="32">
        <f t="shared" si="7"/>
        <v>46199</v>
      </c>
      <c r="AP13" s="32">
        <f t="shared" si="7"/>
        <v>46206</v>
      </c>
      <c r="AQ13" s="32">
        <f t="shared" si="7"/>
        <v>46213</v>
      </c>
      <c r="AR13" s="32">
        <f t="shared" si="7"/>
        <v>46220</v>
      </c>
      <c r="AS13" s="32">
        <f t="shared" si="7"/>
        <v>46227</v>
      </c>
      <c r="AT13" s="32">
        <f t="shared" si="7"/>
        <v>46234</v>
      </c>
      <c r="AU13" s="32">
        <f t="shared" si="7"/>
        <v>46241</v>
      </c>
      <c r="AV13" s="32">
        <f t="shared" si="7"/>
        <v>46248</v>
      </c>
      <c r="AW13" s="32">
        <f t="shared" si="7"/>
        <v>46255</v>
      </c>
      <c r="AX13" s="32">
        <f t="shared" si="7"/>
        <v>46262</v>
      </c>
      <c r="AY13" s="32">
        <f t="shared" si="7"/>
        <v>46269</v>
      </c>
      <c r="AZ13" s="32">
        <f t="shared" si="7"/>
        <v>46276</v>
      </c>
      <c r="BA13" s="32">
        <f t="shared" si="7"/>
        <v>46283</v>
      </c>
      <c r="BB13" s="32">
        <f t="shared" si="7"/>
        <v>46290</v>
      </c>
      <c r="BC13" s="33">
        <f t="shared" si="7"/>
        <v>46297</v>
      </c>
    </row>
    <row r="14">
      <c r="A14" s="24" t="s">
        <v>14</v>
      </c>
      <c r="B14" s="13"/>
      <c r="C14" s="28">
        <f t="shared" si="4"/>
        <v>45934</v>
      </c>
      <c r="D14" s="29">
        <f t="shared" ref="D14:BC14" si="8">C14+7</f>
        <v>45941</v>
      </c>
      <c r="E14" s="29">
        <f t="shared" si="8"/>
        <v>45948</v>
      </c>
      <c r="F14" s="29">
        <f t="shared" si="8"/>
        <v>45955</v>
      </c>
      <c r="G14" s="29">
        <f t="shared" si="8"/>
        <v>45962</v>
      </c>
      <c r="H14" s="29">
        <f t="shared" si="8"/>
        <v>45969</v>
      </c>
      <c r="I14" s="29">
        <f t="shared" si="8"/>
        <v>45976</v>
      </c>
      <c r="J14" s="29">
        <f t="shared" si="8"/>
        <v>45983</v>
      </c>
      <c r="K14" s="29">
        <f t="shared" si="8"/>
        <v>45990</v>
      </c>
      <c r="L14" s="29">
        <f t="shared" si="8"/>
        <v>45997</v>
      </c>
      <c r="M14" s="29">
        <f t="shared" si="8"/>
        <v>46004</v>
      </c>
      <c r="N14" s="29">
        <f t="shared" si="8"/>
        <v>46011</v>
      </c>
      <c r="O14" s="29">
        <f t="shared" si="8"/>
        <v>46018</v>
      </c>
      <c r="P14" s="29">
        <f t="shared" si="8"/>
        <v>46025</v>
      </c>
      <c r="Q14" s="29">
        <f t="shared" si="8"/>
        <v>46032</v>
      </c>
      <c r="R14" s="29">
        <f t="shared" si="8"/>
        <v>46039</v>
      </c>
      <c r="S14" s="29">
        <f t="shared" si="8"/>
        <v>46046</v>
      </c>
      <c r="T14" s="29">
        <f t="shared" si="8"/>
        <v>46053</v>
      </c>
      <c r="U14" s="29">
        <f t="shared" si="8"/>
        <v>46060</v>
      </c>
      <c r="V14" s="29">
        <f t="shared" si="8"/>
        <v>46067</v>
      </c>
      <c r="W14" s="29">
        <f t="shared" si="8"/>
        <v>46074</v>
      </c>
      <c r="X14" s="29">
        <f t="shared" si="8"/>
        <v>46081</v>
      </c>
      <c r="Y14" s="29">
        <f t="shared" si="8"/>
        <v>46088</v>
      </c>
      <c r="Z14" s="29">
        <f t="shared" si="8"/>
        <v>46095</v>
      </c>
      <c r="AA14" s="29">
        <f t="shared" si="8"/>
        <v>46102</v>
      </c>
      <c r="AB14" s="29">
        <f t="shared" si="8"/>
        <v>46109</v>
      </c>
      <c r="AC14" s="29">
        <f t="shared" si="8"/>
        <v>46116</v>
      </c>
      <c r="AD14" s="29">
        <f t="shared" si="8"/>
        <v>46123</v>
      </c>
      <c r="AE14" s="29">
        <f t="shared" si="8"/>
        <v>46130</v>
      </c>
      <c r="AF14" s="29">
        <f t="shared" si="8"/>
        <v>46137</v>
      </c>
      <c r="AG14" s="29">
        <f t="shared" si="8"/>
        <v>46144</v>
      </c>
      <c r="AH14" s="29">
        <f t="shared" si="8"/>
        <v>46151</v>
      </c>
      <c r="AI14" s="29">
        <f t="shared" si="8"/>
        <v>46158</v>
      </c>
      <c r="AJ14" s="29">
        <f t="shared" si="8"/>
        <v>46165</v>
      </c>
      <c r="AK14" s="29">
        <f t="shared" si="8"/>
        <v>46172</v>
      </c>
      <c r="AL14" s="29">
        <f t="shared" si="8"/>
        <v>46179</v>
      </c>
      <c r="AM14" s="29">
        <f t="shared" si="8"/>
        <v>46186</v>
      </c>
      <c r="AN14" s="29">
        <f t="shared" si="8"/>
        <v>46193</v>
      </c>
      <c r="AO14" s="29">
        <f t="shared" si="8"/>
        <v>46200</v>
      </c>
      <c r="AP14" s="29">
        <f t="shared" si="8"/>
        <v>46207</v>
      </c>
      <c r="AQ14" s="29">
        <f t="shared" si="8"/>
        <v>46214</v>
      </c>
      <c r="AR14" s="29">
        <f t="shared" si="8"/>
        <v>46221</v>
      </c>
      <c r="AS14" s="29">
        <f t="shared" si="8"/>
        <v>46228</v>
      </c>
      <c r="AT14" s="29">
        <f t="shared" si="8"/>
        <v>46235</v>
      </c>
      <c r="AU14" s="29">
        <f t="shared" si="8"/>
        <v>46242</v>
      </c>
      <c r="AV14" s="29">
        <f t="shared" si="8"/>
        <v>46249</v>
      </c>
      <c r="AW14" s="29">
        <f t="shared" si="8"/>
        <v>46256</v>
      </c>
      <c r="AX14" s="29">
        <f t="shared" si="8"/>
        <v>46263</v>
      </c>
      <c r="AY14" s="29">
        <f t="shared" si="8"/>
        <v>46270</v>
      </c>
      <c r="AZ14" s="29">
        <f t="shared" si="8"/>
        <v>46277</v>
      </c>
      <c r="BA14" s="29">
        <f t="shared" si="8"/>
        <v>46284</v>
      </c>
      <c r="BB14" s="29">
        <f t="shared" si="8"/>
        <v>46291</v>
      </c>
      <c r="BC14" s="30">
        <f t="shared" si="8"/>
        <v>46298</v>
      </c>
    </row>
    <row r="15">
      <c r="A15" s="34" t="s">
        <v>8</v>
      </c>
      <c r="B15" s="17"/>
      <c r="C15" s="35">
        <f t="shared" si="4"/>
        <v>45935</v>
      </c>
      <c r="D15" s="36">
        <f t="shared" ref="D15:BC15" si="9">C15+7</f>
        <v>45942</v>
      </c>
      <c r="E15" s="36">
        <f t="shared" si="9"/>
        <v>45949</v>
      </c>
      <c r="F15" s="36">
        <f t="shared" si="9"/>
        <v>45956</v>
      </c>
      <c r="G15" s="140">
        <f t="shared" si="9"/>
        <v>45963</v>
      </c>
      <c r="H15" s="36">
        <f t="shared" si="9"/>
        <v>45970</v>
      </c>
      <c r="I15" s="36">
        <f t="shared" si="9"/>
        <v>45977</v>
      </c>
      <c r="J15" s="36">
        <f t="shared" si="9"/>
        <v>45984</v>
      </c>
      <c r="K15" s="140">
        <f t="shared" si="9"/>
        <v>45991</v>
      </c>
      <c r="L15" s="36">
        <f t="shared" si="9"/>
        <v>45998</v>
      </c>
      <c r="M15" s="36">
        <f t="shared" si="9"/>
        <v>46005</v>
      </c>
      <c r="N15" s="36">
        <f t="shared" si="9"/>
        <v>46012</v>
      </c>
      <c r="O15" s="36">
        <f t="shared" si="9"/>
        <v>46019</v>
      </c>
      <c r="P15" s="140">
        <f t="shared" si="9"/>
        <v>46026</v>
      </c>
      <c r="Q15" s="36">
        <f t="shared" si="9"/>
        <v>46033</v>
      </c>
      <c r="R15" s="36">
        <f t="shared" si="9"/>
        <v>46040</v>
      </c>
      <c r="S15" s="36">
        <f t="shared" si="9"/>
        <v>46047</v>
      </c>
      <c r="T15" s="36">
        <f t="shared" si="9"/>
        <v>46054</v>
      </c>
      <c r="U15" s="36">
        <f t="shared" si="9"/>
        <v>46061</v>
      </c>
      <c r="V15" s="36">
        <f t="shared" si="9"/>
        <v>46068</v>
      </c>
      <c r="W15" s="36">
        <f t="shared" si="9"/>
        <v>46075</v>
      </c>
      <c r="X15" s="36">
        <f t="shared" si="9"/>
        <v>46082</v>
      </c>
      <c r="Y15" s="36">
        <f t="shared" si="9"/>
        <v>46089</v>
      </c>
      <c r="Z15" s="36">
        <f t="shared" si="9"/>
        <v>46096</v>
      </c>
      <c r="AA15" s="36">
        <f t="shared" si="9"/>
        <v>46103</v>
      </c>
      <c r="AB15" s="36">
        <f t="shared" si="9"/>
        <v>46110</v>
      </c>
      <c r="AC15" s="36">
        <f t="shared" si="9"/>
        <v>46117</v>
      </c>
      <c r="AD15" s="36">
        <f t="shared" si="9"/>
        <v>46124</v>
      </c>
      <c r="AE15" s="36">
        <f t="shared" si="9"/>
        <v>46131</v>
      </c>
      <c r="AF15" s="36">
        <f t="shared" si="9"/>
        <v>46138</v>
      </c>
      <c r="AG15" s="36">
        <f t="shared" si="9"/>
        <v>46145</v>
      </c>
      <c r="AH15" s="36">
        <f t="shared" si="9"/>
        <v>46152</v>
      </c>
      <c r="AI15" s="36">
        <f t="shared" si="9"/>
        <v>46159</v>
      </c>
      <c r="AJ15" s="36">
        <f t="shared" si="9"/>
        <v>46166</v>
      </c>
      <c r="AK15" s="36">
        <f t="shared" si="9"/>
        <v>46173</v>
      </c>
      <c r="AL15" s="36">
        <f t="shared" si="9"/>
        <v>46180</v>
      </c>
      <c r="AM15" s="36">
        <f t="shared" si="9"/>
        <v>46187</v>
      </c>
      <c r="AN15" s="36">
        <f t="shared" si="9"/>
        <v>46194</v>
      </c>
      <c r="AO15" s="36">
        <f t="shared" si="9"/>
        <v>46201</v>
      </c>
      <c r="AP15" s="36">
        <f t="shared" si="9"/>
        <v>46208</v>
      </c>
      <c r="AQ15" s="36">
        <f t="shared" si="9"/>
        <v>46215</v>
      </c>
      <c r="AR15" s="36">
        <f t="shared" si="9"/>
        <v>46222</v>
      </c>
      <c r="AS15" s="36">
        <f t="shared" si="9"/>
        <v>46229</v>
      </c>
      <c r="AT15" s="36">
        <f t="shared" si="9"/>
        <v>46236</v>
      </c>
      <c r="AU15" s="36">
        <f t="shared" si="9"/>
        <v>46243</v>
      </c>
      <c r="AV15" s="36">
        <f t="shared" si="9"/>
        <v>46250</v>
      </c>
      <c r="AW15" s="36">
        <f t="shared" si="9"/>
        <v>46257</v>
      </c>
      <c r="AX15" s="36">
        <f t="shared" si="9"/>
        <v>46264</v>
      </c>
      <c r="AY15" s="36">
        <f t="shared" si="9"/>
        <v>46271</v>
      </c>
      <c r="AZ15" s="36">
        <f t="shared" si="9"/>
        <v>46278</v>
      </c>
      <c r="BA15" s="36">
        <f t="shared" si="9"/>
        <v>46285</v>
      </c>
      <c r="BB15" s="36">
        <f t="shared" si="9"/>
        <v>46292</v>
      </c>
      <c r="BC15" s="37">
        <f t="shared" si="9"/>
        <v>46299</v>
      </c>
    </row>
    <row r="16">
      <c r="A16" s="3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"/>
      <c r="AX16" s="1"/>
      <c r="AY16" s="1"/>
      <c r="AZ16" s="1"/>
      <c r="BA16" s="1"/>
      <c r="BB16" s="1"/>
      <c r="BC16" s="1"/>
    </row>
    <row r="17">
      <c r="A17" s="39" t="s">
        <v>15</v>
      </c>
      <c r="B17" s="5"/>
      <c r="C17" s="141" t="s">
        <v>56</v>
      </c>
      <c r="D17" s="41"/>
      <c r="E17" s="41"/>
      <c r="F17" s="41"/>
      <c r="G17" s="41"/>
      <c r="H17" s="41"/>
      <c r="I17" s="41"/>
      <c r="J17" s="41"/>
      <c r="K17" s="41"/>
      <c r="L17" s="142" t="s">
        <v>57</v>
      </c>
      <c r="M17" s="41"/>
      <c r="N17" s="41"/>
      <c r="O17" s="41"/>
      <c r="P17" s="7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4"/>
      <c r="AX17" s="44"/>
      <c r="AY17" s="44"/>
      <c r="AZ17" s="44"/>
      <c r="BA17" s="44"/>
      <c r="BB17" s="44"/>
      <c r="BC17" s="45"/>
    </row>
    <row r="18">
      <c r="A18" s="24" t="s">
        <v>17</v>
      </c>
      <c r="B18" s="13"/>
      <c r="C18" s="143" t="s">
        <v>58</v>
      </c>
      <c r="D18" s="47"/>
      <c r="E18" s="47"/>
      <c r="F18" s="47"/>
      <c r="G18" s="48"/>
      <c r="H18" s="144" t="s">
        <v>59</v>
      </c>
      <c r="I18" s="47"/>
      <c r="J18" s="47"/>
      <c r="K18" s="48"/>
      <c r="L18" s="145" t="s">
        <v>60</v>
      </c>
      <c r="M18" s="47"/>
      <c r="N18" s="47"/>
      <c r="O18" s="47"/>
      <c r="P18" s="48"/>
      <c r="Q18" s="49"/>
      <c r="R18" s="146"/>
      <c r="S18" s="146"/>
      <c r="T18" s="57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1"/>
    </row>
    <row r="19" ht="57.0" customHeight="1">
      <c r="A19" s="24" t="s">
        <v>18</v>
      </c>
      <c r="B19" s="13"/>
      <c r="C19" s="147" t="s">
        <v>61</v>
      </c>
      <c r="D19" s="47"/>
      <c r="E19" s="47"/>
      <c r="F19" s="47"/>
      <c r="G19" s="48"/>
      <c r="H19" s="148" t="s">
        <v>62</v>
      </c>
      <c r="I19" s="47"/>
      <c r="J19" s="47"/>
      <c r="K19" s="48"/>
      <c r="L19" s="148" t="s">
        <v>63</v>
      </c>
      <c r="M19" s="47"/>
      <c r="N19" s="47"/>
      <c r="O19" s="47"/>
      <c r="P19" s="48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1"/>
    </row>
    <row r="20">
      <c r="A20" s="24" t="s">
        <v>19</v>
      </c>
      <c r="B20" s="13"/>
      <c r="C20" s="52">
        <f t="shared" ref="C20:BC20" si="10">WEEKNUM(C9,1)</f>
        <v>40</v>
      </c>
      <c r="D20" s="53">
        <f t="shared" si="10"/>
        <v>41</v>
      </c>
      <c r="E20" s="53">
        <f t="shared" si="10"/>
        <v>42</v>
      </c>
      <c r="F20" s="53">
        <f t="shared" si="10"/>
        <v>43</v>
      </c>
      <c r="G20" s="53">
        <f t="shared" si="10"/>
        <v>44</v>
      </c>
      <c r="H20" s="53">
        <f t="shared" si="10"/>
        <v>45</v>
      </c>
      <c r="I20" s="53">
        <f t="shared" si="10"/>
        <v>46</v>
      </c>
      <c r="J20" s="53">
        <f t="shared" si="10"/>
        <v>47</v>
      </c>
      <c r="K20" s="53">
        <f t="shared" si="10"/>
        <v>48</v>
      </c>
      <c r="L20" s="53">
        <f t="shared" si="10"/>
        <v>49</v>
      </c>
      <c r="M20" s="53">
        <f t="shared" si="10"/>
        <v>50</v>
      </c>
      <c r="N20" s="53">
        <f t="shared" si="10"/>
        <v>51</v>
      </c>
      <c r="O20" s="53">
        <f t="shared" si="10"/>
        <v>52</v>
      </c>
      <c r="P20" s="53">
        <f t="shared" si="10"/>
        <v>53</v>
      </c>
      <c r="Q20" s="53">
        <f t="shared" si="10"/>
        <v>2</v>
      </c>
      <c r="R20" s="53">
        <f t="shared" si="10"/>
        <v>3</v>
      </c>
      <c r="S20" s="53">
        <f t="shared" si="10"/>
        <v>4</v>
      </c>
      <c r="T20" s="53">
        <f t="shared" si="10"/>
        <v>5</v>
      </c>
      <c r="U20" s="53">
        <f t="shared" si="10"/>
        <v>6</v>
      </c>
      <c r="V20" s="53">
        <f t="shared" si="10"/>
        <v>7</v>
      </c>
      <c r="W20" s="53">
        <f t="shared" si="10"/>
        <v>8</v>
      </c>
      <c r="X20" s="53">
        <f t="shared" si="10"/>
        <v>9</v>
      </c>
      <c r="Y20" s="53">
        <f t="shared" si="10"/>
        <v>10</v>
      </c>
      <c r="Z20" s="53">
        <f t="shared" si="10"/>
        <v>11</v>
      </c>
      <c r="AA20" s="53">
        <f t="shared" si="10"/>
        <v>12</v>
      </c>
      <c r="AB20" s="53">
        <f t="shared" si="10"/>
        <v>13</v>
      </c>
      <c r="AC20" s="53">
        <f t="shared" si="10"/>
        <v>14</v>
      </c>
      <c r="AD20" s="53">
        <f t="shared" si="10"/>
        <v>15</v>
      </c>
      <c r="AE20" s="53">
        <f t="shared" si="10"/>
        <v>16</v>
      </c>
      <c r="AF20" s="53">
        <f t="shared" si="10"/>
        <v>17</v>
      </c>
      <c r="AG20" s="53">
        <f t="shared" si="10"/>
        <v>18</v>
      </c>
      <c r="AH20" s="53">
        <f t="shared" si="10"/>
        <v>19</v>
      </c>
      <c r="AI20" s="53">
        <f t="shared" si="10"/>
        <v>20</v>
      </c>
      <c r="AJ20" s="53">
        <f t="shared" si="10"/>
        <v>21</v>
      </c>
      <c r="AK20" s="53">
        <f t="shared" si="10"/>
        <v>22</v>
      </c>
      <c r="AL20" s="53">
        <f t="shared" si="10"/>
        <v>23</v>
      </c>
      <c r="AM20" s="53">
        <f t="shared" si="10"/>
        <v>24</v>
      </c>
      <c r="AN20" s="53">
        <f t="shared" si="10"/>
        <v>25</v>
      </c>
      <c r="AO20" s="53">
        <f t="shared" si="10"/>
        <v>26</v>
      </c>
      <c r="AP20" s="53">
        <f t="shared" si="10"/>
        <v>27</v>
      </c>
      <c r="AQ20" s="53">
        <f t="shared" si="10"/>
        <v>28</v>
      </c>
      <c r="AR20" s="53">
        <f t="shared" si="10"/>
        <v>29</v>
      </c>
      <c r="AS20" s="53">
        <f t="shared" si="10"/>
        <v>30</v>
      </c>
      <c r="AT20" s="53">
        <f t="shared" si="10"/>
        <v>31</v>
      </c>
      <c r="AU20" s="53">
        <f t="shared" si="10"/>
        <v>32</v>
      </c>
      <c r="AV20" s="53">
        <f t="shared" si="10"/>
        <v>33</v>
      </c>
      <c r="AW20" s="53">
        <f t="shared" si="10"/>
        <v>34</v>
      </c>
      <c r="AX20" s="53">
        <f t="shared" si="10"/>
        <v>35</v>
      </c>
      <c r="AY20" s="53">
        <f t="shared" si="10"/>
        <v>36</v>
      </c>
      <c r="AZ20" s="53">
        <f t="shared" si="10"/>
        <v>37</v>
      </c>
      <c r="BA20" s="53">
        <f t="shared" si="10"/>
        <v>38</v>
      </c>
      <c r="BB20" s="53">
        <f t="shared" si="10"/>
        <v>39</v>
      </c>
      <c r="BC20" s="54">
        <f t="shared" si="10"/>
        <v>40</v>
      </c>
    </row>
    <row r="21">
      <c r="A21" s="24" t="s">
        <v>20</v>
      </c>
      <c r="B21" s="13"/>
      <c r="C21" s="55">
        <v>1.0</v>
      </c>
      <c r="D21" s="56">
        <v>2.0</v>
      </c>
      <c r="E21" s="57">
        <v>3.0</v>
      </c>
      <c r="F21" s="56">
        <v>4.0</v>
      </c>
      <c r="G21" s="57">
        <v>5.0</v>
      </c>
      <c r="H21" s="57">
        <v>6.0</v>
      </c>
      <c r="I21" s="56">
        <v>7.0</v>
      </c>
      <c r="J21" s="57">
        <v>8.0</v>
      </c>
      <c r="K21" s="56">
        <v>9.0</v>
      </c>
      <c r="L21" s="57">
        <v>10.0</v>
      </c>
      <c r="M21" s="57">
        <v>11.0</v>
      </c>
      <c r="N21" s="57">
        <v>12.0</v>
      </c>
      <c r="O21" s="56">
        <v>13.0</v>
      </c>
      <c r="P21" s="57">
        <v>14.0</v>
      </c>
      <c r="Q21" s="56">
        <v>15.0</v>
      </c>
      <c r="R21" s="57">
        <v>16.0</v>
      </c>
      <c r="S21" s="57">
        <v>17.0</v>
      </c>
      <c r="T21" s="56">
        <v>18.0</v>
      </c>
      <c r="U21" s="57">
        <v>19.0</v>
      </c>
      <c r="V21" s="56">
        <v>20.0</v>
      </c>
      <c r="W21" s="57">
        <v>21.0</v>
      </c>
      <c r="X21" s="57">
        <v>22.0</v>
      </c>
      <c r="Y21" s="57">
        <v>23.0</v>
      </c>
      <c r="Z21" s="56">
        <v>24.0</v>
      </c>
      <c r="AA21" s="57">
        <v>25.0</v>
      </c>
      <c r="AB21" s="56">
        <v>26.0</v>
      </c>
      <c r="AC21" s="57">
        <v>27.0</v>
      </c>
      <c r="AD21" s="57">
        <v>28.0</v>
      </c>
      <c r="AE21" s="56">
        <v>29.0</v>
      </c>
      <c r="AF21" s="57">
        <v>30.0</v>
      </c>
      <c r="AG21" s="56">
        <v>31.0</v>
      </c>
      <c r="AH21" s="57">
        <v>32.0</v>
      </c>
      <c r="AI21" s="57">
        <v>33.0</v>
      </c>
      <c r="AJ21" s="57">
        <v>34.0</v>
      </c>
      <c r="AK21" s="56">
        <v>35.0</v>
      </c>
      <c r="AL21" s="57">
        <v>36.0</v>
      </c>
      <c r="AM21" s="56">
        <v>37.0</v>
      </c>
      <c r="AN21" s="57">
        <v>38.0</v>
      </c>
      <c r="AO21" s="57">
        <v>39.0</v>
      </c>
      <c r="AP21" s="56">
        <v>40.0</v>
      </c>
      <c r="AQ21" s="57">
        <v>41.0</v>
      </c>
      <c r="AR21" s="56">
        <v>42.0</v>
      </c>
      <c r="AS21" s="57">
        <v>43.0</v>
      </c>
      <c r="AT21" s="57">
        <v>44.0</v>
      </c>
      <c r="AU21" s="57">
        <v>45.0</v>
      </c>
      <c r="AV21" s="56">
        <v>46.0</v>
      </c>
      <c r="AW21" s="57">
        <v>47.0</v>
      </c>
      <c r="AX21" s="56">
        <v>48.0</v>
      </c>
      <c r="AY21" s="57">
        <v>49.0</v>
      </c>
      <c r="AZ21" s="57">
        <v>50.0</v>
      </c>
      <c r="BA21" s="56">
        <v>51.0</v>
      </c>
      <c r="BB21" s="57">
        <v>52.0</v>
      </c>
      <c r="BC21" s="58">
        <v>53.0</v>
      </c>
    </row>
    <row r="22">
      <c r="A22" s="24" t="s">
        <v>21</v>
      </c>
      <c r="B22" s="13"/>
      <c r="C22" s="59" t="s">
        <v>22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1"/>
    </row>
    <row r="23">
      <c r="A23" s="12"/>
      <c r="B23" s="13"/>
      <c r="C23" s="6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13"/>
    </row>
    <row r="24">
      <c r="A24" s="12"/>
      <c r="B24" s="13"/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13"/>
    </row>
    <row r="25">
      <c r="A25" s="12"/>
      <c r="B25" s="13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6"/>
    </row>
    <row r="26">
      <c r="A26" s="24" t="s">
        <v>23</v>
      </c>
      <c r="B26" s="13"/>
      <c r="C26" s="67">
        <v>45922.0</v>
      </c>
      <c r="D26" s="68">
        <v>45923.0</v>
      </c>
      <c r="E26" s="68">
        <v>45933.0</v>
      </c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9"/>
    </row>
    <row r="27">
      <c r="A27" s="24" t="s">
        <v>23</v>
      </c>
      <c r="B27" s="13"/>
      <c r="C27" s="67">
        <v>45925.0</v>
      </c>
      <c r="D27" s="68">
        <v>45926.0</v>
      </c>
      <c r="E27" s="68"/>
      <c r="F27" s="68">
        <v>45940.0</v>
      </c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9"/>
    </row>
    <row r="28">
      <c r="A28" s="24" t="s">
        <v>24</v>
      </c>
      <c r="B28" s="13"/>
      <c r="C28" s="67">
        <v>45920.0</v>
      </c>
      <c r="D28" s="68">
        <v>45926.0</v>
      </c>
      <c r="E28" s="68"/>
      <c r="F28" s="68">
        <v>45941.0</v>
      </c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9"/>
    </row>
    <row r="29">
      <c r="A29" s="34" t="s">
        <v>24</v>
      </c>
      <c r="B29" s="17"/>
      <c r="C29" s="70">
        <v>45918.0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2"/>
    </row>
    <row r="30">
      <c r="A30" s="38"/>
      <c r="B30" s="3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1"/>
      <c r="AX30" s="1"/>
      <c r="AY30" s="1"/>
      <c r="AZ30" s="1"/>
      <c r="BA30" s="1"/>
      <c r="BB30" s="1"/>
      <c r="BC30" s="1"/>
    </row>
    <row r="31">
      <c r="A31" s="39" t="s">
        <v>25</v>
      </c>
      <c r="B31" s="5"/>
      <c r="C31" s="40" t="s">
        <v>64</v>
      </c>
      <c r="D31" s="41"/>
      <c r="E31" s="41"/>
      <c r="F31" s="41"/>
      <c r="G31" s="41"/>
      <c r="H31" s="74" t="s">
        <v>65</v>
      </c>
      <c r="I31" s="41"/>
      <c r="J31" s="41"/>
      <c r="K31" s="41"/>
      <c r="L31" s="96" t="s">
        <v>30</v>
      </c>
      <c r="M31" s="41"/>
      <c r="N31" s="41"/>
      <c r="O31" s="41"/>
      <c r="P31" s="7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4"/>
      <c r="AX31" s="44"/>
      <c r="AY31" s="44"/>
      <c r="AZ31" s="44"/>
      <c r="BA31" s="44"/>
      <c r="BB31" s="44"/>
      <c r="BC31" s="45"/>
    </row>
    <row r="32">
      <c r="A32" s="34" t="s">
        <v>28</v>
      </c>
      <c r="B32" s="17"/>
      <c r="C32" s="75" t="s">
        <v>27</v>
      </c>
      <c r="D32" s="76"/>
      <c r="E32" s="76"/>
      <c r="F32" s="76"/>
      <c r="G32" s="77"/>
      <c r="H32" s="78" t="s">
        <v>29</v>
      </c>
      <c r="I32" s="76"/>
      <c r="J32" s="76"/>
      <c r="K32" s="77"/>
      <c r="L32" s="78" t="s">
        <v>66</v>
      </c>
      <c r="M32" s="76"/>
      <c r="N32" s="76"/>
      <c r="O32" s="76"/>
      <c r="P32" s="77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80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81"/>
      <c r="AX32" s="81"/>
      <c r="AY32" s="81"/>
      <c r="AZ32" s="81"/>
      <c r="BA32" s="81"/>
      <c r="BB32" s="81"/>
      <c r="BC32" s="82"/>
    </row>
    <row r="33">
      <c r="A33" s="24" t="s">
        <v>26</v>
      </c>
      <c r="B33" s="13"/>
      <c r="C33" s="83">
        <v>5.0</v>
      </c>
      <c r="D33" s="84">
        <v>5.0</v>
      </c>
      <c r="E33" s="84">
        <v>5.0</v>
      </c>
      <c r="F33" s="84">
        <v>5.0</v>
      </c>
      <c r="G33" s="84">
        <v>5.0</v>
      </c>
      <c r="H33" s="84">
        <v>4.0</v>
      </c>
      <c r="I33" s="84">
        <v>3.0</v>
      </c>
      <c r="J33" s="84">
        <v>2.0</v>
      </c>
      <c r="K33" s="84">
        <v>2.0</v>
      </c>
      <c r="L33" s="84">
        <v>1.0</v>
      </c>
      <c r="M33" s="84">
        <v>1.0</v>
      </c>
      <c r="N33" s="84">
        <v>1.0</v>
      </c>
      <c r="O33" s="84">
        <v>1.0</v>
      </c>
      <c r="P33" s="84">
        <v>1.0</v>
      </c>
      <c r="Q33" s="84"/>
      <c r="R33" s="84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6"/>
    </row>
    <row r="34">
      <c r="A34" s="24" t="s">
        <v>27</v>
      </c>
      <c r="B34" s="13"/>
      <c r="C34" s="87">
        <v>4.0</v>
      </c>
      <c r="D34" s="88">
        <v>4.0</v>
      </c>
      <c r="E34" s="88">
        <v>4.0</v>
      </c>
      <c r="F34" s="88">
        <v>4.0</v>
      </c>
      <c r="G34" s="88">
        <v>4.0</v>
      </c>
      <c r="H34" s="88">
        <v>5.0</v>
      </c>
      <c r="I34" s="88">
        <v>5.0</v>
      </c>
      <c r="J34" s="88">
        <v>5.0</v>
      </c>
      <c r="K34" s="88">
        <v>5.0</v>
      </c>
      <c r="L34" s="88">
        <v>3.0</v>
      </c>
      <c r="M34" s="88">
        <v>3.0</v>
      </c>
      <c r="N34" s="88">
        <v>2.0</v>
      </c>
      <c r="O34" s="88">
        <v>2.0</v>
      </c>
      <c r="P34" s="88">
        <v>2.0</v>
      </c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90"/>
    </row>
    <row r="35">
      <c r="A35" s="24" t="s">
        <v>30</v>
      </c>
      <c r="B35" s="13"/>
      <c r="C35" s="87">
        <v>2.0</v>
      </c>
      <c r="D35" s="88">
        <v>2.0</v>
      </c>
      <c r="E35" s="91">
        <v>2.0</v>
      </c>
      <c r="F35" s="88">
        <v>3.0</v>
      </c>
      <c r="G35" s="88">
        <v>3.0</v>
      </c>
      <c r="H35" s="88">
        <v>3.0</v>
      </c>
      <c r="I35" s="88">
        <v>4.0</v>
      </c>
      <c r="J35" s="88">
        <v>4.0</v>
      </c>
      <c r="K35" s="88">
        <v>4.0</v>
      </c>
      <c r="L35" s="88">
        <v>5.0</v>
      </c>
      <c r="M35" s="88">
        <v>5.0</v>
      </c>
      <c r="N35" s="88">
        <v>5.0</v>
      </c>
      <c r="O35" s="88">
        <v>5.0</v>
      </c>
      <c r="P35" s="88">
        <v>5.0</v>
      </c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90"/>
    </row>
    <row r="36">
      <c r="A36" s="24" t="s">
        <v>29</v>
      </c>
      <c r="B36" s="13"/>
      <c r="C36" s="87">
        <v>2.0</v>
      </c>
      <c r="D36" s="88">
        <v>2.0</v>
      </c>
      <c r="E36" s="88">
        <v>2.0</v>
      </c>
      <c r="F36" s="88">
        <v>2.0</v>
      </c>
      <c r="G36" s="88">
        <v>2.0</v>
      </c>
      <c r="H36" s="88">
        <v>3.0</v>
      </c>
      <c r="I36" s="88">
        <v>3.0</v>
      </c>
      <c r="J36" s="88">
        <v>3.0</v>
      </c>
      <c r="K36" s="88">
        <v>3.0</v>
      </c>
      <c r="L36" s="88">
        <v>4.0</v>
      </c>
      <c r="M36" s="88">
        <v>4.0</v>
      </c>
      <c r="N36" s="88">
        <v>4.0</v>
      </c>
      <c r="O36" s="88">
        <v>4.0</v>
      </c>
      <c r="P36" s="88">
        <v>4.0</v>
      </c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90"/>
    </row>
    <row r="37">
      <c r="A37" s="34" t="s">
        <v>31</v>
      </c>
      <c r="B37" s="17"/>
      <c r="C37" s="92">
        <v>1.0</v>
      </c>
      <c r="D37" s="94">
        <v>1.0</v>
      </c>
      <c r="E37" s="94">
        <v>1.0</v>
      </c>
      <c r="F37" s="94">
        <v>1.0</v>
      </c>
      <c r="G37" s="94">
        <v>1.0</v>
      </c>
      <c r="H37" s="94">
        <v>2.0</v>
      </c>
      <c r="I37" s="94">
        <v>2.0</v>
      </c>
      <c r="J37" s="94">
        <v>3.0</v>
      </c>
      <c r="K37" s="94">
        <v>3.0</v>
      </c>
      <c r="L37" s="94">
        <v>4.0</v>
      </c>
      <c r="M37" s="94">
        <v>4.0</v>
      </c>
      <c r="N37" s="94">
        <v>5.0</v>
      </c>
      <c r="O37" s="94">
        <v>5.0</v>
      </c>
      <c r="P37" s="94">
        <v>5.0</v>
      </c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5"/>
    </row>
    <row r="38">
      <c r="A38" s="38"/>
      <c r="B38" s="3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1"/>
      <c r="AX38" s="1"/>
      <c r="AY38" s="1"/>
      <c r="AZ38" s="1"/>
      <c r="BA38" s="1"/>
      <c r="BB38" s="1"/>
      <c r="BC38" s="1"/>
    </row>
    <row r="39">
      <c r="A39" s="39" t="s">
        <v>25</v>
      </c>
      <c r="B39" s="5"/>
      <c r="C39" s="96" t="s">
        <v>67</v>
      </c>
      <c r="D39" s="41"/>
      <c r="E39" s="41"/>
      <c r="F39" s="41"/>
      <c r="G39" s="41"/>
      <c r="H39" s="96" t="s">
        <v>68</v>
      </c>
      <c r="I39" s="41"/>
      <c r="J39" s="41"/>
      <c r="K39" s="41"/>
      <c r="L39" s="74" t="s">
        <v>69</v>
      </c>
      <c r="M39" s="41"/>
      <c r="N39" s="41"/>
      <c r="O39" s="41"/>
      <c r="P39" s="7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4"/>
      <c r="AX39" s="44"/>
      <c r="AY39" s="44"/>
      <c r="AZ39" s="44"/>
      <c r="BA39" s="44"/>
      <c r="BB39" s="44"/>
      <c r="BC39" s="45"/>
    </row>
    <row r="40">
      <c r="A40" s="34" t="s">
        <v>28</v>
      </c>
      <c r="B40" s="17"/>
      <c r="C40" s="97" t="s">
        <v>33</v>
      </c>
      <c r="D40" s="98"/>
      <c r="E40" s="98"/>
      <c r="F40" s="98"/>
      <c r="G40" s="98"/>
      <c r="H40" s="97" t="s">
        <v>69</v>
      </c>
      <c r="I40" s="98"/>
      <c r="J40" s="98"/>
      <c r="K40" s="99"/>
      <c r="L40" s="100" t="s">
        <v>68</v>
      </c>
      <c r="M40" s="98"/>
      <c r="N40" s="98"/>
      <c r="O40" s="98"/>
      <c r="P40" s="99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2"/>
      <c r="AX40" s="102"/>
      <c r="AY40" s="102"/>
      <c r="AZ40" s="102"/>
      <c r="BA40" s="102"/>
      <c r="BB40" s="102"/>
      <c r="BC40" s="103"/>
    </row>
    <row r="41">
      <c r="A41" s="104" t="s">
        <v>35</v>
      </c>
      <c r="B41" s="13"/>
      <c r="C41" s="149" t="s">
        <v>70</v>
      </c>
      <c r="D41" s="4"/>
      <c r="E41" s="4"/>
      <c r="F41" s="4"/>
      <c r="G41" s="4"/>
      <c r="H41" s="150" t="s">
        <v>71</v>
      </c>
      <c r="I41" s="4"/>
      <c r="J41" s="4"/>
      <c r="K41" s="4"/>
      <c r="L41" s="150" t="s">
        <v>72</v>
      </c>
      <c r="M41" s="4"/>
      <c r="N41" s="4"/>
      <c r="O41" s="4"/>
      <c r="P41" s="4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7"/>
    </row>
    <row r="42">
      <c r="A42" s="12"/>
      <c r="B42" s="13"/>
      <c r="C42" s="12"/>
      <c r="BC42" s="13"/>
    </row>
    <row r="43">
      <c r="A43" s="12"/>
      <c r="B43" s="13"/>
      <c r="C43" s="12"/>
      <c r="BC43" s="13"/>
    </row>
    <row r="44">
      <c r="A44" s="15"/>
      <c r="B44" s="17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7"/>
    </row>
    <row r="45">
      <c r="A45" s="38"/>
      <c r="B45" s="3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1"/>
      <c r="AX45" s="1"/>
      <c r="AY45" s="1"/>
      <c r="AZ45" s="1"/>
      <c r="BA45" s="1"/>
      <c r="BB45" s="1"/>
      <c r="BC45" s="1"/>
    </row>
    <row r="46">
      <c r="A46" s="39" t="s">
        <v>25</v>
      </c>
      <c r="B46" s="5"/>
      <c r="C46" s="96" t="s">
        <v>32</v>
      </c>
      <c r="D46" s="41"/>
      <c r="E46" s="41"/>
      <c r="F46" s="41"/>
      <c r="G46" s="41"/>
      <c r="H46" s="41"/>
      <c r="I46" s="7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4"/>
      <c r="AX46" s="44"/>
      <c r="AY46" s="44"/>
      <c r="AZ46" s="44"/>
      <c r="BA46" s="44"/>
      <c r="BB46" s="44"/>
      <c r="BC46" s="45"/>
    </row>
    <row r="47">
      <c r="A47" s="34" t="s">
        <v>28</v>
      </c>
      <c r="B47" s="17"/>
      <c r="C47" s="97" t="s">
        <v>33</v>
      </c>
      <c r="D47" s="98"/>
      <c r="E47" s="98"/>
      <c r="F47" s="99"/>
      <c r="G47" s="100" t="s">
        <v>34</v>
      </c>
      <c r="H47" s="98"/>
      <c r="I47" s="99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2"/>
      <c r="AX47" s="102"/>
      <c r="AY47" s="102"/>
      <c r="AZ47" s="102"/>
      <c r="BA47" s="102"/>
      <c r="BB47" s="102"/>
      <c r="BC47" s="103"/>
    </row>
    <row r="48">
      <c r="A48" s="104" t="s">
        <v>37</v>
      </c>
      <c r="B48" s="13"/>
      <c r="C48" s="105" t="s">
        <v>36</v>
      </c>
      <c r="D48" s="4"/>
      <c r="E48" s="4"/>
      <c r="F48" s="4"/>
      <c r="G48" s="4"/>
      <c r="H48" s="4"/>
      <c r="I48" s="4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7"/>
    </row>
    <row r="49">
      <c r="A49" s="12"/>
      <c r="B49" s="13"/>
      <c r="C49" s="12"/>
      <c r="BC49" s="13"/>
    </row>
    <row r="50">
      <c r="A50" s="12"/>
      <c r="B50" s="13"/>
      <c r="C50" s="12"/>
      <c r="BC50" s="13"/>
    </row>
    <row r="51">
      <c r="A51" s="15"/>
      <c r="B51" s="17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7"/>
    </row>
    <row r="52">
      <c r="A52" s="38"/>
      <c r="B52" s="3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1"/>
      <c r="AX52" s="1"/>
      <c r="AY52" s="1"/>
      <c r="AZ52" s="1"/>
      <c r="BA52" s="1"/>
      <c r="BB52" s="1"/>
      <c r="BC52" s="1"/>
    </row>
    <row r="53">
      <c r="A53" s="19" t="s">
        <v>38</v>
      </c>
      <c r="B53" s="20"/>
      <c r="C53" s="108" t="s">
        <v>41</v>
      </c>
      <c r="D53" s="109" t="s">
        <v>40</v>
      </c>
      <c r="E53" s="109" t="s">
        <v>39</v>
      </c>
      <c r="F53" s="109" t="s">
        <v>42</v>
      </c>
      <c r="G53" s="109" t="s">
        <v>43</v>
      </c>
      <c r="H53" s="109" t="s">
        <v>40</v>
      </c>
      <c r="I53" s="109" t="s">
        <v>39</v>
      </c>
      <c r="J53" s="109" t="s">
        <v>42</v>
      </c>
      <c r="K53" s="109" t="s">
        <v>43</v>
      </c>
      <c r="L53" s="109" t="s">
        <v>39</v>
      </c>
      <c r="M53" s="109" t="s">
        <v>39</v>
      </c>
      <c r="N53" s="109" t="s">
        <v>40</v>
      </c>
      <c r="O53" s="109" t="s">
        <v>41</v>
      </c>
      <c r="P53" s="109" t="s">
        <v>43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10"/>
    </row>
    <row r="54">
      <c r="A54" s="24" t="s">
        <v>44</v>
      </c>
      <c r="B54" s="13"/>
      <c r="C54" s="111">
        <v>5.0</v>
      </c>
      <c r="D54" s="112">
        <v>5.0</v>
      </c>
      <c r="E54" s="112">
        <v>6.0</v>
      </c>
      <c r="F54" s="112">
        <v>6.0</v>
      </c>
      <c r="G54" s="112">
        <v>4.0</v>
      </c>
      <c r="H54" s="112">
        <v>7.0</v>
      </c>
      <c r="I54" s="112">
        <v>7.0</v>
      </c>
      <c r="J54" s="112">
        <v>8.0</v>
      </c>
      <c r="K54" s="112">
        <v>4.0</v>
      </c>
      <c r="L54" s="112">
        <v>6.0</v>
      </c>
      <c r="M54" s="112">
        <v>6.0</v>
      </c>
      <c r="N54" s="112">
        <v>7.0</v>
      </c>
      <c r="O54" s="112">
        <v>8.0</v>
      </c>
      <c r="P54" s="112">
        <v>4.0</v>
      </c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4"/>
    </row>
    <row r="55">
      <c r="A55" s="34" t="s">
        <v>46</v>
      </c>
      <c r="B55" s="17"/>
      <c r="C55" s="115">
        <v>6.0</v>
      </c>
      <c r="D55" s="116">
        <v>7.0</v>
      </c>
      <c r="E55" s="116">
        <v>8.0</v>
      </c>
      <c r="F55" s="116">
        <v>9.0</v>
      </c>
      <c r="G55" s="116">
        <v>4.0</v>
      </c>
      <c r="H55" s="116">
        <v>6.0</v>
      </c>
      <c r="I55" s="116">
        <v>6.0</v>
      </c>
      <c r="J55" s="116">
        <v>5.0</v>
      </c>
      <c r="K55" s="116">
        <v>3.0</v>
      </c>
      <c r="L55" s="116">
        <v>4.0</v>
      </c>
      <c r="M55" s="116">
        <v>4.0</v>
      </c>
      <c r="N55" s="116">
        <v>3.0</v>
      </c>
      <c r="O55" s="116">
        <v>3.0</v>
      </c>
      <c r="P55" s="116">
        <v>2.0</v>
      </c>
      <c r="Q55" s="116"/>
      <c r="R55" s="116"/>
      <c r="S55" s="116"/>
      <c r="T55" s="116"/>
      <c r="U55" s="116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8"/>
    </row>
    <row r="56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1"/>
      <c r="AX56" s="1"/>
      <c r="AY56" s="1"/>
      <c r="AZ56" s="1"/>
      <c r="BA56" s="1"/>
      <c r="BB56" s="1"/>
      <c r="BC56" s="1"/>
    </row>
    <row r="57">
      <c r="A57" s="119" t="s">
        <v>47</v>
      </c>
      <c r="B57" s="120" t="s">
        <v>48</v>
      </c>
      <c r="C57" s="121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3"/>
      <c r="AX57" s="123"/>
      <c r="AY57" s="123"/>
      <c r="AZ57" s="123"/>
      <c r="BA57" s="123"/>
      <c r="BB57" s="123"/>
      <c r="BC57" s="124"/>
    </row>
    <row r="58">
      <c r="A58" s="125"/>
      <c r="B58" s="126" t="s">
        <v>49</v>
      </c>
      <c r="C58" s="127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9"/>
      <c r="AX58" s="129"/>
      <c r="AY58" s="129"/>
      <c r="AZ58" s="129"/>
      <c r="BA58" s="129"/>
      <c r="BB58" s="129"/>
      <c r="BC58" s="130"/>
    </row>
    <row r="59">
      <c r="A59" s="125"/>
      <c r="B59" s="131" t="s">
        <v>50</v>
      </c>
      <c r="C59" s="127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9"/>
      <c r="AX59" s="129"/>
      <c r="AY59" s="129"/>
      <c r="AZ59" s="129"/>
      <c r="BA59" s="129"/>
      <c r="BB59" s="129"/>
      <c r="BC59" s="130"/>
    </row>
    <row r="60">
      <c r="A60" s="125"/>
      <c r="B60" s="132" t="s">
        <v>51</v>
      </c>
      <c r="C60" s="127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9"/>
      <c r="AX60" s="129"/>
      <c r="AY60" s="129"/>
      <c r="AZ60" s="129"/>
      <c r="BA60" s="129"/>
      <c r="BB60" s="129"/>
      <c r="BC60" s="130"/>
    </row>
    <row r="61">
      <c r="A61" s="133"/>
      <c r="B61" s="134" t="s">
        <v>52</v>
      </c>
      <c r="C61" s="135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  <c r="AW61" s="137"/>
      <c r="AX61" s="137"/>
      <c r="AY61" s="137"/>
      <c r="AZ61" s="137"/>
      <c r="BA61" s="137"/>
      <c r="BB61" s="137"/>
      <c r="BC61" s="138"/>
    </row>
    <row r="6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1"/>
      <c r="AX62" s="1"/>
      <c r="AY62" s="1"/>
      <c r="AZ62" s="1"/>
      <c r="BA62" s="1"/>
      <c r="BB62" s="1"/>
      <c r="BC62" s="1"/>
    </row>
  </sheetData>
  <mergeCells count="221">
    <mergeCell ref="F2:J2"/>
    <mergeCell ref="K2:R2"/>
    <mergeCell ref="S2:W2"/>
    <mergeCell ref="X2:AE2"/>
    <mergeCell ref="AG2:AJ2"/>
    <mergeCell ref="AK2:BC2"/>
    <mergeCell ref="S3:W3"/>
    <mergeCell ref="X3:AE3"/>
    <mergeCell ref="AG3:AJ3"/>
    <mergeCell ref="AK3:BC3"/>
    <mergeCell ref="A1:D3"/>
    <mergeCell ref="F1:J1"/>
    <mergeCell ref="K1:R1"/>
    <mergeCell ref="S1:W1"/>
    <mergeCell ref="X1:AE1"/>
    <mergeCell ref="AG1:AJ1"/>
    <mergeCell ref="AK1:BC1"/>
    <mergeCell ref="A5:BC6"/>
    <mergeCell ref="F3:J3"/>
    <mergeCell ref="K3:R3"/>
    <mergeCell ref="A8:B8"/>
    <mergeCell ref="A9:B9"/>
    <mergeCell ref="A10:B10"/>
    <mergeCell ref="A11:B11"/>
    <mergeCell ref="A12:B12"/>
    <mergeCell ref="AH22:AH25"/>
    <mergeCell ref="AI22:AI25"/>
    <mergeCell ref="AJ22:AJ25"/>
    <mergeCell ref="AK22:AK25"/>
    <mergeCell ref="AL22:AL25"/>
    <mergeCell ref="AM22:AM25"/>
    <mergeCell ref="AN22:AN25"/>
    <mergeCell ref="AV22:AV25"/>
    <mergeCell ref="AW22:AW25"/>
    <mergeCell ref="AX22:AX25"/>
    <mergeCell ref="AY22:AY25"/>
    <mergeCell ref="AZ22:AZ25"/>
    <mergeCell ref="BA22:BA25"/>
    <mergeCell ref="BB22:BB25"/>
    <mergeCell ref="BC22:BC25"/>
    <mergeCell ref="AO22:AO25"/>
    <mergeCell ref="AP22:AP25"/>
    <mergeCell ref="AQ22:AQ25"/>
    <mergeCell ref="AR22:AR25"/>
    <mergeCell ref="AS22:AS25"/>
    <mergeCell ref="AT22:AT25"/>
    <mergeCell ref="AU22:AU25"/>
    <mergeCell ref="A13:B13"/>
    <mergeCell ref="A14:B14"/>
    <mergeCell ref="A15:B15"/>
    <mergeCell ref="A16:B16"/>
    <mergeCell ref="A17:B17"/>
    <mergeCell ref="C17:K17"/>
    <mergeCell ref="L17:P17"/>
    <mergeCell ref="A18:B18"/>
    <mergeCell ref="C18:G18"/>
    <mergeCell ref="H18:K18"/>
    <mergeCell ref="L18:P18"/>
    <mergeCell ref="C19:G19"/>
    <mergeCell ref="H19:K19"/>
    <mergeCell ref="L19:P19"/>
    <mergeCell ref="F22:F25"/>
    <mergeCell ref="G22:G25"/>
    <mergeCell ref="H22:H25"/>
    <mergeCell ref="I22:I25"/>
    <mergeCell ref="J22:J25"/>
    <mergeCell ref="K22:K25"/>
    <mergeCell ref="L22:L25"/>
    <mergeCell ref="M22:M25"/>
    <mergeCell ref="N22:N25"/>
    <mergeCell ref="O22:O25"/>
    <mergeCell ref="P22:P25"/>
    <mergeCell ref="Q22:Q25"/>
    <mergeCell ref="R22:R25"/>
    <mergeCell ref="S22:S25"/>
    <mergeCell ref="T22:T25"/>
    <mergeCell ref="U22:U25"/>
    <mergeCell ref="V22:V25"/>
    <mergeCell ref="W22:W25"/>
    <mergeCell ref="X22:X25"/>
    <mergeCell ref="Y22:Y25"/>
    <mergeCell ref="Z22:Z25"/>
    <mergeCell ref="AA22:AA25"/>
    <mergeCell ref="AB22:AB25"/>
    <mergeCell ref="AC22:AC25"/>
    <mergeCell ref="AD22:AD25"/>
    <mergeCell ref="AE22:AE25"/>
    <mergeCell ref="AF22:AF25"/>
    <mergeCell ref="AG22:AG25"/>
    <mergeCell ref="A19:B19"/>
    <mergeCell ref="A20:B20"/>
    <mergeCell ref="A21:B21"/>
    <mergeCell ref="A22:B25"/>
    <mergeCell ref="C22:C25"/>
    <mergeCell ref="D22:D25"/>
    <mergeCell ref="E22:E25"/>
    <mergeCell ref="AK41:AK44"/>
    <mergeCell ref="AL41:AL44"/>
    <mergeCell ref="AM41:AM44"/>
    <mergeCell ref="AN41:AN44"/>
    <mergeCell ref="AO41:AO44"/>
    <mergeCell ref="AP41:AP44"/>
    <mergeCell ref="AQ41:AQ44"/>
    <mergeCell ref="AY41:AY44"/>
    <mergeCell ref="AZ41:AZ44"/>
    <mergeCell ref="BA41:BA44"/>
    <mergeCell ref="BB41:BB44"/>
    <mergeCell ref="BC41:BC44"/>
    <mergeCell ref="AR41:AR44"/>
    <mergeCell ref="AS41:AS44"/>
    <mergeCell ref="AT41:AT44"/>
    <mergeCell ref="AU41:AU44"/>
    <mergeCell ref="AV41:AV44"/>
    <mergeCell ref="AW41:AW44"/>
    <mergeCell ref="AX41:AX44"/>
    <mergeCell ref="A26:B26"/>
    <mergeCell ref="A27:B27"/>
    <mergeCell ref="A28:B28"/>
    <mergeCell ref="A29:B29"/>
    <mergeCell ref="C31:G31"/>
    <mergeCell ref="H31:K31"/>
    <mergeCell ref="L31:P31"/>
    <mergeCell ref="A31:B31"/>
    <mergeCell ref="A32:B32"/>
    <mergeCell ref="C32:G32"/>
    <mergeCell ref="H32:K32"/>
    <mergeCell ref="L32:P32"/>
    <mergeCell ref="A33:B33"/>
    <mergeCell ref="A34:B34"/>
    <mergeCell ref="A35:B35"/>
    <mergeCell ref="A36:B36"/>
    <mergeCell ref="A37:B37"/>
    <mergeCell ref="A39:B39"/>
    <mergeCell ref="C39:G39"/>
    <mergeCell ref="H39:K39"/>
    <mergeCell ref="L39:P39"/>
    <mergeCell ref="L41:P44"/>
    <mergeCell ref="Q41:Q44"/>
    <mergeCell ref="R41:R44"/>
    <mergeCell ref="S41:S44"/>
    <mergeCell ref="T41:T44"/>
    <mergeCell ref="U41:U44"/>
    <mergeCell ref="V41:V44"/>
    <mergeCell ref="W41:W44"/>
    <mergeCell ref="X41:X44"/>
    <mergeCell ref="Y41:Y44"/>
    <mergeCell ref="Z41:Z44"/>
    <mergeCell ref="AA41:AA44"/>
    <mergeCell ref="AB41:AB44"/>
    <mergeCell ref="AC41:AC44"/>
    <mergeCell ref="AD41:AD44"/>
    <mergeCell ref="AE41:AE44"/>
    <mergeCell ref="AF41:AF44"/>
    <mergeCell ref="AG41:AG44"/>
    <mergeCell ref="AH41:AH44"/>
    <mergeCell ref="AI41:AI44"/>
    <mergeCell ref="AJ41:AJ44"/>
    <mergeCell ref="A40:B40"/>
    <mergeCell ref="C40:G40"/>
    <mergeCell ref="H40:K40"/>
    <mergeCell ref="L40:P40"/>
    <mergeCell ref="A41:B44"/>
    <mergeCell ref="C41:G44"/>
    <mergeCell ref="H41:K44"/>
    <mergeCell ref="J48:J51"/>
    <mergeCell ref="K48:K51"/>
    <mergeCell ref="L48:L51"/>
    <mergeCell ref="M48:M51"/>
    <mergeCell ref="N48:N51"/>
    <mergeCell ref="O48:O51"/>
    <mergeCell ref="P48:P51"/>
    <mergeCell ref="A46:B46"/>
    <mergeCell ref="C46:I46"/>
    <mergeCell ref="A47:B47"/>
    <mergeCell ref="C47:F47"/>
    <mergeCell ref="G47:I47"/>
    <mergeCell ref="A48:B51"/>
    <mergeCell ref="C48:I51"/>
    <mergeCell ref="A57:A61"/>
    <mergeCell ref="Q48:Q51"/>
    <mergeCell ref="R48:R51"/>
    <mergeCell ref="S48:S51"/>
    <mergeCell ref="T48:T51"/>
    <mergeCell ref="U48:U51"/>
    <mergeCell ref="V48:V51"/>
    <mergeCell ref="W48:W51"/>
    <mergeCell ref="X48:X51"/>
    <mergeCell ref="Y48:Y51"/>
    <mergeCell ref="Z48:Z51"/>
    <mergeCell ref="AA48:AA51"/>
    <mergeCell ref="AB48:AB51"/>
    <mergeCell ref="AC48:AC51"/>
    <mergeCell ref="AD48:AD51"/>
    <mergeCell ref="AE48:AE51"/>
    <mergeCell ref="AF48:AF51"/>
    <mergeCell ref="AG48:AG51"/>
    <mergeCell ref="AH48:AH51"/>
    <mergeCell ref="AI48:AI51"/>
    <mergeCell ref="AJ48:AJ51"/>
    <mergeCell ref="AK48:AK51"/>
    <mergeCell ref="AL48:AL51"/>
    <mergeCell ref="AM48:AM51"/>
    <mergeCell ref="AN48:AN51"/>
    <mergeCell ref="AO48:AO51"/>
    <mergeCell ref="AP48:AP51"/>
    <mergeCell ref="AQ48:AQ51"/>
    <mergeCell ref="AR48:AR51"/>
    <mergeCell ref="AZ48:AZ51"/>
    <mergeCell ref="BA48:BA51"/>
    <mergeCell ref="BB48:BB51"/>
    <mergeCell ref="BC48:BC51"/>
    <mergeCell ref="AS48:AS51"/>
    <mergeCell ref="AT48:AT51"/>
    <mergeCell ref="AU48:AU51"/>
    <mergeCell ref="AV48:AV51"/>
    <mergeCell ref="AW48:AW51"/>
    <mergeCell ref="AX48:AX51"/>
    <mergeCell ref="AY48:AY51"/>
    <mergeCell ref="A53:B53"/>
    <mergeCell ref="A54:B54"/>
    <mergeCell ref="A55:B55"/>
  </mergeCells>
  <conditionalFormatting sqref="C8:BC8">
    <cfRule type="expression" dxfId="0" priority="1">
      <formula>isodd(month(C8))</formula>
    </cfRule>
  </conditionalFormatting>
  <conditionalFormatting sqref="C8:BC8">
    <cfRule type="expression" dxfId="1" priority="2">
      <formula>iseven(month(C8))</formula>
    </cfRule>
  </conditionalFormatting>
  <conditionalFormatting sqref="C17:BC17">
    <cfRule type="cellIs" dxfId="2" priority="3" operator="equal">
      <formula>"Preperation"</formula>
    </cfRule>
  </conditionalFormatting>
  <conditionalFormatting sqref="C18:BC18">
    <cfRule type="containsBlanks" dxfId="3" priority="4">
      <formula>LEN(TRIM(C18))=0</formula>
    </cfRule>
  </conditionalFormatting>
  <conditionalFormatting sqref="C18:BC18">
    <cfRule type="expression" dxfId="4" priority="5">
      <formula>iseven(C18)</formula>
    </cfRule>
  </conditionalFormatting>
  <conditionalFormatting sqref="C18:BC18">
    <cfRule type="expression" dxfId="1" priority="6">
      <formula>isodd(C18)</formula>
    </cfRule>
  </conditionalFormatting>
  <conditionalFormatting sqref="H18:K18">
    <cfRule type="containsBlanks" dxfId="3" priority="7">
      <formula>LEN(TRIM(H18))=0</formula>
    </cfRule>
  </conditionalFormatting>
  <conditionalFormatting sqref="C26:BC27">
    <cfRule type="notContainsBlanks" dxfId="5" priority="8">
      <formula>LEN(TRIM(C26))&gt;0</formula>
    </cfRule>
  </conditionalFormatting>
  <conditionalFormatting sqref="C28:BC29">
    <cfRule type="notContainsBlanks" dxfId="2" priority="9">
      <formula>LEN(TRIM(C28))&gt;0</formula>
    </cfRule>
  </conditionalFormatting>
  <conditionalFormatting sqref="C9:BC15">
    <cfRule type="expression" dxfId="6" priority="10">
      <formula>or(C9 = C$27, C9 = C$28)</formula>
    </cfRule>
  </conditionalFormatting>
  <conditionalFormatting sqref="C9:BC15">
    <cfRule type="expression" dxfId="2" priority="11">
      <formula>or(C9 = C$29,C9 = C$30)</formula>
    </cfRule>
  </conditionalFormatting>
  <conditionalFormatting sqref="C33:BC37">
    <cfRule type="colorScale" priority="12">
      <colorScale>
        <cfvo type="min"/>
        <cfvo type="percentile" val="50"/>
        <cfvo type="max"/>
        <color rgb="FF34A853"/>
        <color rgb="FFFFFF00"/>
        <color rgb="FFFF0000"/>
      </colorScale>
    </cfRule>
  </conditionalFormatting>
  <conditionalFormatting sqref="C53:BC53">
    <cfRule type="cellIs" dxfId="7" priority="13" operator="equal">
      <formula>"P"</formula>
    </cfRule>
  </conditionalFormatting>
  <conditionalFormatting sqref="C53:BC53">
    <cfRule type="cellIs" dxfId="8" priority="14" operator="equal">
      <formula>"L+"</formula>
    </cfRule>
  </conditionalFormatting>
  <conditionalFormatting sqref="C53:BC53">
    <cfRule type="cellIs" dxfId="9" priority="15" operator="equal">
      <formula>"L"</formula>
    </cfRule>
  </conditionalFormatting>
  <conditionalFormatting sqref="C53:BC53">
    <cfRule type="cellIs" dxfId="10" priority="16" operator="equal">
      <formula>"B"</formula>
    </cfRule>
  </conditionalFormatting>
  <conditionalFormatting sqref="C53:BC53">
    <cfRule type="cellIs" dxfId="11" priority="17" operator="equal">
      <formula>"D"</formula>
    </cfRule>
  </conditionalFormatting>
  <conditionalFormatting sqref="C54:BC54">
    <cfRule type="colorScale" priority="18">
      <colorScale>
        <cfvo type="min"/>
        <cfvo type="max"/>
        <color rgb="FFFFFFFF"/>
        <color rgb="FFE67C73"/>
      </colorScale>
    </cfRule>
  </conditionalFormatting>
  <conditionalFormatting sqref="C55:BC55">
    <cfRule type="colorScale" priority="19">
      <colorScale>
        <cfvo type="min"/>
        <cfvo type="max"/>
        <color rgb="FFFFFFFF"/>
        <color rgb="FF4A86E8"/>
      </colorScale>
    </cfRule>
  </conditionalFormatting>
  <conditionalFormatting sqref="C57:BC61">
    <cfRule type="expression" dxfId="7" priority="20">
      <formula> C$54 = "P"</formula>
    </cfRule>
  </conditionalFormatting>
  <conditionalFormatting sqref="C58:BC61">
    <cfRule type="expression" dxfId="8" priority="21">
      <formula> C$54 = "L+"</formula>
    </cfRule>
  </conditionalFormatting>
  <conditionalFormatting sqref="C59:BC61">
    <cfRule type="expression" dxfId="9" priority="22">
      <formula> C$54 ="L"</formula>
    </cfRule>
  </conditionalFormatting>
  <conditionalFormatting sqref="C60:BC61">
    <cfRule type="expression" dxfId="10" priority="23">
      <formula> C$54 ="B"</formula>
    </cfRule>
  </conditionalFormatting>
  <conditionalFormatting sqref="C61:BC61">
    <cfRule type="expression" dxfId="11" priority="24">
      <formula> C$54 ="D"</formula>
    </cfRule>
  </conditionalFormatting>
  <dataValidations>
    <dataValidation type="list" allowBlank="1" showErrorMessage="1" sqref="C53:BC53">
      <formula1>"P,L+,L,B,D"</formula1>
    </dataValidation>
    <dataValidation type="list" allowBlank="1" sqref="C26:BC29">
      <formula1>C9:C15</formula1>
    </dataValidation>
    <dataValidation type="custom" allowBlank="1" showDropDown="1" sqref="K2">
      <formula1>OR(NOT(ISERROR(DATEVALUE(K2))), AND(ISNUMBER(K2), LEFT(CELL("format", K2))="D"))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5" width="3.88"/>
  </cols>
  <sheetData>
    <row r="1">
      <c r="A1" s="3"/>
      <c r="B1" s="4"/>
      <c r="C1" s="4"/>
      <c r="D1" s="5"/>
      <c r="E1" s="6"/>
      <c r="F1" s="7" t="s">
        <v>1</v>
      </c>
      <c r="K1" s="151" t="s">
        <v>73</v>
      </c>
      <c r="L1" s="9"/>
      <c r="M1" s="9"/>
      <c r="N1" s="9"/>
      <c r="O1" s="9"/>
      <c r="P1" s="9"/>
      <c r="Q1" s="9"/>
      <c r="R1" s="10"/>
      <c r="S1" s="7" t="s">
        <v>2</v>
      </c>
      <c r="W1" s="7"/>
      <c r="X1" s="151" t="s">
        <v>74</v>
      </c>
      <c r="Y1" s="9"/>
      <c r="Z1" s="9"/>
      <c r="AA1" s="9"/>
      <c r="AB1" s="9"/>
      <c r="AC1" s="9"/>
      <c r="AD1" s="9"/>
      <c r="AE1" s="10"/>
      <c r="AF1" s="11"/>
      <c r="AK1" s="152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154"/>
      <c r="BD1" s="1"/>
    </row>
    <row r="2">
      <c r="A2" s="12"/>
      <c r="D2" s="13"/>
      <c r="E2" s="6"/>
      <c r="F2" s="7" t="s">
        <v>3</v>
      </c>
      <c r="K2" s="14">
        <v>45929.0</v>
      </c>
      <c r="L2" s="9"/>
      <c r="M2" s="9"/>
      <c r="N2" s="9"/>
      <c r="O2" s="9"/>
      <c r="P2" s="9"/>
      <c r="Q2" s="9"/>
      <c r="R2" s="10"/>
      <c r="S2" s="7" t="s">
        <v>4</v>
      </c>
      <c r="W2" s="7"/>
      <c r="X2" s="151" t="s">
        <v>75</v>
      </c>
      <c r="Y2" s="9"/>
      <c r="Z2" s="9"/>
      <c r="AA2" s="9"/>
      <c r="AB2" s="9"/>
      <c r="AC2" s="9"/>
      <c r="AD2" s="9"/>
      <c r="AE2" s="10"/>
      <c r="AF2" s="11"/>
      <c r="AK2" s="155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56"/>
      <c r="BD2" s="1"/>
    </row>
    <row r="3">
      <c r="A3" s="15"/>
      <c r="B3" s="16"/>
      <c r="C3" s="16"/>
      <c r="D3" s="17"/>
      <c r="E3" s="6"/>
      <c r="F3" s="7" t="s">
        <v>5</v>
      </c>
      <c r="K3" s="151" t="s">
        <v>55</v>
      </c>
      <c r="L3" s="9"/>
      <c r="M3" s="9"/>
      <c r="N3" s="9"/>
      <c r="O3" s="9"/>
      <c r="P3" s="9"/>
      <c r="Q3" s="9"/>
      <c r="R3" s="10"/>
      <c r="S3" s="7" t="s">
        <v>6</v>
      </c>
      <c r="W3" s="7"/>
      <c r="X3" s="151" t="s">
        <v>76</v>
      </c>
      <c r="Y3" s="9"/>
      <c r="Z3" s="9"/>
      <c r="AA3" s="9"/>
      <c r="AB3" s="9"/>
      <c r="AC3" s="9"/>
      <c r="AD3" s="9"/>
      <c r="AE3" s="10"/>
      <c r="AF3" s="11"/>
      <c r="AK3" s="157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9"/>
      <c r="BD3" s="1"/>
    </row>
    <row r="4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1"/>
      <c r="AX4" s="1"/>
      <c r="AY4" s="1"/>
      <c r="AZ4" s="1"/>
      <c r="BA4" s="1"/>
      <c r="BB4" s="1"/>
      <c r="BC4" s="1"/>
      <c r="BD4" s="1"/>
    </row>
    <row r="5">
      <c r="A5" s="18" t="str">
        <f>"PERIODIZATION :" &amp; year(C9)</f>
        <v>PERIODIZATION :2025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5"/>
      <c r="BD5" s="1"/>
    </row>
    <row r="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7"/>
      <c r="BD6" s="1"/>
    </row>
    <row r="7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1"/>
      <c r="AX7" s="1"/>
      <c r="AY7" s="1"/>
      <c r="AZ7" s="1"/>
      <c r="BA7" s="1"/>
      <c r="BB7" s="1"/>
      <c r="BC7" s="1"/>
      <c r="BD7" s="1"/>
    </row>
    <row r="8">
      <c r="A8" s="19" t="s">
        <v>7</v>
      </c>
      <c r="B8" s="20"/>
      <c r="C8" s="21">
        <f t="shared" ref="C8:BC8" si="1">C9</f>
        <v>45929</v>
      </c>
      <c r="D8" s="22">
        <f t="shared" si="1"/>
        <v>45936</v>
      </c>
      <c r="E8" s="22">
        <f t="shared" si="1"/>
        <v>45943</v>
      </c>
      <c r="F8" s="22">
        <f t="shared" si="1"/>
        <v>45950</v>
      </c>
      <c r="G8" s="22">
        <f t="shared" si="1"/>
        <v>45957</v>
      </c>
      <c r="H8" s="22">
        <f t="shared" si="1"/>
        <v>45964</v>
      </c>
      <c r="I8" s="22">
        <f t="shared" si="1"/>
        <v>45971</v>
      </c>
      <c r="J8" s="22">
        <f t="shared" si="1"/>
        <v>45978</v>
      </c>
      <c r="K8" s="22">
        <f t="shared" si="1"/>
        <v>45985</v>
      </c>
      <c r="L8" s="22">
        <f t="shared" si="1"/>
        <v>45992</v>
      </c>
      <c r="M8" s="22">
        <f t="shared" si="1"/>
        <v>45999</v>
      </c>
      <c r="N8" s="22">
        <f t="shared" si="1"/>
        <v>46006</v>
      </c>
      <c r="O8" s="22">
        <f t="shared" si="1"/>
        <v>46013</v>
      </c>
      <c r="P8" s="22">
        <f t="shared" si="1"/>
        <v>46020</v>
      </c>
      <c r="Q8" s="22">
        <f t="shared" si="1"/>
        <v>46027</v>
      </c>
      <c r="R8" s="22">
        <f t="shared" si="1"/>
        <v>46034</v>
      </c>
      <c r="S8" s="22">
        <f t="shared" si="1"/>
        <v>46041</v>
      </c>
      <c r="T8" s="22">
        <f t="shared" si="1"/>
        <v>46048</v>
      </c>
      <c r="U8" s="22">
        <f t="shared" si="1"/>
        <v>46055</v>
      </c>
      <c r="V8" s="22">
        <f t="shared" si="1"/>
        <v>46062</v>
      </c>
      <c r="W8" s="22">
        <f t="shared" si="1"/>
        <v>46069</v>
      </c>
      <c r="X8" s="22">
        <f t="shared" si="1"/>
        <v>46076</v>
      </c>
      <c r="Y8" s="22">
        <f t="shared" si="1"/>
        <v>46083</v>
      </c>
      <c r="Z8" s="22">
        <f t="shared" si="1"/>
        <v>46090</v>
      </c>
      <c r="AA8" s="22">
        <f t="shared" si="1"/>
        <v>46097</v>
      </c>
      <c r="AB8" s="22">
        <f t="shared" si="1"/>
        <v>46104</v>
      </c>
      <c r="AC8" s="22">
        <f t="shared" si="1"/>
        <v>46111</v>
      </c>
      <c r="AD8" s="22">
        <f t="shared" si="1"/>
        <v>46118</v>
      </c>
      <c r="AE8" s="22">
        <f t="shared" si="1"/>
        <v>46125</v>
      </c>
      <c r="AF8" s="22">
        <f t="shared" si="1"/>
        <v>46132</v>
      </c>
      <c r="AG8" s="22">
        <f t="shared" si="1"/>
        <v>46139</v>
      </c>
      <c r="AH8" s="22">
        <f t="shared" si="1"/>
        <v>46146</v>
      </c>
      <c r="AI8" s="22">
        <f t="shared" si="1"/>
        <v>46153</v>
      </c>
      <c r="AJ8" s="22">
        <f t="shared" si="1"/>
        <v>46160</v>
      </c>
      <c r="AK8" s="22">
        <f t="shared" si="1"/>
        <v>46167</v>
      </c>
      <c r="AL8" s="22">
        <f t="shared" si="1"/>
        <v>46174</v>
      </c>
      <c r="AM8" s="22">
        <f t="shared" si="1"/>
        <v>46181</v>
      </c>
      <c r="AN8" s="22">
        <f t="shared" si="1"/>
        <v>46188</v>
      </c>
      <c r="AO8" s="22">
        <f t="shared" si="1"/>
        <v>46195</v>
      </c>
      <c r="AP8" s="22">
        <f t="shared" si="1"/>
        <v>46202</v>
      </c>
      <c r="AQ8" s="22">
        <f t="shared" si="1"/>
        <v>46209</v>
      </c>
      <c r="AR8" s="22">
        <f t="shared" si="1"/>
        <v>46216</v>
      </c>
      <c r="AS8" s="22">
        <f t="shared" si="1"/>
        <v>46223</v>
      </c>
      <c r="AT8" s="22">
        <f t="shared" si="1"/>
        <v>46230</v>
      </c>
      <c r="AU8" s="22">
        <f t="shared" si="1"/>
        <v>46237</v>
      </c>
      <c r="AV8" s="22">
        <f t="shared" si="1"/>
        <v>46244</v>
      </c>
      <c r="AW8" s="22">
        <f t="shared" si="1"/>
        <v>46251</v>
      </c>
      <c r="AX8" s="22">
        <f t="shared" si="1"/>
        <v>46258</v>
      </c>
      <c r="AY8" s="22">
        <f t="shared" si="1"/>
        <v>46265</v>
      </c>
      <c r="AZ8" s="22">
        <f t="shared" si="1"/>
        <v>46272</v>
      </c>
      <c r="BA8" s="22">
        <f t="shared" si="1"/>
        <v>46279</v>
      </c>
      <c r="BB8" s="22">
        <f t="shared" si="1"/>
        <v>46286</v>
      </c>
      <c r="BC8" s="23">
        <f t="shared" si="1"/>
        <v>46293</v>
      </c>
      <c r="BD8" s="1"/>
    </row>
    <row r="9">
      <c r="A9" s="24" t="s">
        <v>8</v>
      </c>
      <c r="B9" s="13"/>
      <c r="C9" s="25">
        <f>K2</f>
        <v>45929</v>
      </c>
      <c r="D9" s="26">
        <f t="shared" ref="D9:BC9" si="2">C9+7</f>
        <v>45936</v>
      </c>
      <c r="E9" s="26">
        <f t="shared" si="2"/>
        <v>45943</v>
      </c>
      <c r="F9" s="26">
        <f t="shared" si="2"/>
        <v>45950</v>
      </c>
      <c r="G9" s="26">
        <f t="shared" si="2"/>
        <v>45957</v>
      </c>
      <c r="H9" s="26">
        <f t="shared" si="2"/>
        <v>45964</v>
      </c>
      <c r="I9" s="26">
        <f t="shared" si="2"/>
        <v>45971</v>
      </c>
      <c r="J9" s="26">
        <f t="shared" si="2"/>
        <v>45978</v>
      </c>
      <c r="K9" s="26">
        <f t="shared" si="2"/>
        <v>45985</v>
      </c>
      <c r="L9" s="26">
        <f t="shared" si="2"/>
        <v>45992</v>
      </c>
      <c r="M9" s="26">
        <f t="shared" si="2"/>
        <v>45999</v>
      </c>
      <c r="N9" s="26">
        <f t="shared" si="2"/>
        <v>46006</v>
      </c>
      <c r="O9" s="26">
        <f t="shared" si="2"/>
        <v>46013</v>
      </c>
      <c r="P9" s="26">
        <f t="shared" si="2"/>
        <v>46020</v>
      </c>
      <c r="Q9" s="26">
        <f t="shared" si="2"/>
        <v>46027</v>
      </c>
      <c r="R9" s="26">
        <f t="shared" si="2"/>
        <v>46034</v>
      </c>
      <c r="S9" s="26">
        <f t="shared" si="2"/>
        <v>46041</v>
      </c>
      <c r="T9" s="26">
        <f t="shared" si="2"/>
        <v>46048</v>
      </c>
      <c r="U9" s="26">
        <f t="shared" si="2"/>
        <v>46055</v>
      </c>
      <c r="V9" s="26">
        <f t="shared" si="2"/>
        <v>46062</v>
      </c>
      <c r="W9" s="26">
        <f t="shared" si="2"/>
        <v>46069</v>
      </c>
      <c r="X9" s="26">
        <f t="shared" si="2"/>
        <v>46076</v>
      </c>
      <c r="Y9" s="26">
        <f t="shared" si="2"/>
        <v>46083</v>
      </c>
      <c r="Z9" s="26">
        <f t="shared" si="2"/>
        <v>46090</v>
      </c>
      <c r="AA9" s="26">
        <f t="shared" si="2"/>
        <v>46097</v>
      </c>
      <c r="AB9" s="26">
        <f t="shared" si="2"/>
        <v>46104</v>
      </c>
      <c r="AC9" s="26">
        <f t="shared" si="2"/>
        <v>46111</v>
      </c>
      <c r="AD9" s="26">
        <f t="shared" si="2"/>
        <v>46118</v>
      </c>
      <c r="AE9" s="26">
        <f t="shared" si="2"/>
        <v>46125</v>
      </c>
      <c r="AF9" s="26">
        <f t="shared" si="2"/>
        <v>46132</v>
      </c>
      <c r="AG9" s="26">
        <f t="shared" si="2"/>
        <v>46139</v>
      </c>
      <c r="AH9" s="26">
        <f t="shared" si="2"/>
        <v>46146</v>
      </c>
      <c r="AI9" s="26">
        <f t="shared" si="2"/>
        <v>46153</v>
      </c>
      <c r="AJ9" s="26">
        <f t="shared" si="2"/>
        <v>46160</v>
      </c>
      <c r="AK9" s="26">
        <f t="shared" si="2"/>
        <v>46167</v>
      </c>
      <c r="AL9" s="26">
        <f t="shared" si="2"/>
        <v>46174</v>
      </c>
      <c r="AM9" s="26">
        <f t="shared" si="2"/>
        <v>46181</v>
      </c>
      <c r="AN9" s="26">
        <f t="shared" si="2"/>
        <v>46188</v>
      </c>
      <c r="AO9" s="26">
        <f t="shared" si="2"/>
        <v>46195</v>
      </c>
      <c r="AP9" s="26">
        <f t="shared" si="2"/>
        <v>46202</v>
      </c>
      <c r="AQ9" s="26">
        <f t="shared" si="2"/>
        <v>46209</v>
      </c>
      <c r="AR9" s="26">
        <f t="shared" si="2"/>
        <v>46216</v>
      </c>
      <c r="AS9" s="26">
        <f t="shared" si="2"/>
        <v>46223</v>
      </c>
      <c r="AT9" s="26">
        <f t="shared" si="2"/>
        <v>46230</v>
      </c>
      <c r="AU9" s="26">
        <f t="shared" si="2"/>
        <v>46237</v>
      </c>
      <c r="AV9" s="26">
        <f t="shared" si="2"/>
        <v>46244</v>
      </c>
      <c r="AW9" s="26">
        <f t="shared" si="2"/>
        <v>46251</v>
      </c>
      <c r="AX9" s="26">
        <f t="shared" si="2"/>
        <v>46258</v>
      </c>
      <c r="AY9" s="26">
        <f t="shared" si="2"/>
        <v>46265</v>
      </c>
      <c r="AZ9" s="26">
        <f t="shared" si="2"/>
        <v>46272</v>
      </c>
      <c r="BA9" s="26">
        <f t="shared" si="2"/>
        <v>46279</v>
      </c>
      <c r="BB9" s="26">
        <f t="shared" si="2"/>
        <v>46286</v>
      </c>
      <c r="BC9" s="27">
        <f t="shared" si="2"/>
        <v>46293</v>
      </c>
      <c r="BD9" s="1"/>
    </row>
    <row r="10">
      <c r="A10" s="24" t="s">
        <v>9</v>
      </c>
      <c r="B10" s="13"/>
      <c r="C10" s="28">
        <f t="shared" ref="C10:C15" si="4">C9+1</f>
        <v>45930</v>
      </c>
      <c r="D10" s="29">
        <f t="shared" ref="D10:BC10" si="3">C10+7</f>
        <v>45937</v>
      </c>
      <c r="E10" s="29">
        <f t="shared" si="3"/>
        <v>45944</v>
      </c>
      <c r="F10" s="29">
        <f t="shared" si="3"/>
        <v>45951</v>
      </c>
      <c r="G10" s="29">
        <f t="shared" si="3"/>
        <v>45958</v>
      </c>
      <c r="H10" s="29">
        <f t="shared" si="3"/>
        <v>45965</v>
      </c>
      <c r="I10" s="29">
        <f t="shared" si="3"/>
        <v>45972</v>
      </c>
      <c r="J10" s="29">
        <f t="shared" si="3"/>
        <v>45979</v>
      </c>
      <c r="K10" s="29">
        <f t="shared" si="3"/>
        <v>45986</v>
      </c>
      <c r="L10" s="29">
        <f t="shared" si="3"/>
        <v>45993</v>
      </c>
      <c r="M10" s="29">
        <f t="shared" si="3"/>
        <v>46000</v>
      </c>
      <c r="N10" s="29">
        <f t="shared" si="3"/>
        <v>46007</v>
      </c>
      <c r="O10" s="29">
        <f t="shared" si="3"/>
        <v>46014</v>
      </c>
      <c r="P10" s="29">
        <f t="shared" si="3"/>
        <v>46021</v>
      </c>
      <c r="Q10" s="29">
        <f t="shared" si="3"/>
        <v>46028</v>
      </c>
      <c r="R10" s="29">
        <f t="shared" si="3"/>
        <v>46035</v>
      </c>
      <c r="S10" s="29">
        <f t="shared" si="3"/>
        <v>46042</v>
      </c>
      <c r="T10" s="29">
        <f t="shared" si="3"/>
        <v>46049</v>
      </c>
      <c r="U10" s="29">
        <f t="shared" si="3"/>
        <v>46056</v>
      </c>
      <c r="V10" s="29">
        <f t="shared" si="3"/>
        <v>46063</v>
      </c>
      <c r="W10" s="29">
        <f t="shared" si="3"/>
        <v>46070</v>
      </c>
      <c r="X10" s="29">
        <f t="shared" si="3"/>
        <v>46077</v>
      </c>
      <c r="Y10" s="29">
        <f t="shared" si="3"/>
        <v>46084</v>
      </c>
      <c r="Z10" s="29">
        <f t="shared" si="3"/>
        <v>46091</v>
      </c>
      <c r="AA10" s="29">
        <f t="shared" si="3"/>
        <v>46098</v>
      </c>
      <c r="AB10" s="29">
        <f t="shared" si="3"/>
        <v>46105</v>
      </c>
      <c r="AC10" s="29">
        <f t="shared" si="3"/>
        <v>46112</v>
      </c>
      <c r="AD10" s="29">
        <f t="shared" si="3"/>
        <v>46119</v>
      </c>
      <c r="AE10" s="29">
        <f t="shared" si="3"/>
        <v>46126</v>
      </c>
      <c r="AF10" s="29">
        <f t="shared" si="3"/>
        <v>46133</v>
      </c>
      <c r="AG10" s="29">
        <f t="shared" si="3"/>
        <v>46140</v>
      </c>
      <c r="AH10" s="29">
        <f t="shared" si="3"/>
        <v>46147</v>
      </c>
      <c r="AI10" s="29">
        <f t="shared" si="3"/>
        <v>46154</v>
      </c>
      <c r="AJ10" s="29">
        <f t="shared" si="3"/>
        <v>46161</v>
      </c>
      <c r="AK10" s="29">
        <f t="shared" si="3"/>
        <v>46168</v>
      </c>
      <c r="AL10" s="29">
        <f t="shared" si="3"/>
        <v>46175</v>
      </c>
      <c r="AM10" s="29">
        <f t="shared" si="3"/>
        <v>46182</v>
      </c>
      <c r="AN10" s="29">
        <f t="shared" si="3"/>
        <v>46189</v>
      </c>
      <c r="AO10" s="29">
        <f t="shared" si="3"/>
        <v>46196</v>
      </c>
      <c r="AP10" s="29">
        <f t="shared" si="3"/>
        <v>46203</v>
      </c>
      <c r="AQ10" s="29">
        <f t="shared" si="3"/>
        <v>46210</v>
      </c>
      <c r="AR10" s="29">
        <f t="shared" si="3"/>
        <v>46217</v>
      </c>
      <c r="AS10" s="29">
        <f t="shared" si="3"/>
        <v>46224</v>
      </c>
      <c r="AT10" s="29">
        <f t="shared" si="3"/>
        <v>46231</v>
      </c>
      <c r="AU10" s="29">
        <f t="shared" si="3"/>
        <v>46238</v>
      </c>
      <c r="AV10" s="29">
        <f t="shared" si="3"/>
        <v>46245</v>
      </c>
      <c r="AW10" s="29">
        <f t="shared" si="3"/>
        <v>46252</v>
      </c>
      <c r="AX10" s="29">
        <f t="shared" si="3"/>
        <v>46259</v>
      </c>
      <c r="AY10" s="29">
        <f t="shared" si="3"/>
        <v>46266</v>
      </c>
      <c r="AZ10" s="29">
        <f t="shared" si="3"/>
        <v>46273</v>
      </c>
      <c r="BA10" s="29">
        <f t="shared" si="3"/>
        <v>46280</v>
      </c>
      <c r="BB10" s="29">
        <f t="shared" si="3"/>
        <v>46287</v>
      </c>
      <c r="BC10" s="30">
        <f t="shared" si="3"/>
        <v>46294</v>
      </c>
      <c r="BD10" s="1"/>
    </row>
    <row r="11">
      <c r="A11" s="24" t="s">
        <v>10</v>
      </c>
      <c r="B11" s="13"/>
      <c r="C11" s="31">
        <f t="shared" si="4"/>
        <v>45931</v>
      </c>
      <c r="D11" s="32">
        <f t="shared" ref="D11:BC11" si="5">C11+7</f>
        <v>45938</v>
      </c>
      <c r="E11" s="32">
        <f t="shared" si="5"/>
        <v>45945</v>
      </c>
      <c r="F11" s="32">
        <f t="shared" si="5"/>
        <v>45952</v>
      </c>
      <c r="G11" s="32">
        <f t="shared" si="5"/>
        <v>45959</v>
      </c>
      <c r="H11" s="32">
        <f t="shared" si="5"/>
        <v>45966</v>
      </c>
      <c r="I11" s="32">
        <f t="shared" si="5"/>
        <v>45973</v>
      </c>
      <c r="J11" s="32">
        <f t="shared" si="5"/>
        <v>45980</v>
      </c>
      <c r="K11" s="32">
        <f t="shared" si="5"/>
        <v>45987</v>
      </c>
      <c r="L11" s="32">
        <f t="shared" si="5"/>
        <v>45994</v>
      </c>
      <c r="M11" s="32">
        <f t="shared" si="5"/>
        <v>46001</v>
      </c>
      <c r="N11" s="32">
        <f t="shared" si="5"/>
        <v>46008</v>
      </c>
      <c r="O11" s="32">
        <f t="shared" si="5"/>
        <v>46015</v>
      </c>
      <c r="P11" s="32">
        <f t="shared" si="5"/>
        <v>46022</v>
      </c>
      <c r="Q11" s="32">
        <f t="shared" si="5"/>
        <v>46029</v>
      </c>
      <c r="R11" s="32">
        <f t="shared" si="5"/>
        <v>46036</v>
      </c>
      <c r="S11" s="32">
        <f t="shared" si="5"/>
        <v>46043</v>
      </c>
      <c r="T11" s="32">
        <f t="shared" si="5"/>
        <v>46050</v>
      </c>
      <c r="U11" s="32">
        <f t="shared" si="5"/>
        <v>46057</v>
      </c>
      <c r="V11" s="32">
        <f t="shared" si="5"/>
        <v>46064</v>
      </c>
      <c r="W11" s="32">
        <f t="shared" si="5"/>
        <v>46071</v>
      </c>
      <c r="X11" s="32">
        <f t="shared" si="5"/>
        <v>46078</v>
      </c>
      <c r="Y11" s="32">
        <f t="shared" si="5"/>
        <v>46085</v>
      </c>
      <c r="Z11" s="32">
        <f t="shared" si="5"/>
        <v>46092</v>
      </c>
      <c r="AA11" s="32">
        <f t="shared" si="5"/>
        <v>46099</v>
      </c>
      <c r="AB11" s="32">
        <f t="shared" si="5"/>
        <v>46106</v>
      </c>
      <c r="AC11" s="32">
        <f t="shared" si="5"/>
        <v>46113</v>
      </c>
      <c r="AD11" s="32">
        <f t="shared" si="5"/>
        <v>46120</v>
      </c>
      <c r="AE11" s="32">
        <f t="shared" si="5"/>
        <v>46127</v>
      </c>
      <c r="AF11" s="32">
        <f t="shared" si="5"/>
        <v>46134</v>
      </c>
      <c r="AG11" s="32">
        <f t="shared" si="5"/>
        <v>46141</v>
      </c>
      <c r="AH11" s="32">
        <f t="shared" si="5"/>
        <v>46148</v>
      </c>
      <c r="AI11" s="32">
        <f t="shared" si="5"/>
        <v>46155</v>
      </c>
      <c r="AJ11" s="32">
        <f t="shared" si="5"/>
        <v>46162</v>
      </c>
      <c r="AK11" s="32">
        <f t="shared" si="5"/>
        <v>46169</v>
      </c>
      <c r="AL11" s="32">
        <f t="shared" si="5"/>
        <v>46176</v>
      </c>
      <c r="AM11" s="32">
        <f t="shared" si="5"/>
        <v>46183</v>
      </c>
      <c r="AN11" s="32">
        <f t="shared" si="5"/>
        <v>46190</v>
      </c>
      <c r="AO11" s="32">
        <f t="shared" si="5"/>
        <v>46197</v>
      </c>
      <c r="AP11" s="32">
        <f t="shared" si="5"/>
        <v>46204</v>
      </c>
      <c r="AQ11" s="32">
        <f t="shared" si="5"/>
        <v>46211</v>
      </c>
      <c r="AR11" s="32">
        <f t="shared" si="5"/>
        <v>46218</v>
      </c>
      <c r="AS11" s="32">
        <f t="shared" si="5"/>
        <v>46225</v>
      </c>
      <c r="AT11" s="32">
        <f t="shared" si="5"/>
        <v>46232</v>
      </c>
      <c r="AU11" s="32">
        <f t="shared" si="5"/>
        <v>46239</v>
      </c>
      <c r="AV11" s="32">
        <f t="shared" si="5"/>
        <v>46246</v>
      </c>
      <c r="AW11" s="32">
        <f t="shared" si="5"/>
        <v>46253</v>
      </c>
      <c r="AX11" s="32">
        <f t="shared" si="5"/>
        <v>46260</v>
      </c>
      <c r="AY11" s="32">
        <f t="shared" si="5"/>
        <v>46267</v>
      </c>
      <c r="AZ11" s="32">
        <f t="shared" si="5"/>
        <v>46274</v>
      </c>
      <c r="BA11" s="32">
        <f t="shared" si="5"/>
        <v>46281</v>
      </c>
      <c r="BB11" s="32">
        <f t="shared" si="5"/>
        <v>46288</v>
      </c>
      <c r="BC11" s="33">
        <f t="shared" si="5"/>
        <v>46295</v>
      </c>
      <c r="BD11" s="1"/>
    </row>
    <row r="12">
      <c r="A12" s="24" t="s">
        <v>11</v>
      </c>
      <c r="B12" s="13"/>
      <c r="C12" s="28">
        <f t="shared" si="4"/>
        <v>45932</v>
      </c>
      <c r="D12" s="29">
        <f t="shared" ref="D12:BC12" si="6">C12+7</f>
        <v>45939</v>
      </c>
      <c r="E12" s="29">
        <f t="shared" si="6"/>
        <v>45946</v>
      </c>
      <c r="F12" s="29">
        <f t="shared" si="6"/>
        <v>45953</v>
      </c>
      <c r="G12" s="29">
        <f t="shared" si="6"/>
        <v>45960</v>
      </c>
      <c r="H12" s="29">
        <f t="shared" si="6"/>
        <v>45967</v>
      </c>
      <c r="I12" s="29">
        <f t="shared" si="6"/>
        <v>45974</v>
      </c>
      <c r="J12" s="29">
        <f t="shared" si="6"/>
        <v>45981</v>
      </c>
      <c r="K12" s="29">
        <f t="shared" si="6"/>
        <v>45988</v>
      </c>
      <c r="L12" s="29">
        <f t="shared" si="6"/>
        <v>45995</v>
      </c>
      <c r="M12" s="29">
        <f t="shared" si="6"/>
        <v>46002</v>
      </c>
      <c r="N12" s="29">
        <f t="shared" si="6"/>
        <v>46009</v>
      </c>
      <c r="O12" s="29">
        <f t="shared" si="6"/>
        <v>46016</v>
      </c>
      <c r="P12" s="29">
        <f t="shared" si="6"/>
        <v>46023</v>
      </c>
      <c r="Q12" s="29">
        <f t="shared" si="6"/>
        <v>46030</v>
      </c>
      <c r="R12" s="29">
        <f t="shared" si="6"/>
        <v>46037</v>
      </c>
      <c r="S12" s="29">
        <f t="shared" si="6"/>
        <v>46044</v>
      </c>
      <c r="T12" s="29">
        <f t="shared" si="6"/>
        <v>46051</v>
      </c>
      <c r="U12" s="29">
        <f t="shared" si="6"/>
        <v>46058</v>
      </c>
      <c r="V12" s="29">
        <f t="shared" si="6"/>
        <v>46065</v>
      </c>
      <c r="W12" s="29">
        <f t="shared" si="6"/>
        <v>46072</v>
      </c>
      <c r="X12" s="29">
        <f t="shared" si="6"/>
        <v>46079</v>
      </c>
      <c r="Y12" s="29">
        <f t="shared" si="6"/>
        <v>46086</v>
      </c>
      <c r="Z12" s="29">
        <f t="shared" si="6"/>
        <v>46093</v>
      </c>
      <c r="AA12" s="29">
        <f t="shared" si="6"/>
        <v>46100</v>
      </c>
      <c r="AB12" s="29">
        <f t="shared" si="6"/>
        <v>46107</v>
      </c>
      <c r="AC12" s="29">
        <f t="shared" si="6"/>
        <v>46114</v>
      </c>
      <c r="AD12" s="29">
        <f t="shared" si="6"/>
        <v>46121</v>
      </c>
      <c r="AE12" s="29">
        <f t="shared" si="6"/>
        <v>46128</v>
      </c>
      <c r="AF12" s="29">
        <f t="shared" si="6"/>
        <v>46135</v>
      </c>
      <c r="AG12" s="29">
        <f t="shared" si="6"/>
        <v>46142</v>
      </c>
      <c r="AH12" s="29">
        <f t="shared" si="6"/>
        <v>46149</v>
      </c>
      <c r="AI12" s="29">
        <f t="shared" si="6"/>
        <v>46156</v>
      </c>
      <c r="AJ12" s="29">
        <f t="shared" si="6"/>
        <v>46163</v>
      </c>
      <c r="AK12" s="29">
        <f t="shared" si="6"/>
        <v>46170</v>
      </c>
      <c r="AL12" s="29">
        <f t="shared" si="6"/>
        <v>46177</v>
      </c>
      <c r="AM12" s="29">
        <f t="shared" si="6"/>
        <v>46184</v>
      </c>
      <c r="AN12" s="29">
        <f t="shared" si="6"/>
        <v>46191</v>
      </c>
      <c r="AO12" s="29">
        <f t="shared" si="6"/>
        <v>46198</v>
      </c>
      <c r="AP12" s="29">
        <f t="shared" si="6"/>
        <v>46205</v>
      </c>
      <c r="AQ12" s="29">
        <f t="shared" si="6"/>
        <v>46212</v>
      </c>
      <c r="AR12" s="29">
        <f t="shared" si="6"/>
        <v>46219</v>
      </c>
      <c r="AS12" s="29">
        <f t="shared" si="6"/>
        <v>46226</v>
      </c>
      <c r="AT12" s="29">
        <f t="shared" si="6"/>
        <v>46233</v>
      </c>
      <c r="AU12" s="29">
        <f t="shared" si="6"/>
        <v>46240</v>
      </c>
      <c r="AV12" s="29">
        <f t="shared" si="6"/>
        <v>46247</v>
      </c>
      <c r="AW12" s="29">
        <f t="shared" si="6"/>
        <v>46254</v>
      </c>
      <c r="AX12" s="29">
        <f t="shared" si="6"/>
        <v>46261</v>
      </c>
      <c r="AY12" s="29">
        <f t="shared" si="6"/>
        <v>46268</v>
      </c>
      <c r="AZ12" s="29">
        <f t="shared" si="6"/>
        <v>46275</v>
      </c>
      <c r="BA12" s="29">
        <f t="shared" si="6"/>
        <v>46282</v>
      </c>
      <c r="BB12" s="29">
        <f t="shared" si="6"/>
        <v>46289</v>
      </c>
      <c r="BC12" s="30">
        <f t="shared" si="6"/>
        <v>46296</v>
      </c>
      <c r="BD12" s="1"/>
    </row>
    <row r="13">
      <c r="A13" s="24" t="s">
        <v>12</v>
      </c>
      <c r="B13" s="13"/>
      <c r="C13" s="31">
        <f t="shared" si="4"/>
        <v>45933</v>
      </c>
      <c r="D13" s="32">
        <f t="shared" ref="D13:BC13" si="7">C13+7</f>
        <v>45940</v>
      </c>
      <c r="E13" s="32">
        <f t="shared" si="7"/>
        <v>45947</v>
      </c>
      <c r="F13" s="32">
        <f t="shared" si="7"/>
        <v>45954</v>
      </c>
      <c r="G13" s="32">
        <f t="shared" si="7"/>
        <v>45961</v>
      </c>
      <c r="H13" s="32">
        <f t="shared" si="7"/>
        <v>45968</v>
      </c>
      <c r="I13" s="32">
        <f t="shared" si="7"/>
        <v>45975</v>
      </c>
      <c r="J13" s="32">
        <f t="shared" si="7"/>
        <v>45982</v>
      </c>
      <c r="K13" s="32">
        <f t="shared" si="7"/>
        <v>45989</v>
      </c>
      <c r="L13" s="32">
        <f t="shared" si="7"/>
        <v>45996</v>
      </c>
      <c r="M13" s="32">
        <f t="shared" si="7"/>
        <v>46003</v>
      </c>
      <c r="N13" s="32">
        <f t="shared" si="7"/>
        <v>46010</v>
      </c>
      <c r="O13" s="32">
        <f t="shared" si="7"/>
        <v>46017</v>
      </c>
      <c r="P13" s="32">
        <f t="shared" si="7"/>
        <v>46024</v>
      </c>
      <c r="Q13" s="32">
        <f t="shared" si="7"/>
        <v>46031</v>
      </c>
      <c r="R13" s="32">
        <f t="shared" si="7"/>
        <v>46038</v>
      </c>
      <c r="S13" s="32">
        <f t="shared" si="7"/>
        <v>46045</v>
      </c>
      <c r="T13" s="32">
        <f t="shared" si="7"/>
        <v>46052</v>
      </c>
      <c r="U13" s="32">
        <f t="shared" si="7"/>
        <v>46059</v>
      </c>
      <c r="V13" s="32">
        <f t="shared" si="7"/>
        <v>46066</v>
      </c>
      <c r="W13" s="32">
        <f t="shared" si="7"/>
        <v>46073</v>
      </c>
      <c r="X13" s="32">
        <f t="shared" si="7"/>
        <v>46080</v>
      </c>
      <c r="Y13" s="32">
        <f t="shared" si="7"/>
        <v>46087</v>
      </c>
      <c r="Z13" s="32">
        <f t="shared" si="7"/>
        <v>46094</v>
      </c>
      <c r="AA13" s="32">
        <f t="shared" si="7"/>
        <v>46101</v>
      </c>
      <c r="AB13" s="32">
        <f t="shared" si="7"/>
        <v>46108</v>
      </c>
      <c r="AC13" s="32">
        <f t="shared" si="7"/>
        <v>46115</v>
      </c>
      <c r="AD13" s="32">
        <f t="shared" si="7"/>
        <v>46122</v>
      </c>
      <c r="AE13" s="32">
        <f t="shared" si="7"/>
        <v>46129</v>
      </c>
      <c r="AF13" s="32">
        <f t="shared" si="7"/>
        <v>46136</v>
      </c>
      <c r="AG13" s="32">
        <f t="shared" si="7"/>
        <v>46143</v>
      </c>
      <c r="AH13" s="32">
        <f t="shared" si="7"/>
        <v>46150</v>
      </c>
      <c r="AI13" s="32">
        <f t="shared" si="7"/>
        <v>46157</v>
      </c>
      <c r="AJ13" s="32">
        <f t="shared" si="7"/>
        <v>46164</v>
      </c>
      <c r="AK13" s="32">
        <f t="shared" si="7"/>
        <v>46171</v>
      </c>
      <c r="AL13" s="32">
        <f t="shared" si="7"/>
        <v>46178</v>
      </c>
      <c r="AM13" s="32">
        <f t="shared" si="7"/>
        <v>46185</v>
      </c>
      <c r="AN13" s="32">
        <f t="shared" si="7"/>
        <v>46192</v>
      </c>
      <c r="AO13" s="32">
        <f t="shared" si="7"/>
        <v>46199</v>
      </c>
      <c r="AP13" s="32">
        <f t="shared" si="7"/>
        <v>46206</v>
      </c>
      <c r="AQ13" s="32">
        <f t="shared" si="7"/>
        <v>46213</v>
      </c>
      <c r="AR13" s="32">
        <f t="shared" si="7"/>
        <v>46220</v>
      </c>
      <c r="AS13" s="32">
        <f t="shared" si="7"/>
        <v>46227</v>
      </c>
      <c r="AT13" s="32">
        <f t="shared" si="7"/>
        <v>46234</v>
      </c>
      <c r="AU13" s="32">
        <f t="shared" si="7"/>
        <v>46241</v>
      </c>
      <c r="AV13" s="32">
        <f t="shared" si="7"/>
        <v>46248</v>
      </c>
      <c r="AW13" s="32">
        <f t="shared" si="7"/>
        <v>46255</v>
      </c>
      <c r="AX13" s="32">
        <f t="shared" si="7"/>
        <v>46262</v>
      </c>
      <c r="AY13" s="32">
        <f t="shared" si="7"/>
        <v>46269</v>
      </c>
      <c r="AZ13" s="32">
        <f t="shared" si="7"/>
        <v>46276</v>
      </c>
      <c r="BA13" s="32">
        <f t="shared" si="7"/>
        <v>46283</v>
      </c>
      <c r="BB13" s="32">
        <f t="shared" si="7"/>
        <v>46290</v>
      </c>
      <c r="BC13" s="33">
        <f t="shared" si="7"/>
        <v>46297</v>
      </c>
      <c r="BD13" s="1"/>
    </row>
    <row r="14">
      <c r="A14" s="24" t="s">
        <v>13</v>
      </c>
      <c r="B14" s="13"/>
      <c r="C14" s="28">
        <f t="shared" si="4"/>
        <v>45934</v>
      </c>
      <c r="D14" s="29">
        <f t="shared" ref="D14:BC14" si="8">C14+7</f>
        <v>45941</v>
      </c>
      <c r="E14" s="29">
        <f t="shared" si="8"/>
        <v>45948</v>
      </c>
      <c r="F14" s="29">
        <f t="shared" si="8"/>
        <v>45955</v>
      </c>
      <c r="G14" s="29">
        <f t="shared" si="8"/>
        <v>45962</v>
      </c>
      <c r="H14" s="29">
        <f t="shared" si="8"/>
        <v>45969</v>
      </c>
      <c r="I14" s="29">
        <f t="shared" si="8"/>
        <v>45976</v>
      </c>
      <c r="J14" s="29">
        <f t="shared" si="8"/>
        <v>45983</v>
      </c>
      <c r="K14" s="29">
        <f t="shared" si="8"/>
        <v>45990</v>
      </c>
      <c r="L14" s="29">
        <f t="shared" si="8"/>
        <v>45997</v>
      </c>
      <c r="M14" s="29">
        <f t="shared" si="8"/>
        <v>46004</v>
      </c>
      <c r="N14" s="29">
        <f t="shared" si="8"/>
        <v>46011</v>
      </c>
      <c r="O14" s="29">
        <f t="shared" si="8"/>
        <v>46018</v>
      </c>
      <c r="P14" s="29">
        <f t="shared" si="8"/>
        <v>46025</v>
      </c>
      <c r="Q14" s="29">
        <f t="shared" si="8"/>
        <v>46032</v>
      </c>
      <c r="R14" s="29">
        <f t="shared" si="8"/>
        <v>46039</v>
      </c>
      <c r="S14" s="29">
        <f t="shared" si="8"/>
        <v>46046</v>
      </c>
      <c r="T14" s="29">
        <f t="shared" si="8"/>
        <v>46053</v>
      </c>
      <c r="U14" s="29">
        <f t="shared" si="8"/>
        <v>46060</v>
      </c>
      <c r="V14" s="29">
        <f t="shared" si="8"/>
        <v>46067</v>
      </c>
      <c r="W14" s="29">
        <f t="shared" si="8"/>
        <v>46074</v>
      </c>
      <c r="X14" s="29">
        <f t="shared" si="8"/>
        <v>46081</v>
      </c>
      <c r="Y14" s="29">
        <f t="shared" si="8"/>
        <v>46088</v>
      </c>
      <c r="Z14" s="29">
        <f t="shared" si="8"/>
        <v>46095</v>
      </c>
      <c r="AA14" s="29">
        <f t="shared" si="8"/>
        <v>46102</v>
      </c>
      <c r="AB14" s="29">
        <f t="shared" si="8"/>
        <v>46109</v>
      </c>
      <c r="AC14" s="29">
        <f t="shared" si="8"/>
        <v>46116</v>
      </c>
      <c r="AD14" s="29">
        <f t="shared" si="8"/>
        <v>46123</v>
      </c>
      <c r="AE14" s="29">
        <f t="shared" si="8"/>
        <v>46130</v>
      </c>
      <c r="AF14" s="29">
        <f t="shared" si="8"/>
        <v>46137</v>
      </c>
      <c r="AG14" s="29">
        <f t="shared" si="8"/>
        <v>46144</v>
      </c>
      <c r="AH14" s="29">
        <f t="shared" si="8"/>
        <v>46151</v>
      </c>
      <c r="AI14" s="29">
        <f t="shared" si="8"/>
        <v>46158</v>
      </c>
      <c r="AJ14" s="29">
        <f t="shared" si="8"/>
        <v>46165</v>
      </c>
      <c r="AK14" s="29">
        <f t="shared" si="8"/>
        <v>46172</v>
      </c>
      <c r="AL14" s="29">
        <f t="shared" si="8"/>
        <v>46179</v>
      </c>
      <c r="AM14" s="29">
        <f t="shared" si="8"/>
        <v>46186</v>
      </c>
      <c r="AN14" s="29">
        <f t="shared" si="8"/>
        <v>46193</v>
      </c>
      <c r="AO14" s="29">
        <f t="shared" si="8"/>
        <v>46200</v>
      </c>
      <c r="AP14" s="29">
        <f t="shared" si="8"/>
        <v>46207</v>
      </c>
      <c r="AQ14" s="29">
        <f t="shared" si="8"/>
        <v>46214</v>
      </c>
      <c r="AR14" s="29">
        <f t="shared" si="8"/>
        <v>46221</v>
      </c>
      <c r="AS14" s="29">
        <f t="shared" si="8"/>
        <v>46228</v>
      </c>
      <c r="AT14" s="29">
        <f t="shared" si="8"/>
        <v>46235</v>
      </c>
      <c r="AU14" s="29">
        <f t="shared" si="8"/>
        <v>46242</v>
      </c>
      <c r="AV14" s="29">
        <f t="shared" si="8"/>
        <v>46249</v>
      </c>
      <c r="AW14" s="29">
        <f t="shared" si="8"/>
        <v>46256</v>
      </c>
      <c r="AX14" s="29">
        <f t="shared" si="8"/>
        <v>46263</v>
      </c>
      <c r="AY14" s="29">
        <f t="shared" si="8"/>
        <v>46270</v>
      </c>
      <c r="AZ14" s="29">
        <f t="shared" si="8"/>
        <v>46277</v>
      </c>
      <c r="BA14" s="29">
        <f t="shared" si="8"/>
        <v>46284</v>
      </c>
      <c r="BB14" s="29">
        <f t="shared" si="8"/>
        <v>46291</v>
      </c>
      <c r="BC14" s="30">
        <f t="shared" si="8"/>
        <v>46298</v>
      </c>
      <c r="BD14" s="1"/>
    </row>
    <row r="15">
      <c r="A15" s="34" t="s">
        <v>14</v>
      </c>
      <c r="B15" s="17"/>
      <c r="C15" s="35">
        <f t="shared" si="4"/>
        <v>45935</v>
      </c>
      <c r="D15" s="36">
        <f t="shared" ref="D15:BC15" si="9">C15+7</f>
        <v>45942</v>
      </c>
      <c r="E15" s="36">
        <f t="shared" si="9"/>
        <v>45949</v>
      </c>
      <c r="F15" s="160">
        <f t="shared" si="9"/>
        <v>45956</v>
      </c>
      <c r="G15" s="36">
        <f t="shared" si="9"/>
        <v>45963</v>
      </c>
      <c r="H15" s="36">
        <f t="shared" si="9"/>
        <v>45970</v>
      </c>
      <c r="I15" s="36">
        <f t="shared" si="9"/>
        <v>45977</v>
      </c>
      <c r="J15" s="160">
        <f t="shared" si="9"/>
        <v>45984</v>
      </c>
      <c r="K15" s="36">
        <f t="shared" si="9"/>
        <v>45991</v>
      </c>
      <c r="L15" s="36">
        <f t="shared" si="9"/>
        <v>45998</v>
      </c>
      <c r="M15" s="36">
        <f t="shared" si="9"/>
        <v>46005</v>
      </c>
      <c r="N15" s="160">
        <f t="shared" si="9"/>
        <v>46012</v>
      </c>
      <c r="O15" s="36">
        <f t="shared" si="9"/>
        <v>46019</v>
      </c>
      <c r="P15" s="36">
        <f t="shared" si="9"/>
        <v>46026</v>
      </c>
      <c r="Q15" s="36">
        <f t="shared" si="9"/>
        <v>46033</v>
      </c>
      <c r="R15" s="36">
        <f t="shared" si="9"/>
        <v>46040</v>
      </c>
      <c r="S15" s="36">
        <f t="shared" si="9"/>
        <v>46047</v>
      </c>
      <c r="T15" s="36">
        <f t="shared" si="9"/>
        <v>46054</v>
      </c>
      <c r="U15" s="36">
        <f t="shared" si="9"/>
        <v>46061</v>
      </c>
      <c r="V15" s="36">
        <f t="shared" si="9"/>
        <v>46068</v>
      </c>
      <c r="W15" s="36">
        <f t="shared" si="9"/>
        <v>46075</v>
      </c>
      <c r="X15" s="36">
        <f t="shared" si="9"/>
        <v>46082</v>
      </c>
      <c r="Y15" s="36">
        <f t="shared" si="9"/>
        <v>46089</v>
      </c>
      <c r="Z15" s="36">
        <f t="shared" si="9"/>
        <v>46096</v>
      </c>
      <c r="AA15" s="36">
        <f t="shared" si="9"/>
        <v>46103</v>
      </c>
      <c r="AB15" s="36">
        <f t="shared" si="9"/>
        <v>46110</v>
      </c>
      <c r="AC15" s="36">
        <f t="shared" si="9"/>
        <v>46117</v>
      </c>
      <c r="AD15" s="36">
        <f t="shared" si="9"/>
        <v>46124</v>
      </c>
      <c r="AE15" s="36">
        <f t="shared" si="9"/>
        <v>46131</v>
      </c>
      <c r="AF15" s="36">
        <f t="shared" si="9"/>
        <v>46138</v>
      </c>
      <c r="AG15" s="36">
        <f t="shared" si="9"/>
        <v>46145</v>
      </c>
      <c r="AH15" s="36">
        <f t="shared" si="9"/>
        <v>46152</v>
      </c>
      <c r="AI15" s="36">
        <f t="shared" si="9"/>
        <v>46159</v>
      </c>
      <c r="AJ15" s="36">
        <f t="shared" si="9"/>
        <v>46166</v>
      </c>
      <c r="AK15" s="36">
        <f t="shared" si="9"/>
        <v>46173</v>
      </c>
      <c r="AL15" s="36">
        <f t="shared" si="9"/>
        <v>46180</v>
      </c>
      <c r="AM15" s="36">
        <f t="shared" si="9"/>
        <v>46187</v>
      </c>
      <c r="AN15" s="36">
        <f t="shared" si="9"/>
        <v>46194</v>
      </c>
      <c r="AO15" s="36">
        <f t="shared" si="9"/>
        <v>46201</v>
      </c>
      <c r="AP15" s="36">
        <f t="shared" si="9"/>
        <v>46208</v>
      </c>
      <c r="AQ15" s="36">
        <f t="shared" si="9"/>
        <v>46215</v>
      </c>
      <c r="AR15" s="36">
        <f t="shared" si="9"/>
        <v>46222</v>
      </c>
      <c r="AS15" s="36">
        <f t="shared" si="9"/>
        <v>46229</v>
      </c>
      <c r="AT15" s="36">
        <f t="shared" si="9"/>
        <v>46236</v>
      </c>
      <c r="AU15" s="36">
        <f t="shared" si="9"/>
        <v>46243</v>
      </c>
      <c r="AV15" s="36">
        <f t="shared" si="9"/>
        <v>46250</v>
      </c>
      <c r="AW15" s="36">
        <f t="shared" si="9"/>
        <v>46257</v>
      </c>
      <c r="AX15" s="36">
        <f t="shared" si="9"/>
        <v>46264</v>
      </c>
      <c r="AY15" s="36">
        <f t="shared" si="9"/>
        <v>46271</v>
      </c>
      <c r="AZ15" s="36">
        <f t="shared" si="9"/>
        <v>46278</v>
      </c>
      <c r="BA15" s="36">
        <f t="shared" si="9"/>
        <v>46285</v>
      </c>
      <c r="BB15" s="36">
        <f t="shared" si="9"/>
        <v>46292</v>
      </c>
      <c r="BC15" s="37">
        <f t="shared" si="9"/>
        <v>46299</v>
      </c>
      <c r="BD15" s="1"/>
    </row>
    <row r="16">
      <c r="A16" s="3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"/>
      <c r="AX16" s="1"/>
      <c r="AY16" s="1"/>
      <c r="AZ16" s="1"/>
      <c r="BA16" s="1"/>
      <c r="BB16" s="1"/>
      <c r="BC16" s="1"/>
      <c r="BD16" s="1"/>
    </row>
    <row r="17">
      <c r="A17" s="39" t="s">
        <v>15</v>
      </c>
      <c r="B17" s="5"/>
      <c r="C17" s="161" t="s">
        <v>56</v>
      </c>
      <c r="D17" s="47"/>
      <c r="E17" s="47"/>
      <c r="F17" s="47"/>
      <c r="G17" s="47"/>
      <c r="H17" s="47"/>
      <c r="I17" s="47"/>
      <c r="J17" s="48"/>
      <c r="K17" s="162" t="s">
        <v>57</v>
      </c>
      <c r="L17" s="41"/>
      <c r="M17" s="41"/>
      <c r="N17" s="7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4"/>
      <c r="AX17" s="44"/>
      <c r="AY17" s="44"/>
      <c r="AZ17" s="44"/>
      <c r="BA17" s="44"/>
      <c r="BB17" s="44"/>
      <c r="BC17" s="45"/>
      <c r="BD17" s="1"/>
    </row>
    <row r="18">
      <c r="A18" s="24" t="s">
        <v>17</v>
      </c>
      <c r="B18" s="13"/>
      <c r="C18" s="163" t="s">
        <v>58</v>
      </c>
      <c r="G18" s="164" t="s">
        <v>59</v>
      </c>
      <c r="H18" s="47"/>
      <c r="I18" s="47"/>
      <c r="J18" s="47"/>
      <c r="K18" s="165" t="s">
        <v>60</v>
      </c>
      <c r="L18" s="47"/>
      <c r="M18" s="47"/>
      <c r="N18" s="48"/>
      <c r="O18" s="166"/>
      <c r="P18" s="167"/>
      <c r="Q18" s="167"/>
      <c r="R18" s="167"/>
      <c r="S18" s="167"/>
      <c r="T18" s="168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1"/>
      <c r="BD18" s="1"/>
    </row>
    <row r="19" ht="124.5" customHeight="1">
      <c r="A19" s="24" t="s">
        <v>18</v>
      </c>
      <c r="B19" s="13"/>
      <c r="C19" s="147" t="s">
        <v>61</v>
      </c>
      <c r="D19" s="47"/>
      <c r="E19" s="47"/>
      <c r="F19" s="48"/>
      <c r="G19" s="148" t="s">
        <v>62</v>
      </c>
      <c r="H19" s="47"/>
      <c r="I19" s="47"/>
      <c r="J19" s="48"/>
      <c r="K19" s="148" t="s">
        <v>77</v>
      </c>
      <c r="L19" s="47"/>
      <c r="M19" s="47"/>
      <c r="N19" s="48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1"/>
      <c r="BD19" s="1"/>
    </row>
    <row r="20">
      <c r="A20" s="24" t="s">
        <v>19</v>
      </c>
      <c r="B20" s="13"/>
      <c r="C20" s="52">
        <f t="shared" ref="C20:BC20" si="10">WEEKNUM(C9,1)</f>
        <v>40</v>
      </c>
      <c r="D20" s="53">
        <f t="shared" si="10"/>
        <v>41</v>
      </c>
      <c r="E20" s="53">
        <f t="shared" si="10"/>
        <v>42</v>
      </c>
      <c r="F20" s="53">
        <f t="shared" si="10"/>
        <v>43</v>
      </c>
      <c r="G20" s="53">
        <f t="shared" si="10"/>
        <v>44</v>
      </c>
      <c r="H20" s="53">
        <f t="shared" si="10"/>
        <v>45</v>
      </c>
      <c r="I20" s="53">
        <f t="shared" si="10"/>
        <v>46</v>
      </c>
      <c r="J20" s="53">
        <f t="shared" si="10"/>
        <v>47</v>
      </c>
      <c r="K20" s="53">
        <f t="shared" si="10"/>
        <v>48</v>
      </c>
      <c r="L20" s="53">
        <f t="shared" si="10"/>
        <v>49</v>
      </c>
      <c r="M20" s="53">
        <f t="shared" si="10"/>
        <v>50</v>
      </c>
      <c r="N20" s="53">
        <f t="shared" si="10"/>
        <v>51</v>
      </c>
      <c r="O20" s="53">
        <f t="shared" si="10"/>
        <v>52</v>
      </c>
      <c r="P20" s="53">
        <f t="shared" si="10"/>
        <v>53</v>
      </c>
      <c r="Q20" s="53">
        <f t="shared" si="10"/>
        <v>2</v>
      </c>
      <c r="R20" s="53">
        <f t="shared" si="10"/>
        <v>3</v>
      </c>
      <c r="S20" s="53">
        <f t="shared" si="10"/>
        <v>4</v>
      </c>
      <c r="T20" s="53">
        <f t="shared" si="10"/>
        <v>5</v>
      </c>
      <c r="U20" s="53">
        <f t="shared" si="10"/>
        <v>6</v>
      </c>
      <c r="V20" s="53">
        <f t="shared" si="10"/>
        <v>7</v>
      </c>
      <c r="W20" s="53">
        <f t="shared" si="10"/>
        <v>8</v>
      </c>
      <c r="X20" s="53">
        <f t="shared" si="10"/>
        <v>9</v>
      </c>
      <c r="Y20" s="53">
        <f t="shared" si="10"/>
        <v>10</v>
      </c>
      <c r="Z20" s="53">
        <f t="shared" si="10"/>
        <v>11</v>
      </c>
      <c r="AA20" s="53">
        <f t="shared" si="10"/>
        <v>12</v>
      </c>
      <c r="AB20" s="53">
        <f t="shared" si="10"/>
        <v>13</v>
      </c>
      <c r="AC20" s="53">
        <f t="shared" si="10"/>
        <v>14</v>
      </c>
      <c r="AD20" s="53">
        <f t="shared" si="10"/>
        <v>15</v>
      </c>
      <c r="AE20" s="53">
        <f t="shared" si="10"/>
        <v>16</v>
      </c>
      <c r="AF20" s="53">
        <f t="shared" si="10"/>
        <v>17</v>
      </c>
      <c r="AG20" s="53">
        <f t="shared" si="10"/>
        <v>18</v>
      </c>
      <c r="AH20" s="53">
        <f t="shared" si="10"/>
        <v>19</v>
      </c>
      <c r="AI20" s="53">
        <f t="shared" si="10"/>
        <v>20</v>
      </c>
      <c r="AJ20" s="53">
        <f t="shared" si="10"/>
        <v>21</v>
      </c>
      <c r="AK20" s="53">
        <f t="shared" si="10"/>
        <v>22</v>
      </c>
      <c r="AL20" s="53">
        <f t="shared" si="10"/>
        <v>23</v>
      </c>
      <c r="AM20" s="53">
        <f t="shared" si="10"/>
        <v>24</v>
      </c>
      <c r="AN20" s="53">
        <f t="shared" si="10"/>
        <v>25</v>
      </c>
      <c r="AO20" s="53">
        <f t="shared" si="10"/>
        <v>26</v>
      </c>
      <c r="AP20" s="53">
        <f t="shared" si="10"/>
        <v>27</v>
      </c>
      <c r="AQ20" s="53">
        <f t="shared" si="10"/>
        <v>28</v>
      </c>
      <c r="AR20" s="53">
        <f t="shared" si="10"/>
        <v>29</v>
      </c>
      <c r="AS20" s="53">
        <f t="shared" si="10"/>
        <v>30</v>
      </c>
      <c r="AT20" s="53">
        <f t="shared" si="10"/>
        <v>31</v>
      </c>
      <c r="AU20" s="53">
        <f t="shared" si="10"/>
        <v>32</v>
      </c>
      <c r="AV20" s="53">
        <f t="shared" si="10"/>
        <v>33</v>
      </c>
      <c r="AW20" s="53">
        <f t="shared" si="10"/>
        <v>34</v>
      </c>
      <c r="AX20" s="53">
        <f t="shared" si="10"/>
        <v>35</v>
      </c>
      <c r="AY20" s="53">
        <f t="shared" si="10"/>
        <v>36</v>
      </c>
      <c r="AZ20" s="53">
        <f t="shared" si="10"/>
        <v>37</v>
      </c>
      <c r="BA20" s="53">
        <f t="shared" si="10"/>
        <v>38</v>
      </c>
      <c r="BB20" s="53">
        <f t="shared" si="10"/>
        <v>39</v>
      </c>
      <c r="BC20" s="54">
        <f t="shared" si="10"/>
        <v>40</v>
      </c>
      <c r="BD20" s="1"/>
    </row>
    <row r="21">
      <c r="A21" s="24" t="s">
        <v>20</v>
      </c>
      <c r="B21" s="13"/>
      <c r="C21" s="55">
        <v>1.0</v>
      </c>
      <c r="D21" s="56">
        <v>2.0</v>
      </c>
      <c r="E21" s="57">
        <v>3.0</v>
      </c>
      <c r="F21" s="56">
        <v>4.0</v>
      </c>
      <c r="G21" s="57">
        <v>5.0</v>
      </c>
      <c r="H21" s="57">
        <v>6.0</v>
      </c>
      <c r="I21" s="56">
        <v>7.0</v>
      </c>
      <c r="J21" s="57">
        <v>8.0</v>
      </c>
      <c r="K21" s="56">
        <v>9.0</v>
      </c>
      <c r="L21" s="57">
        <v>10.0</v>
      </c>
      <c r="M21" s="57">
        <v>11.0</v>
      </c>
      <c r="N21" s="57">
        <v>12.0</v>
      </c>
      <c r="O21" s="56">
        <v>13.0</v>
      </c>
      <c r="P21" s="57">
        <v>14.0</v>
      </c>
      <c r="Q21" s="56">
        <v>15.0</v>
      </c>
      <c r="R21" s="57">
        <v>16.0</v>
      </c>
      <c r="S21" s="57">
        <v>17.0</v>
      </c>
      <c r="T21" s="56">
        <v>18.0</v>
      </c>
      <c r="U21" s="57">
        <v>19.0</v>
      </c>
      <c r="V21" s="56">
        <v>20.0</v>
      </c>
      <c r="W21" s="57">
        <v>21.0</v>
      </c>
      <c r="X21" s="57">
        <v>22.0</v>
      </c>
      <c r="Y21" s="57">
        <v>23.0</v>
      </c>
      <c r="Z21" s="56">
        <v>24.0</v>
      </c>
      <c r="AA21" s="57">
        <v>25.0</v>
      </c>
      <c r="AB21" s="56">
        <v>26.0</v>
      </c>
      <c r="AC21" s="57">
        <v>27.0</v>
      </c>
      <c r="AD21" s="57">
        <v>28.0</v>
      </c>
      <c r="AE21" s="56">
        <v>29.0</v>
      </c>
      <c r="AF21" s="57">
        <v>30.0</v>
      </c>
      <c r="AG21" s="56">
        <v>31.0</v>
      </c>
      <c r="AH21" s="57">
        <v>32.0</v>
      </c>
      <c r="AI21" s="57">
        <v>33.0</v>
      </c>
      <c r="AJ21" s="57">
        <v>34.0</v>
      </c>
      <c r="AK21" s="56">
        <v>35.0</v>
      </c>
      <c r="AL21" s="57">
        <v>36.0</v>
      </c>
      <c r="AM21" s="56">
        <v>37.0</v>
      </c>
      <c r="AN21" s="57">
        <v>38.0</v>
      </c>
      <c r="AO21" s="57">
        <v>39.0</v>
      </c>
      <c r="AP21" s="56">
        <v>40.0</v>
      </c>
      <c r="AQ21" s="57">
        <v>41.0</v>
      </c>
      <c r="AR21" s="56">
        <v>42.0</v>
      </c>
      <c r="AS21" s="57">
        <v>43.0</v>
      </c>
      <c r="AT21" s="57">
        <v>44.0</v>
      </c>
      <c r="AU21" s="57">
        <v>45.0</v>
      </c>
      <c r="AV21" s="56">
        <v>46.0</v>
      </c>
      <c r="AW21" s="57">
        <v>47.0</v>
      </c>
      <c r="AX21" s="56">
        <v>48.0</v>
      </c>
      <c r="AY21" s="57">
        <v>49.0</v>
      </c>
      <c r="AZ21" s="57">
        <v>50.0</v>
      </c>
      <c r="BA21" s="56">
        <v>51.0</v>
      </c>
      <c r="BB21" s="57">
        <v>52.0</v>
      </c>
      <c r="BC21" s="58">
        <v>53.0</v>
      </c>
      <c r="BD21" s="1"/>
    </row>
    <row r="22">
      <c r="A22" s="24" t="s">
        <v>21</v>
      </c>
      <c r="B22" s="13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69" t="s">
        <v>78</v>
      </c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1"/>
      <c r="BD22" s="1"/>
    </row>
    <row r="23">
      <c r="A23" s="12"/>
      <c r="B23" s="13"/>
      <c r="C23" s="6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13"/>
    </row>
    <row r="24">
      <c r="A24" s="12"/>
      <c r="B24" s="13"/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13"/>
    </row>
    <row r="25">
      <c r="A25" s="12"/>
      <c r="B25" s="13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6"/>
    </row>
    <row r="26">
      <c r="A26" s="24" t="s">
        <v>23</v>
      </c>
      <c r="B26" s="13"/>
      <c r="C26" s="170">
        <v>45931.0</v>
      </c>
      <c r="D26" s="68">
        <v>45923.0</v>
      </c>
      <c r="E26" s="68">
        <v>45933.0</v>
      </c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9"/>
      <c r="BD26" s="1"/>
    </row>
    <row r="27">
      <c r="A27" s="24" t="s">
        <v>23</v>
      </c>
      <c r="B27" s="13"/>
      <c r="C27" s="67">
        <v>45925.0</v>
      </c>
      <c r="D27" s="68">
        <v>45926.0</v>
      </c>
      <c r="E27" s="68"/>
      <c r="F27" s="68">
        <v>45940.0</v>
      </c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9"/>
      <c r="BD27" s="1"/>
    </row>
    <row r="28">
      <c r="A28" s="24" t="s">
        <v>24</v>
      </c>
      <c r="B28" s="13"/>
      <c r="C28" s="67">
        <v>45920.0</v>
      </c>
      <c r="D28" s="68">
        <v>45926.0</v>
      </c>
      <c r="E28" s="68"/>
      <c r="F28" s="68">
        <v>45941.0</v>
      </c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9"/>
      <c r="BD28" s="1"/>
    </row>
    <row r="29">
      <c r="A29" s="34" t="s">
        <v>24</v>
      </c>
      <c r="B29" s="17"/>
      <c r="C29" s="70">
        <v>45918.0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2"/>
      <c r="BD29" s="1"/>
    </row>
    <row r="30">
      <c r="A30" s="38"/>
      <c r="B30" s="3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1"/>
      <c r="AX30" s="1"/>
      <c r="AY30" s="1"/>
      <c r="AZ30" s="1"/>
      <c r="BA30" s="1"/>
      <c r="BB30" s="1"/>
      <c r="BC30" s="1"/>
      <c r="BD30" s="1"/>
    </row>
    <row r="31">
      <c r="A31" s="39" t="s">
        <v>25</v>
      </c>
      <c r="B31" s="5"/>
      <c r="C31" s="171" t="s">
        <v>79</v>
      </c>
      <c r="D31" s="41"/>
      <c r="E31" s="41"/>
      <c r="F31" s="41"/>
      <c r="G31" s="172" t="s">
        <v>65</v>
      </c>
      <c r="H31" s="41"/>
      <c r="I31" s="41"/>
      <c r="J31" s="41"/>
      <c r="K31" s="172" t="s">
        <v>80</v>
      </c>
      <c r="L31" s="41"/>
      <c r="M31" s="41"/>
      <c r="N31" s="7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4"/>
      <c r="AX31" s="44"/>
      <c r="AY31" s="44"/>
      <c r="AZ31" s="44"/>
      <c r="BA31" s="44"/>
      <c r="BB31" s="44"/>
      <c r="BC31" s="45"/>
      <c r="BD31" s="1"/>
    </row>
    <row r="32">
      <c r="A32" s="34" t="s">
        <v>28</v>
      </c>
      <c r="B32" s="17"/>
      <c r="C32" s="173" t="s">
        <v>65</v>
      </c>
      <c r="D32" s="76"/>
      <c r="E32" s="76"/>
      <c r="F32" s="77"/>
      <c r="G32" s="174" t="s">
        <v>81</v>
      </c>
      <c r="H32" s="76"/>
      <c r="I32" s="76"/>
      <c r="J32" s="77"/>
      <c r="K32" s="174" t="s">
        <v>81</v>
      </c>
      <c r="L32" s="76"/>
      <c r="M32" s="76"/>
      <c r="N32" s="77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80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81"/>
      <c r="AX32" s="81"/>
      <c r="AY32" s="81"/>
      <c r="AZ32" s="81"/>
      <c r="BA32" s="81"/>
      <c r="BB32" s="81"/>
      <c r="BC32" s="82"/>
      <c r="BD32" s="1"/>
    </row>
    <row r="33">
      <c r="A33" s="24" t="s">
        <v>26</v>
      </c>
      <c r="B33" s="13"/>
      <c r="C33" s="175">
        <v>5.0</v>
      </c>
      <c r="D33" s="176">
        <v>5.0</v>
      </c>
      <c r="E33" s="176">
        <v>5.0</v>
      </c>
      <c r="F33" s="176">
        <v>5.0</v>
      </c>
      <c r="G33" s="176">
        <v>3.0</v>
      </c>
      <c r="H33" s="176">
        <v>3.0</v>
      </c>
      <c r="I33" s="176">
        <v>3.0</v>
      </c>
      <c r="J33" s="176">
        <v>3.0</v>
      </c>
      <c r="K33" s="176">
        <v>1.0</v>
      </c>
      <c r="L33" s="176">
        <v>1.0</v>
      </c>
      <c r="M33" s="176">
        <v>1.0</v>
      </c>
      <c r="N33" s="176">
        <v>1.0</v>
      </c>
      <c r="O33" s="84"/>
      <c r="P33" s="84"/>
      <c r="Q33" s="84"/>
      <c r="R33" s="84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6"/>
      <c r="BD33" s="1"/>
    </row>
    <row r="34">
      <c r="A34" s="24" t="s">
        <v>27</v>
      </c>
      <c r="B34" s="13"/>
      <c r="C34" s="177">
        <v>4.0</v>
      </c>
      <c r="D34" s="91">
        <v>4.0</v>
      </c>
      <c r="E34" s="91">
        <v>4.0</v>
      </c>
      <c r="F34" s="88">
        <v>4.0</v>
      </c>
      <c r="G34" s="91">
        <v>5.0</v>
      </c>
      <c r="H34" s="91">
        <v>5.0</v>
      </c>
      <c r="I34" s="91">
        <v>5.0</v>
      </c>
      <c r="J34" s="91">
        <v>5.0</v>
      </c>
      <c r="K34" s="91">
        <v>3.0</v>
      </c>
      <c r="L34" s="91">
        <v>3.0</v>
      </c>
      <c r="M34" s="91">
        <v>3.0</v>
      </c>
      <c r="N34" s="91">
        <v>3.0</v>
      </c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90"/>
      <c r="BD34" s="1"/>
    </row>
    <row r="35">
      <c r="A35" s="24" t="s">
        <v>30</v>
      </c>
      <c r="B35" s="13"/>
      <c r="C35" s="177">
        <v>3.0</v>
      </c>
      <c r="D35" s="91">
        <v>3.0</v>
      </c>
      <c r="E35" s="91">
        <v>3.0</v>
      </c>
      <c r="F35" s="91">
        <v>3.0</v>
      </c>
      <c r="G35" s="91">
        <v>4.0</v>
      </c>
      <c r="H35" s="91">
        <v>4.0</v>
      </c>
      <c r="I35" s="91">
        <v>4.0</v>
      </c>
      <c r="J35" s="91">
        <v>4.0</v>
      </c>
      <c r="K35" s="91">
        <v>5.0</v>
      </c>
      <c r="L35" s="91">
        <v>5.0</v>
      </c>
      <c r="M35" s="91">
        <v>5.0</v>
      </c>
      <c r="N35" s="91">
        <v>5.0</v>
      </c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90"/>
      <c r="BD35" s="1"/>
    </row>
    <row r="36">
      <c r="A36" s="24" t="s">
        <v>29</v>
      </c>
      <c r="B36" s="13"/>
      <c r="C36" s="177">
        <v>2.0</v>
      </c>
      <c r="D36" s="91">
        <v>2.0</v>
      </c>
      <c r="E36" s="91">
        <v>2.0</v>
      </c>
      <c r="F36" s="91">
        <v>2.0</v>
      </c>
      <c r="G36" s="91">
        <v>3.0</v>
      </c>
      <c r="H36" s="91">
        <v>3.0</v>
      </c>
      <c r="I36" s="91">
        <v>3.0</v>
      </c>
      <c r="J36" s="91">
        <v>3.0</v>
      </c>
      <c r="K36" s="91">
        <v>4.0</v>
      </c>
      <c r="L36" s="91">
        <v>4.0</v>
      </c>
      <c r="M36" s="91">
        <v>4.0</v>
      </c>
      <c r="N36" s="91">
        <v>4.0</v>
      </c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90"/>
      <c r="BD36" s="1"/>
    </row>
    <row r="37">
      <c r="A37" s="34" t="s">
        <v>31</v>
      </c>
      <c r="B37" s="17"/>
      <c r="C37" s="178">
        <v>1.0</v>
      </c>
      <c r="D37" s="179">
        <v>1.0</v>
      </c>
      <c r="E37" s="179">
        <v>1.0</v>
      </c>
      <c r="F37" s="179">
        <v>1.0</v>
      </c>
      <c r="G37" s="179">
        <v>2.0</v>
      </c>
      <c r="H37" s="179">
        <v>2.0</v>
      </c>
      <c r="I37" s="179">
        <v>2.0</v>
      </c>
      <c r="J37" s="179">
        <v>3.0</v>
      </c>
      <c r="K37" s="179">
        <v>3.0</v>
      </c>
      <c r="L37" s="179">
        <v>4.0</v>
      </c>
      <c r="M37" s="179">
        <v>4.0</v>
      </c>
      <c r="N37" s="179">
        <v>5.0</v>
      </c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5"/>
      <c r="BD37" s="1"/>
    </row>
    <row r="38">
      <c r="A38" s="38"/>
      <c r="B38" s="3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1"/>
      <c r="AX38" s="1"/>
      <c r="AY38" s="1"/>
      <c r="AZ38" s="1"/>
      <c r="BA38" s="1"/>
      <c r="BB38" s="1"/>
      <c r="BC38" s="1"/>
      <c r="BD38" s="1"/>
    </row>
    <row r="39">
      <c r="A39" s="39" t="s">
        <v>25</v>
      </c>
      <c r="B39" s="5"/>
      <c r="C39" s="172" t="s">
        <v>67</v>
      </c>
      <c r="D39" s="41"/>
      <c r="E39" s="41"/>
      <c r="F39" s="41"/>
      <c r="G39" s="172" t="s">
        <v>68</v>
      </c>
      <c r="H39" s="41"/>
      <c r="I39" s="41"/>
      <c r="J39" s="73"/>
      <c r="K39" s="180" t="s">
        <v>82</v>
      </c>
      <c r="L39" s="41"/>
      <c r="M39" s="41"/>
      <c r="N39" s="7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4"/>
      <c r="AX39" s="44"/>
      <c r="AY39" s="44"/>
      <c r="AZ39" s="44"/>
      <c r="BA39" s="44"/>
      <c r="BB39" s="44"/>
      <c r="BC39" s="45"/>
      <c r="BD39" s="1"/>
    </row>
    <row r="40">
      <c r="A40" s="34" t="s">
        <v>28</v>
      </c>
      <c r="B40" s="17"/>
      <c r="C40" s="181" t="s">
        <v>83</v>
      </c>
      <c r="D40" s="98"/>
      <c r="E40" s="98"/>
      <c r="F40" s="99"/>
      <c r="G40" s="182" t="s">
        <v>82</v>
      </c>
      <c r="H40" s="98"/>
      <c r="I40" s="98"/>
      <c r="J40" s="99"/>
      <c r="K40" s="182" t="s">
        <v>68</v>
      </c>
      <c r="L40" s="98"/>
      <c r="M40" s="98"/>
      <c r="N40" s="99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2"/>
      <c r="AX40" s="102"/>
      <c r="AY40" s="102"/>
      <c r="AZ40" s="102"/>
      <c r="BA40" s="102"/>
      <c r="BB40" s="102"/>
      <c r="BC40" s="103"/>
      <c r="BD40" s="1"/>
    </row>
    <row r="41">
      <c r="A41" s="104" t="s">
        <v>35</v>
      </c>
      <c r="B41" s="13"/>
      <c r="C41" s="149" t="s">
        <v>70</v>
      </c>
      <c r="D41" s="4"/>
      <c r="E41" s="4"/>
      <c r="F41" s="4"/>
      <c r="G41" s="149" t="s">
        <v>71</v>
      </c>
      <c r="H41" s="4"/>
      <c r="I41" s="4"/>
      <c r="J41" s="4"/>
      <c r="K41" s="149" t="s">
        <v>72</v>
      </c>
      <c r="L41" s="4"/>
      <c r="M41" s="4"/>
      <c r="N41" s="4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7"/>
      <c r="BD41" s="1"/>
    </row>
    <row r="42">
      <c r="A42" s="12"/>
      <c r="B42" s="13"/>
      <c r="C42" s="12"/>
      <c r="G42" s="12"/>
      <c r="K42" s="12"/>
      <c r="BC42" s="13"/>
      <c r="BD42" s="1"/>
    </row>
    <row r="43">
      <c r="A43" s="12"/>
      <c r="B43" s="13"/>
      <c r="C43" s="12"/>
      <c r="G43" s="12"/>
      <c r="K43" s="12"/>
      <c r="BC43" s="13"/>
      <c r="BD43" s="1"/>
    </row>
    <row r="44">
      <c r="A44" s="15"/>
      <c r="B44" s="17"/>
      <c r="C44" s="15"/>
      <c r="D44" s="16"/>
      <c r="E44" s="16"/>
      <c r="F44" s="16"/>
      <c r="G44" s="15"/>
      <c r="H44" s="16"/>
      <c r="I44" s="16"/>
      <c r="J44" s="16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7"/>
      <c r="BD44" s="1"/>
    </row>
    <row r="45">
      <c r="A45" s="38"/>
      <c r="B45" s="3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1"/>
      <c r="AX45" s="1"/>
      <c r="AY45" s="1"/>
      <c r="AZ45" s="1"/>
      <c r="BA45" s="1"/>
      <c r="BB45" s="1"/>
      <c r="BC45" s="1"/>
      <c r="BD45" s="1"/>
    </row>
    <row r="46">
      <c r="A46" s="39" t="s">
        <v>25</v>
      </c>
      <c r="B46" s="5"/>
      <c r="C46" s="96" t="s">
        <v>32</v>
      </c>
      <c r="D46" s="41"/>
      <c r="E46" s="41"/>
      <c r="F46" s="41"/>
      <c r="G46" s="41"/>
      <c r="H46" s="41"/>
      <c r="I46" s="7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4"/>
      <c r="AX46" s="44"/>
      <c r="AY46" s="44"/>
      <c r="AZ46" s="44"/>
      <c r="BA46" s="44"/>
      <c r="BB46" s="44"/>
      <c r="BC46" s="45"/>
      <c r="BD46" s="1"/>
    </row>
    <row r="47">
      <c r="A47" s="34" t="s">
        <v>28</v>
      </c>
      <c r="B47" s="17"/>
      <c r="C47" s="97" t="s">
        <v>33</v>
      </c>
      <c r="D47" s="98"/>
      <c r="E47" s="98"/>
      <c r="F47" s="99"/>
      <c r="G47" s="100" t="s">
        <v>34</v>
      </c>
      <c r="H47" s="98"/>
      <c r="I47" s="99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2"/>
      <c r="AX47" s="102"/>
      <c r="AY47" s="102"/>
      <c r="AZ47" s="102"/>
      <c r="BA47" s="102"/>
      <c r="BB47" s="102"/>
      <c r="BC47" s="103"/>
      <c r="BD47" s="1"/>
    </row>
    <row r="48">
      <c r="A48" s="104" t="s">
        <v>37</v>
      </c>
      <c r="B48" s="13"/>
      <c r="C48" s="105" t="s">
        <v>36</v>
      </c>
      <c r="D48" s="4"/>
      <c r="E48" s="4"/>
      <c r="F48" s="4"/>
      <c r="G48" s="4"/>
      <c r="H48" s="4"/>
      <c r="I48" s="4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7"/>
      <c r="BD48" s="1"/>
    </row>
    <row r="49">
      <c r="A49" s="12"/>
      <c r="B49" s="13"/>
      <c r="C49" s="12"/>
      <c r="BC49" s="13"/>
      <c r="BD49" s="1"/>
    </row>
    <row r="50">
      <c r="A50" s="12"/>
      <c r="B50" s="13"/>
      <c r="C50" s="12"/>
      <c r="BC50" s="13"/>
      <c r="BD50" s="1"/>
    </row>
    <row r="51">
      <c r="A51" s="15"/>
      <c r="B51" s="17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7"/>
      <c r="BD51" s="1"/>
    </row>
    <row r="52">
      <c r="A52" s="38"/>
      <c r="B52" s="3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1"/>
      <c r="AX52" s="1"/>
      <c r="AY52" s="1"/>
      <c r="AZ52" s="1"/>
      <c r="BA52" s="1"/>
      <c r="BB52" s="1"/>
      <c r="BC52" s="1"/>
      <c r="BD52" s="1"/>
    </row>
    <row r="53">
      <c r="A53" s="19" t="s">
        <v>38</v>
      </c>
      <c r="B53" s="20"/>
      <c r="C53" s="108" t="s">
        <v>40</v>
      </c>
      <c r="D53" s="109" t="s">
        <v>39</v>
      </c>
      <c r="E53" s="109" t="s">
        <v>42</v>
      </c>
      <c r="F53" s="109" t="s">
        <v>43</v>
      </c>
      <c r="G53" s="109" t="s">
        <v>40</v>
      </c>
      <c r="H53" s="109" t="s">
        <v>39</v>
      </c>
      <c r="I53" s="109" t="s">
        <v>42</v>
      </c>
      <c r="J53" s="109" t="s">
        <v>43</v>
      </c>
      <c r="K53" s="109" t="s">
        <v>40</v>
      </c>
      <c r="L53" s="109" t="s">
        <v>39</v>
      </c>
      <c r="M53" s="109" t="s">
        <v>42</v>
      </c>
      <c r="N53" s="109" t="s">
        <v>43</v>
      </c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10"/>
      <c r="BD53" s="1"/>
    </row>
    <row r="54">
      <c r="A54" s="24" t="s">
        <v>44</v>
      </c>
      <c r="B54" s="13"/>
      <c r="C54" s="183">
        <v>5.0</v>
      </c>
      <c r="D54" s="184">
        <v>5.0</v>
      </c>
      <c r="E54" s="184">
        <v>6.0</v>
      </c>
      <c r="F54" s="184">
        <v>4.0</v>
      </c>
      <c r="G54" s="184">
        <v>7.0</v>
      </c>
      <c r="H54" s="184">
        <v>8.0</v>
      </c>
      <c r="I54" s="184">
        <v>9.0</v>
      </c>
      <c r="J54" s="184">
        <v>4.0</v>
      </c>
      <c r="K54" s="184">
        <v>8.0</v>
      </c>
      <c r="L54" s="184">
        <v>8.0</v>
      </c>
      <c r="M54" s="184">
        <v>9.0</v>
      </c>
      <c r="N54" s="184">
        <v>4.0</v>
      </c>
      <c r="O54" s="113"/>
      <c r="P54" s="113"/>
      <c r="Q54" s="113"/>
      <c r="R54" s="113"/>
      <c r="S54" s="113"/>
      <c r="T54" s="116">
        <v>2.0</v>
      </c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4"/>
      <c r="BD54" s="1"/>
    </row>
    <row r="55">
      <c r="A55" s="34" t="s">
        <v>46</v>
      </c>
      <c r="B55" s="17"/>
      <c r="C55" s="185">
        <v>7.0</v>
      </c>
      <c r="D55" s="186">
        <v>8.0</v>
      </c>
      <c r="E55" s="186">
        <v>9.0</v>
      </c>
      <c r="F55" s="186">
        <v>6.0</v>
      </c>
      <c r="G55" s="186">
        <v>5.0</v>
      </c>
      <c r="H55" s="186">
        <v>4.0</v>
      </c>
      <c r="I55" s="186">
        <v>4.0</v>
      </c>
      <c r="J55" s="186">
        <v>3.0</v>
      </c>
      <c r="K55" s="186">
        <v>4.0</v>
      </c>
      <c r="L55" s="186">
        <v>4.0</v>
      </c>
      <c r="M55" s="186">
        <v>4.0</v>
      </c>
      <c r="N55" s="186">
        <v>3.0</v>
      </c>
      <c r="P55" s="116">
        <v>10.0</v>
      </c>
      <c r="Q55" s="116">
        <v>4.0</v>
      </c>
      <c r="R55" s="116">
        <v>3.0</v>
      </c>
      <c r="S55" s="116">
        <v>6.0</v>
      </c>
      <c r="T55" s="116">
        <v>2.0</v>
      </c>
      <c r="U55" s="116">
        <v>5.0</v>
      </c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8"/>
      <c r="BD55" s="1"/>
    </row>
    <row r="56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1"/>
      <c r="AX56" s="1"/>
      <c r="AY56" s="1"/>
      <c r="AZ56" s="1"/>
      <c r="BA56" s="1"/>
      <c r="BB56" s="1"/>
      <c r="BC56" s="1"/>
      <c r="BD56" s="1"/>
    </row>
    <row r="57">
      <c r="A57" s="119" t="s">
        <v>47</v>
      </c>
      <c r="B57" s="120" t="s">
        <v>48</v>
      </c>
      <c r="C57" s="121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3"/>
      <c r="AX57" s="123"/>
      <c r="AY57" s="123"/>
      <c r="AZ57" s="123"/>
      <c r="BA57" s="123"/>
      <c r="BB57" s="123"/>
      <c r="BC57" s="124"/>
      <c r="BD57" s="1"/>
    </row>
    <row r="58">
      <c r="A58" s="125"/>
      <c r="B58" s="126" t="s">
        <v>49</v>
      </c>
      <c r="C58" s="127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9"/>
      <c r="AX58" s="129"/>
      <c r="AY58" s="129"/>
      <c r="AZ58" s="129"/>
      <c r="BA58" s="129"/>
      <c r="BB58" s="129"/>
      <c r="BC58" s="130"/>
      <c r="BD58" s="1"/>
    </row>
    <row r="59">
      <c r="A59" s="125"/>
      <c r="B59" s="131" t="s">
        <v>50</v>
      </c>
      <c r="C59" s="127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9"/>
      <c r="AX59" s="129"/>
      <c r="AY59" s="129"/>
      <c r="AZ59" s="129"/>
      <c r="BA59" s="129"/>
      <c r="BB59" s="129"/>
      <c r="BC59" s="130"/>
      <c r="BD59" s="1"/>
    </row>
    <row r="60">
      <c r="A60" s="125"/>
      <c r="B60" s="132" t="s">
        <v>51</v>
      </c>
      <c r="C60" s="127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9"/>
      <c r="AX60" s="129"/>
      <c r="AY60" s="129"/>
      <c r="AZ60" s="129"/>
      <c r="BA60" s="129"/>
      <c r="BB60" s="129"/>
      <c r="BC60" s="130"/>
      <c r="BD60" s="1"/>
    </row>
    <row r="61">
      <c r="A61" s="133"/>
      <c r="B61" s="134" t="s">
        <v>52</v>
      </c>
      <c r="C61" s="135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  <c r="AW61" s="137"/>
      <c r="AX61" s="137"/>
      <c r="AY61" s="137"/>
      <c r="AZ61" s="137"/>
      <c r="BA61" s="137"/>
      <c r="BB61" s="137"/>
      <c r="BC61" s="138"/>
      <c r="BD61" s="1"/>
    </row>
  </sheetData>
  <mergeCells count="218">
    <mergeCell ref="J48:J51"/>
    <mergeCell ref="K48:K51"/>
    <mergeCell ref="L48:L51"/>
    <mergeCell ref="M48:M51"/>
    <mergeCell ref="N48:N51"/>
    <mergeCell ref="O48:O51"/>
    <mergeCell ref="P48:P51"/>
    <mergeCell ref="A46:B46"/>
    <mergeCell ref="C46:I46"/>
    <mergeCell ref="A47:B47"/>
    <mergeCell ref="C47:F47"/>
    <mergeCell ref="G47:I47"/>
    <mergeCell ref="A48:B51"/>
    <mergeCell ref="C48:I51"/>
    <mergeCell ref="A57:A61"/>
    <mergeCell ref="Q48:Q51"/>
    <mergeCell ref="R48:R51"/>
    <mergeCell ref="S48:S51"/>
    <mergeCell ref="T48:T51"/>
    <mergeCell ref="U48:U51"/>
    <mergeCell ref="V48:V51"/>
    <mergeCell ref="W48:W51"/>
    <mergeCell ref="X48:X51"/>
    <mergeCell ref="Y48:Y51"/>
    <mergeCell ref="Z48:Z51"/>
    <mergeCell ref="AA48:AA51"/>
    <mergeCell ref="AB48:AB51"/>
    <mergeCell ref="AC48:AC51"/>
    <mergeCell ref="AD48:AD51"/>
    <mergeCell ref="AE48:AE51"/>
    <mergeCell ref="AF48:AF51"/>
    <mergeCell ref="AG48:AG51"/>
    <mergeCell ref="AH48:AH51"/>
    <mergeCell ref="AI48:AI51"/>
    <mergeCell ref="AJ48:AJ51"/>
    <mergeCell ref="AK48:AK51"/>
    <mergeCell ref="AL48:AL51"/>
    <mergeCell ref="AM48:AM51"/>
    <mergeCell ref="AN48:AN51"/>
    <mergeCell ref="AO48:AO51"/>
    <mergeCell ref="AP48:AP51"/>
    <mergeCell ref="AQ48:AQ51"/>
    <mergeCell ref="AR48:AR51"/>
    <mergeCell ref="AZ48:AZ51"/>
    <mergeCell ref="BA48:BA51"/>
    <mergeCell ref="BB48:BB51"/>
    <mergeCell ref="BC48:BC51"/>
    <mergeCell ref="AS48:AS51"/>
    <mergeCell ref="AT48:AT51"/>
    <mergeCell ref="AU48:AU51"/>
    <mergeCell ref="AV48:AV51"/>
    <mergeCell ref="AW48:AW51"/>
    <mergeCell ref="AX48:AX51"/>
    <mergeCell ref="AY48:AY51"/>
    <mergeCell ref="A53:B53"/>
    <mergeCell ref="A54:B54"/>
    <mergeCell ref="A55:B55"/>
    <mergeCell ref="Y22:Y25"/>
    <mergeCell ref="Z22:Z25"/>
    <mergeCell ref="R22:R25"/>
    <mergeCell ref="S22:S25"/>
    <mergeCell ref="T22:T25"/>
    <mergeCell ref="U22:U25"/>
    <mergeCell ref="V22:V25"/>
    <mergeCell ref="W22:W25"/>
    <mergeCell ref="X22:X25"/>
    <mergeCell ref="AH22:AH25"/>
    <mergeCell ref="AI22:AI25"/>
    <mergeCell ref="AA22:AA25"/>
    <mergeCell ref="AB22:AB25"/>
    <mergeCell ref="AC22:AC25"/>
    <mergeCell ref="AD22:AD25"/>
    <mergeCell ref="AE22:AE25"/>
    <mergeCell ref="AF22:AF25"/>
    <mergeCell ref="AG22:AG25"/>
    <mergeCell ref="AQ22:AQ25"/>
    <mergeCell ref="AR22:AR25"/>
    <mergeCell ref="AJ22:AJ25"/>
    <mergeCell ref="AK22:AK25"/>
    <mergeCell ref="AL22:AL25"/>
    <mergeCell ref="AM22:AM25"/>
    <mergeCell ref="AN22:AN25"/>
    <mergeCell ref="AO22:AO25"/>
    <mergeCell ref="AP22:AP25"/>
    <mergeCell ref="AZ22:AZ25"/>
    <mergeCell ref="BA22:BA25"/>
    <mergeCell ref="BD22:BD25"/>
    <mergeCell ref="AS22:AS25"/>
    <mergeCell ref="AT22:AT25"/>
    <mergeCell ref="AU22:AU25"/>
    <mergeCell ref="AV22:AV25"/>
    <mergeCell ref="AW22:AW25"/>
    <mergeCell ref="AX22:AX25"/>
    <mergeCell ref="AY22:AY25"/>
    <mergeCell ref="X1:AE1"/>
    <mergeCell ref="X2:AE2"/>
    <mergeCell ref="X3:AE3"/>
    <mergeCell ref="F3:J3"/>
    <mergeCell ref="K3:R3"/>
    <mergeCell ref="A5:BC6"/>
    <mergeCell ref="F1:J1"/>
    <mergeCell ref="K1:R1"/>
    <mergeCell ref="S1:V1"/>
    <mergeCell ref="F2:J2"/>
    <mergeCell ref="K2:R2"/>
    <mergeCell ref="S2:V2"/>
    <mergeCell ref="S3:V3"/>
    <mergeCell ref="C18:F18"/>
    <mergeCell ref="G18:J18"/>
    <mergeCell ref="A19:B19"/>
    <mergeCell ref="C19:F19"/>
    <mergeCell ref="G19:J19"/>
    <mergeCell ref="K19:N19"/>
    <mergeCell ref="A20:B20"/>
    <mergeCell ref="A21:B21"/>
    <mergeCell ref="A14:B14"/>
    <mergeCell ref="A15:B15"/>
    <mergeCell ref="A16:B16"/>
    <mergeCell ref="A17:B17"/>
    <mergeCell ref="C17:J17"/>
    <mergeCell ref="K17:N17"/>
    <mergeCell ref="A18:B18"/>
    <mergeCell ref="K18:N18"/>
    <mergeCell ref="A1:D3"/>
    <mergeCell ref="A8:B8"/>
    <mergeCell ref="A9:B9"/>
    <mergeCell ref="A10:B10"/>
    <mergeCell ref="A11:B11"/>
    <mergeCell ref="A12:B12"/>
    <mergeCell ref="A13:B13"/>
    <mergeCell ref="BB22:BB25"/>
    <mergeCell ref="BC22:BC25"/>
    <mergeCell ref="A22:B25"/>
    <mergeCell ref="C22:C25"/>
    <mergeCell ref="D22:D25"/>
    <mergeCell ref="E22:E25"/>
    <mergeCell ref="F22:F25"/>
    <mergeCell ref="G22:G25"/>
    <mergeCell ref="H22:H25"/>
    <mergeCell ref="U41:U44"/>
    <mergeCell ref="V41:V44"/>
    <mergeCell ref="W41:W44"/>
    <mergeCell ref="X41:X44"/>
    <mergeCell ref="Y41:Y44"/>
    <mergeCell ref="Z41:Z44"/>
    <mergeCell ref="AA41:AA44"/>
    <mergeCell ref="AB41:AB44"/>
    <mergeCell ref="AC41:AC44"/>
    <mergeCell ref="AD41:AD44"/>
    <mergeCell ref="AE41:AE44"/>
    <mergeCell ref="AF41:AF44"/>
    <mergeCell ref="AG41:AG44"/>
    <mergeCell ref="AH41:AH44"/>
    <mergeCell ref="AI41:AI44"/>
    <mergeCell ref="AJ41:AJ44"/>
    <mergeCell ref="AK41:AK44"/>
    <mergeCell ref="AL41:AL44"/>
    <mergeCell ref="AM41:AM44"/>
    <mergeCell ref="AN41:AN44"/>
    <mergeCell ref="AO41:AO44"/>
    <mergeCell ref="AW41:AW44"/>
    <mergeCell ref="AX41:AX44"/>
    <mergeCell ref="AY41:AY44"/>
    <mergeCell ref="AZ41:AZ44"/>
    <mergeCell ref="BA41:BA44"/>
    <mergeCell ref="BB41:BB44"/>
    <mergeCell ref="BC41:BC44"/>
    <mergeCell ref="AP41:AP44"/>
    <mergeCell ref="AQ41:AQ44"/>
    <mergeCell ref="AR41:AR44"/>
    <mergeCell ref="AS41:AS44"/>
    <mergeCell ref="AT41:AT44"/>
    <mergeCell ref="AU41:AU44"/>
    <mergeCell ref="AV41:AV44"/>
    <mergeCell ref="P22:P25"/>
    <mergeCell ref="Q22:Q25"/>
    <mergeCell ref="I22:I25"/>
    <mergeCell ref="J22:J25"/>
    <mergeCell ref="K22:K25"/>
    <mergeCell ref="L22:L25"/>
    <mergeCell ref="M22:M25"/>
    <mergeCell ref="N22:N25"/>
    <mergeCell ref="O22:O25"/>
    <mergeCell ref="A26:B26"/>
    <mergeCell ref="A27:B27"/>
    <mergeCell ref="A28:B28"/>
    <mergeCell ref="A29:B29"/>
    <mergeCell ref="C31:F31"/>
    <mergeCell ref="G31:J31"/>
    <mergeCell ref="K31:N31"/>
    <mergeCell ref="A31:B31"/>
    <mergeCell ref="A32:B32"/>
    <mergeCell ref="C32:F32"/>
    <mergeCell ref="G32:J32"/>
    <mergeCell ref="K32:N32"/>
    <mergeCell ref="A33:B33"/>
    <mergeCell ref="A34:B34"/>
    <mergeCell ref="A35:B35"/>
    <mergeCell ref="A36:B36"/>
    <mergeCell ref="A37:B37"/>
    <mergeCell ref="A39:B39"/>
    <mergeCell ref="C39:F39"/>
    <mergeCell ref="G39:J39"/>
    <mergeCell ref="K39:N39"/>
    <mergeCell ref="K41:N44"/>
    <mergeCell ref="O41:O44"/>
    <mergeCell ref="P41:P44"/>
    <mergeCell ref="Q41:Q44"/>
    <mergeCell ref="R41:R44"/>
    <mergeCell ref="S41:S44"/>
    <mergeCell ref="T41:T44"/>
    <mergeCell ref="A40:B40"/>
    <mergeCell ref="C40:F40"/>
    <mergeCell ref="G40:J40"/>
    <mergeCell ref="K40:N40"/>
    <mergeCell ref="A41:B44"/>
    <mergeCell ref="C41:F44"/>
    <mergeCell ref="G41:J44"/>
  </mergeCells>
  <conditionalFormatting sqref="C8:BC8">
    <cfRule type="expression" dxfId="0" priority="1">
      <formula>isodd(month(C8))</formula>
    </cfRule>
  </conditionalFormatting>
  <conditionalFormatting sqref="C8:BC8">
    <cfRule type="expression" dxfId="1" priority="2">
      <formula>iseven(month(C8))</formula>
    </cfRule>
  </conditionalFormatting>
  <conditionalFormatting sqref="K17:BC17">
    <cfRule type="cellIs" dxfId="2" priority="3" operator="equal">
      <formula>"Preperation"</formula>
    </cfRule>
  </conditionalFormatting>
  <conditionalFormatting sqref="C17:F17 G18:BC18">
    <cfRule type="containsBlanks" dxfId="3" priority="4">
      <formula>LEN(TRIM(C17))=0</formula>
    </cfRule>
  </conditionalFormatting>
  <conditionalFormatting sqref="C17:F17 G18:BC18">
    <cfRule type="expression" dxfId="4" priority="5">
      <formula>iseven(C17)</formula>
    </cfRule>
  </conditionalFormatting>
  <conditionalFormatting sqref="C17:F17 G18:BC18">
    <cfRule type="expression" dxfId="1" priority="6">
      <formula>isodd(C17)</formula>
    </cfRule>
  </conditionalFormatting>
  <conditionalFormatting sqref="G18:K18 M18:N18">
    <cfRule type="containsBlanks" dxfId="3" priority="7">
      <formula>LEN(TRIM(G18))=0</formula>
    </cfRule>
  </conditionalFormatting>
  <conditionalFormatting sqref="C26:BC27">
    <cfRule type="notContainsBlanks" dxfId="5" priority="8">
      <formula>LEN(TRIM(C26))&gt;0</formula>
    </cfRule>
  </conditionalFormatting>
  <conditionalFormatting sqref="C28:BC29">
    <cfRule type="notContainsBlanks" dxfId="2" priority="9">
      <formula>LEN(TRIM(C28))&gt;0</formula>
    </cfRule>
  </conditionalFormatting>
  <conditionalFormatting sqref="C9:BC15">
    <cfRule type="expression" dxfId="6" priority="10">
      <formula>or(C9 = C$27, C9 = C$28)</formula>
    </cfRule>
  </conditionalFormatting>
  <conditionalFormatting sqref="C9:BC15">
    <cfRule type="expression" dxfId="2" priority="11">
      <formula>or(C9 = C$29,C9 = C$30)</formula>
    </cfRule>
  </conditionalFormatting>
  <conditionalFormatting sqref="C33:BC37">
    <cfRule type="colorScale" priority="12">
      <colorScale>
        <cfvo type="min"/>
        <cfvo type="percentile" val="50"/>
        <cfvo type="max"/>
        <color rgb="FF34A853"/>
        <color rgb="FFFFFF00"/>
        <color rgb="FFFF0000"/>
      </colorScale>
    </cfRule>
  </conditionalFormatting>
  <conditionalFormatting sqref="C53:BC53">
    <cfRule type="cellIs" dxfId="7" priority="13" operator="equal">
      <formula>"P"</formula>
    </cfRule>
  </conditionalFormatting>
  <conditionalFormatting sqref="C53:BC53">
    <cfRule type="cellIs" dxfId="8" priority="14" operator="equal">
      <formula>"L+"</formula>
    </cfRule>
  </conditionalFormatting>
  <conditionalFormatting sqref="C53:BC53">
    <cfRule type="cellIs" dxfId="9" priority="15" operator="equal">
      <formula>"L"</formula>
    </cfRule>
  </conditionalFormatting>
  <conditionalFormatting sqref="C53:BC53">
    <cfRule type="cellIs" dxfId="10" priority="16" operator="equal">
      <formula>"B"</formula>
    </cfRule>
  </conditionalFormatting>
  <conditionalFormatting sqref="C53:BC53">
    <cfRule type="cellIs" dxfId="11" priority="17" operator="equal">
      <formula>"D"</formula>
    </cfRule>
  </conditionalFormatting>
  <conditionalFormatting sqref="C54:S54 U54:BC54">
    <cfRule type="colorScale" priority="18">
      <colorScale>
        <cfvo type="min"/>
        <cfvo type="max"/>
        <color rgb="FFFFFFFF"/>
        <color rgb="FFE67C73"/>
      </colorScale>
    </cfRule>
  </conditionalFormatting>
  <conditionalFormatting sqref="T54:T55 C55:N55 P55:S55 U55:BC55">
    <cfRule type="colorScale" priority="19">
      <colorScale>
        <cfvo type="min"/>
        <cfvo type="max"/>
        <color rgb="FFFFFFFF"/>
        <color rgb="FF4A86E8"/>
      </colorScale>
    </cfRule>
  </conditionalFormatting>
  <conditionalFormatting sqref="C57:BC61">
    <cfRule type="expression" dxfId="7" priority="20">
      <formula> C$54 = "P"</formula>
    </cfRule>
  </conditionalFormatting>
  <conditionalFormatting sqref="C58:BC61">
    <cfRule type="expression" dxfId="8" priority="21">
      <formula> C$54 = "L+"</formula>
    </cfRule>
  </conditionalFormatting>
  <conditionalFormatting sqref="C59:BC61">
    <cfRule type="expression" dxfId="9" priority="22">
      <formula> C$54 ="L"</formula>
    </cfRule>
  </conditionalFormatting>
  <conditionalFormatting sqref="C60:BC61">
    <cfRule type="expression" dxfId="10" priority="23">
      <formula> C$54 ="B"</formula>
    </cfRule>
  </conditionalFormatting>
  <conditionalFormatting sqref="C61:BC61">
    <cfRule type="expression" dxfId="11" priority="24">
      <formula> C$54 ="D"</formula>
    </cfRule>
  </conditionalFormatting>
  <dataValidations>
    <dataValidation type="list" allowBlank="1" showErrorMessage="1" sqref="C53:BC53">
      <formula1>"P,L+,L,B,D"</formula1>
    </dataValidation>
    <dataValidation type="list" allowBlank="1" sqref="C26:BC28 G29:BC29">
      <formula1>C9:C15</formula1>
    </dataValidation>
    <dataValidation type="list" allowBlank="1" sqref="C29:F29">
      <formula1>C12:C17</formula1>
    </dataValidation>
    <dataValidation type="custom" allowBlank="1" showDropDown="1" sqref="K2">
      <formula1>OR(NOT(ISERROR(DATEVALUE(K2))), AND(ISNUMBER(K2), LEFT(CELL("format", K2))="D"))</formula1>
    </dataValidation>
  </dataValidations>
  <drawing r:id="rId1"/>
  <tableParts count="1">
    <tablePart r:id="rId3"/>
  </tableParts>
</worksheet>
</file>