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iscales" sheetId="1" state="visible" r:id="rId2"/>
  </sheets>
  <definedNames>
    <definedName function="false" hidden="false" localSheetId="0" name="_xlnm._FilterDatabase" vbProcedure="false">Fiscales!$A$1:$AB$159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<sst xmlns="http://schemas.openxmlformats.org/spreadsheetml/2006/main" count="441" uniqueCount="35">
  <si>
    <t xml:space="preserve">Año</t>
  </si>
  <si>
    <t xml:space="preserve">Ramo</t>
  </si>
  <si>
    <t xml:space="preserve">Unidad</t>
  </si>
  <si>
    <t xml:space="preserve">Finalidad</t>
  </si>
  <si>
    <t xml:space="preserve">Función</t>
  </si>
  <si>
    <t xml:space="preserve">Subfunción</t>
  </si>
  <si>
    <t xml:space="preserve">Programa</t>
  </si>
  <si>
    <t xml:space="preserve">Actividad Institucional</t>
  </si>
  <si>
    <t xml:space="preserve">Identificador Proyecto</t>
  </si>
  <si>
    <t xml:space="preserve">Proyecto</t>
  </si>
  <si>
    <t xml:space="preserve">Partida de Gasto</t>
  </si>
  <si>
    <t xml:space="preserve">Tipo de Gasto</t>
  </si>
  <si>
    <t xml:space="preserve">Fuente de Financiamiento</t>
  </si>
  <si>
    <t xml:space="preserve">Entidad Federativa</t>
  </si>
  <si>
    <t xml:space="preserve">Clave de Cartera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</si>
  <si>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</si>
  <si>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</si>
  <si>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</si>
  <si>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</si>
  <si>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</si>
  <si>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</si>
  <si>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</si>
  <si>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</si>
  <si>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</si>
  <si>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</si>
  <si>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</si>
  <si>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</si>
  <si>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Anual</t>
  </si>
  <si>
    <t xml:space="preserve">A3Q</t>
  </si>
  <si>
    <t xml:space="preserve">E</t>
  </si>
  <si>
    <t xml:space="preserve">E007</t>
  </si>
  <si>
    <t xml:space="preserve">E010</t>
  </si>
  <si>
    <t xml:space="preserve">S</t>
  </si>
  <si>
    <t xml:space="preserve">K</t>
  </si>
  <si>
    <t xml:space="preserve">K009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</si>
</sst>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_ ;[RED]\-#,##0.00\ "/>
  </numFmts>
  <fonts count="7">
    <font>
      <sz val="11"/>
      <color rgb="FF000000"/>
      <name val="Century 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Open Sans"/>
      <family val="2"/>
      <charset val="1"/>
    </font>
    <font>
      <sz val="11"/>
      <color rgb="FF000000"/>
      <name val="Open Sans"/>
      <family val="2"/>
      <charset val="1"/>
    </font>
    <font>
      <b val="true"/>
      <sz val="11"/>
      <color rgb="FF000000"/>
      <name val="Open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A9B82"/>
        <bgColor rgb="FF808080"/>
      </patternFill>
    </fill>
    <fill>
      <patternFill patternType="solid">
        <fgColor rgb="FFF2F2F2"/>
        <bgColor rgb="FFECF0F0"/>
      </patternFill>
    </fill>
    <fill>
      <patternFill patternType="solid">
        <fgColor rgb="FFECF0F0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CF0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A9B8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65536"/>
  <sheetViews>
    <sheetView windowProtection="false" showFormulas="false" showGridLines="false" showRowColHeaders="true" showZeros="true" rightToLeft="false" tabSelected="true" showOutlineSymbols="true" defaultGridColor="true" view="normal" topLeftCell="A146" colorId="64" zoomScale="100" zoomScaleNormal="100" zoomScalePageLayoutView="100" workbookViewId="0">
      <selection pane="topLeft" activeCell="A159" activeCellId="0" sqref="159:159"/>
    </sheetView>
  </sheetViews>
  <sheetFormatPr defaultRowHeight="15"/>
  <cols>
    <col collapsed="false" hidden="false" max="2" min="1" style="0" width="11.1417004048583"/>
    <col collapsed="false" hidden="false" max="3" min="3" style="0" width="11.0323886639676"/>
    <col collapsed="false" hidden="false" max="6" min="4" style="0" width="11.1417004048583"/>
    <col collapsed="false" hidden="false" max="7" min="7" style="0" width="15.2105263157895"/>
    <col collapsed="false" hidden="false" max="8" min="8" style="0" width="17.3522267206478"/>
    <col collapsed="false" hidden="false" max="9" min="9" style="0" width="12.1052631578947"/>
    <col collapsed="false" hidden="false" max="10" min="10" style="0" width="11.1417004048583"/>
    <col collapsed="false" hidden="false" max="11" min="11" style="0" width="15.5303643724696"/>
    <col collapsed="false" hidden="false" max="12" min="12" style="0" width="11.1417004048583"/>
    <col collapsed="false" hidden="false" max="13" min="13" style="0" width="14.6761133603239"/>
    <col collapsed="false" hidden="false" max="14" min="14" style="0" width="11.1417004048583"/>
    <col collapsed="false" hidden="false" max="27" min="16" style="0" width="15.8542510121457"/>
    <col collapsed="false" hidden="false" max="28" min="28" style="0" width="17.1376518218624"/>
    <col collapsed="false" hidden="false" max="1025" min="29" style="0" width="12.8542510121458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customFormat="false" ht="14.25" hidden="false" customHeight="true" outlineLevel="0" collapsed="false">
      <c r="A2" s="3" t="n">
        <v>2020</v>
      </c>
      <c r="B2" s="3" t="n">
        <v>11</v>
      </c>
      <c r="C2" s="3" t="s">
        <v>28</v>
      </c>
      <c r="D2" s="3" t="n">
        <v>2</v>
      </c>
      <c r="E2" s="3" t="n">
        <v>4</v>
      </c>
      <c r="F2" s="3" t="n">
        <v>2</v>
      </c>
      <c r="G2" s="3" t="n">
        <v>0</v>
      </c>
      <c r="H2" s="3" t="n">
        <v>8</v>
      </c>
      <c r="I2" s="3" t="s">
        <v>29</v>
      </c>
      <c r="J2" s="3" t="n">
        <v>11</v>
      </c>
      <c r="K2" s="3" t="n">
        <v>11301</v>
      </c>
      <c r="L2" s="3" t="n">
        <v>1</v>
      </c>
      <c r="M2" s="3" t="n">
        <v>1</v>
      </c>
      <c r="N2" s="3" t="n">
        <v>9</v>
      </c>
      <c r="O2" s="3" t="str">
        <f aca="false">"0"</f>
        <v>0</v>
      </c>
      <c r="P2" s="4" t="n">
        <v>166095035</v>
      </c>
      <c r="Q2" s="4" t="n">
        <v>73173485</v>
      </c>
      <c r="R2" s="4" t="n">
        <v>76581261</v>
      </c>
      <c r="S2" s="4" t="n">
        <v>57208051</v>
      </c>
      <c r="T2" s="4" t="n">
        <v>65778609</v>
      </c>
      <c r="U2" s="4" t="n">
        <v>61774471</v>
      </c>
      <c r="V2" s="4" t="n">
        <v>58494486</v>
      </c>
      <c r="W2" s="4" t="n">
        <v>62839401</v>
      </c>
      <c r="X2" s="4" t="n">
        <v>49940967</v>
      </c>
      <c r="Y2" s="4" t="n">
        <v>57489192</v>
      </c>
      <c r="Z2" s="4" t="n">
        <v>61851146</v>
      </c>
      <c r="AA2" s="4" t="n">
        <v>60718060</v>
      </c>
      <c r="AB2" s="5" t="n">
        <f aca="false">SUM(P2:AA2)</f>
        <v>851944164</v>
      </c>
    </row>
    <row r="3" customFormat="false" ht="14.25" hidden="false" customHeight="true" outlineLevel="0" collapsed="false">
      <c r="A3" s="6" t="n">
        <v>2020</v>
      </c>
      <c r="B3" s="6" t="n">
        <v>11</v>
      </c>
      <c r="C3" s="6" t="s">
        <v>28</v>
      </c>
      <c r="D3" s="6" t="n">
        <v>2</v>
      </c>
      <c r="E3" s="6" t="n">
        <v>5</v>
      </c>
      <c r="F3" s="6" t="n">
        <v>2</v>
      </c>
      <c r="G3" s="6" t="n">
        <v>0</v>
      </c>
      <c r="H3" s="6" t="n">
        <v>4</v>
      </c>
      <c r="I3" s="6" t="s">
        <v>29</v>
      </c>
      <c r="J3" s="6" t="s">
        <v>30</v>
      </c>
      <c r="K3" s="6" t="n">
        <v>11301</v>
      </c>
      <c r="L3" s="6" t="n">
        <v>1</v>
      </c>
      <c r="M3" s="6" t="n">
        <v>1</v>
      </c>
      <c r="N3" s="6" t="n">
        <v>9</v>
      </c>
      <c r="O3" s="6" t="str">
        <f aca="false">"0"</f>
        <v>0</v>
      </c>
      <c r="P3" s="7" t="n">
        <v>318035534</v>
      </c>
      <c r="Q3" s="7" t="n">
        <v>140111162</v>
      </c>
      <c r="R3" s="7" t="n">
        <v>146636305</v>
      </c>
      <c r="S3" s="7" t="n">
        <v>109540860</v>
      </c>
      <c r="T3" s="7" t="n">
        <v>125951598</v>
      </c>
      <c r="U3" s="7" t="n">
        <v>118284554</v>
      </c>
      <c r="V3" s="7" t="n">
        <v>112004102</v>
      </c>
      <c r="W3" s="7" t="n">
        <v>120323661</v>
      </c>
      <c r="X3" s="7" t="n">
        <v>95625990</v>
      </c>
      <c r="Y3" s="7" t="n">
        <v>110079186</v>
      </c>
      <c r="Z3" s="7" t="n">
        <v>118431369</v>
      </c>
      <c r="AA3" s="7" t="n">
        <v>116261759</v>
      </c>
      <c r="AB3" s="8" t="n">
        <f aca="false">SUM(P3:AA3)</f>
        <v>1631286080</v>
      </c>
    </row>
    <row r="4" customFormat="false" ht="14.25" hidden="false" customHeight="true" outlineLevel="0" collapsed="false">
      <c r="A4" s="3" t="n">
        <v>2020</v>
      </c>
      <c r="B4" s="3" t="n">
        <v>11</v>
      </c>
      <c r="C4" s="3" t="s">
        <v>28</v>
      </c>
      <c r="D4" s="3" t="n">
        <v>2</v>
      </c>
      <c r="E4" s="3" t="n">
        <v>5</v>
      </c>
      <c r="F4" s="3" t="n">
        <v>3</v>
      </c>
      <c r="G4" s="3" t="n">
        <v>0</v>
      </c>
      <c r="H4" s="3" t="n">
        <v>5</v>
      </c>
      <c r="I4" s="3" t="s">
        <v>29</v>
      </c>
      <c r="J4" s="3" t="s">
        <v>31</v>
      </c>
      <c r="K4" s="3" t="n">
        <v>11301</v>
      </c>
      <c r="L4" s="3" t="n">
        <v>1</v>
      </c>
      <c r="M4" s="3" t="n">
        <v>1</v>
      </c>
      <c r="N4" s="3" t="n">
        <v>9</v>
      </c>
      <c r="O4" s="3" t="str">
        <f aca="false">"0"</f>
        <v>0</v>
      </c>
      <c r="P4" s="4" t="n">
        <v>1008478702</v>
      </c>
      <c r="Q4" s="4" t="n">
        <v>444287216</v>
      </c>
      <c r="R4" s="4" t="n">
        <v>494978203</v>
      </c>
      <c r="S4" s="4" t="n">
        <v>447349943</v>
      </c>
      <c r="T4" s="4" t="n">
        <v>399387775</v>
      </c>
      <c r="U4" s="4" t="n">
        <v>375075865</v>
      </c>
      <c r="V4" s="4" t="n">
        <v>355160790</v>
      </c>
      <c r="W4" s="4" t="n">
        <v>381541799</v>
      </c>
      <c r="X4" s="4" t="n">
        <v>303226413</v>
      </c>
      <c r="Y4" s="4" t="n">
        <v>329056950</v>
      </c>
      <c r="Z4" s="4" t="n">
        <v>335541412</v>
      </c>
      <c r="AA4" s="4" t="n">
        <v>298661661</v>
      </c>
      <c r="AB4" s="5" t="n">
        <f aca="false">SUM(P4:AA4)</f>
        <v>5172746729</v>
      </c>
    </row>
    <row r="5" customFormat="false" ht="14.25" hidden="false" customHeight="true" outlineLevel="0" collapsed="false">
      <c r="A5" s="6" t="n">
        <v>2020</v>
      </c>
      <c r="B5" s="6" t="n">
        <v>11</v>
      </c>
      <c r="C5" s="6" t="s">
        <v>28</v>
      </c>
      <c r="D5" s="6" t="n">
        <v>2</v>
      </c>
      <c r="E5" s="6" t="n">
        <v>5</v>
      </c>
      <c r="F5" s="6" t="n">
        <v>4</v>
      </c>
      <c r="G5" s="6" t="n">
        <v>0</v>
      </c>
      <c r="H5" s="6" t="n">
        <v>6</v>
      </c>
      <c r="I5" s="6" t="s">
        <v>29</v>
      </c>
      <c r="J5" s="3" t="s">
        <v>31</v>
      </c>
      <c r="K5" s="6" t="n">
        <v>11301</v>
      </c>
      <c r="L5" s="6" t="n">
        <v>1</v>
      </c>
      <c r="M5" s="6" t="n">
        <v>1</v>
      </c>
      <c r="N5" s="6" t="n">
        <v>9</v>
      </c>
      <c r="O5" s="6" t="str">
        <f aca="false">"0"</f>
        <v>0</v>
      </c>
      <c r="P5" s="7" t="n">
        <v>75906999</v>
      </c>
      <c r="Q5" s="7" t="n">
        <v>33440973</v>
      </c>
      <c r="R5" s="7" t="n">
        <v>34998359</v>
      </c>
      <c r="S5" s="7" t="n">
        <v>26144619</v>
      </c>
      <c r="T5" s="7" t="n">
        <v>30061446</v>
      </c>
      <c r="U5" s="7" t="n">
        <v>28231517</v>
      </c>
      <c r="V5" s="7" t="n">
        <v>26732533</v>
      </c>
      <c r="W5" s="7" t="n">
        <v>28718200</v>
      </c>
      <c r="X5" s="7" t="n">
        <v>22823493</v>
      </c>
      <c r="Y5" s="7" t="n">
        <v>26273103</v>
      </c>
      <c r="Z5" s="7" t="n">
        <v>28266558</v>
      </c>
      <c r="AA5" s="7" t="n">
        <v>27748727</v>
      </c>
      <c r="AB5" s="8" t="n">
        <f aca="false">SUM(P5:AA5)</f>
        <v>389346527</v>
      </c>
    </row>
    <row r="6" customFormat="false" ht="14.25" hidden="false" customHeight="true" outlineLevel="0" collapsed="false">
      <c r="A6" s="3" t="n">
        <v>2020</v>
      </c>
      <c r="B6" s="3" t="n">
        <v>11</v>
      </c>
      <c r="C6" s="3" t="s">
        <v>28</v>
      </c>
      <c r="D6" s="3" t="n">
        <v>3</v>
      </c>
      <c r="E6" s="3" t="n">
        <v>8</v>
      </c>
      <c r="F6" s="3" t="n">
        <v>1</v>
      </c>
      <c r="G6" s="3" t="n">
        <v>0</v>
      </c>
      <c r="H6" s="3" t="n">
        <v>14</v>
      </c>
      <c r="I6" s="3" t="s">
        <v>29</v>
      </c>
      <c r="J6" s="3" t="n">
        <v>21</v>
      </c>
      <c r="K6" s="3" t="n">
        <v>11301</v>
      </c>
      <c r="L6" s="3" t="n">
        <v>1</v>
      </c>
      <c r="M6" s="3" t="n">
        <v>1</v>
      </c>
      <c r="N6" s="3" t="n">
        <v>9</v>
      </c>
      <c r="O6" s="3" t="str">
        <f aca="false">"0"</f>
        <v>0</v>
      </c>
      <c r="P6" s="4" t="n">
        <v>520916516</v>
      </c>
      <c r="Q6" s="4" t="n">
        <v>229490765</v>
      </c>
      <c r="R6" s="4" t="n">
        <v>240178425</v>
      </c>
      <c r="S6" s="4" t="n">
        <v>179419081</v>
      </c>
      <c r="T6" s="4" t="n">
        <v>206298544</v>
      </c>
      <c r="U6" s="4" t="n">
        <v>193740544</v>
      </c>
      <c r="V6" s="4" t="n">
        <v>183453673</v>
      </c>
      <c r="W6" s="4" t="n">
        <v>197080438</v>
      </c>
      <c r="X6" s="4" t="n">
        <v>156627647</v>
      </c>
      <c r="Y6" s="4" t="n">
        <v>180300813</v>
      </c>
      <c r="Z6" s="4" t="n">
        <v>193981017</v>
      </c>
      <c r="AA6" s="4" t="n">
        <v>190427370</v>
      </c>
      <c r="AB6" s="5" t="n">
        <f aca="false">SUM(P6:AA6)</f>
        <v>2671914833</v>
      </c>
    </row>
    <row r="7" customFormat="false" ht="14.25" hidden="false" customHeight="true" outlineLevel="0" collapsed="false">
      <c r="A7" s="6" t="n">
        <v>2020</v>
      </c>
      <c r="B7" s="6" t="n">
        <v>11</v>
      </c>
      <c r="C7" s="6" t="s">
        <v>28</v>
      </c>
      <c r="D7" s="6" t="n">
        <v>2</v>
      </c>
      <c r="E7" s="6" t="n">
        <v>4</v>
      </c>
      <c r="F7" s="6" t="n">
        <v>2</v>
      </c>
      <c r="G7" s="6" t="n">
        <v>0</v>
      </c>
      <c r="H7" s="6" t="n">
        <v>8</v>
      </c>
      <c r="I7" s="6" t="s">
        <v>29</v>
      </c>
      <c r="J7" s="6" t="n">
        <v>11</v>
      </c>
      <c r="K7" s="6" t="n">
        <v>13102</v>
      </c>
      <c r="L7" s="6" t="n">
        <v>1</v>
      </c>
      <c r="M7" s="6" t="n">
        <v>1</v>
      </c>
      <c r="N7" s="6" t="n">
        <v>9</v>
      </c>
      <c r="O7" s="6" t="str">
        <f aca="false">"0"</f>
        <v>0</v>
      </c>
      <c r="P7" s="7" t="n">
        <v>86421962</v>
      </c>
      <c r="Q7" s="7" t="n">
        <v>38073360</v>
      </c>
      <c r="R7" s="7" t="n">
        <v>39846482</v>
      </c>
      <c r="S7" s="7" t="n">
        <v>29766284</v>
      </c>
      <c r="T7" s="7" t="n">
        <v>34225686</v>
      </c>
      <c r="U7" s="7" t="n">
        <v>32142267</v>
      </c>
      <c r="V7" s="7" t="n">
        <v>30435638</v>
      </c>
      <c r="W7" s="7" t="n">
        <v>32696368</v>
      </c>
      <c r="X7" s="7" t="n">
        <v>25985102</v>
      </c>
      <c r="Y7" s="7" t="n">
        <v>29912566</v>
      </c>
      <c r="Z7" s="7" t="n">
        <v>32182162</v>
      </c>
      <c r="AA7" s="7" t="n">
        <v>31592599</v>
      </c>
      <c r="AB7" s="8" t="n">
        <f aca="false">SUM(P7:AA7)</f>
        <v>443280476</v>
      </c>
    </row>
    <row r="8" customFormat="false" ht="14.25" hidden="false" customHeight="true" outlineLevel="0" collapsed="false">
      <c r="A8" s="3" t="n">
        <v>2020</v>
      </c>
      <c r="B8" s="3" t="n">
        <v>11</v>
      </c>
      <c r="C8" s="3" t="s">
        <v>28</v>
      </c>
      <c r="D8" s="3" t="n">
        <v>2</v>
      </c>
      <c r="E8" s="3" t="n">
        <v>5</v>
      </c>
      <c r="F8" s="3" t="n">
        <v>2</v>
      </c>
      <c r="G8" s="3" t="n">
        <v>0</v>
      </c>
      <c r="H8" s="3" t="n">
        <v>4</v>
      </c>
      <c r="I8" s="3" t="s">
        <v>29</v>
      </c>
      <c r="J8" s="6" t="s">
        <v>30</v>
      </c>
      <c r="K8" s="3" t="n">
        <v>13102</v>
      </c>
      <c r="L8" s="3" t="n">
        <v>1</v>
      </c>
      <c r="M8" s="3" t="n">
        <v>1</v>
      </c>
      <c r="N8" s="3" t="n">
        <v>9</v>
      </c>
      <c r="O8" s="3" t="str">
        <f aca="false">"0"</f>
        <v>0</v>
      </c>
      <c r="P8" s="4" t="n">
        <v>165479088</v>
      </c>
      <c r="Q8" s="4" t="n">
        <v>72902128</v>
      </c>
      <c r="R8" s="4" t="n">
        <v>76297267</v>
      </c>
      <c r="S8" s="4" t="n">
        <v>56995901</v>
      </c>
      <c r="T8" s="4" t="n">
        <v>65534676</v>
      </c>
      <c r="U8" s="4" t="n">
        <v>61545387</v>
      </c>
      <c r="V8" s="4" t="n">
        <v>58277566</v>
      </c>
      <c r="W8" s="4" t="n">
        <v>62606368</v>
      </c>
      <c r="X8" s="4" t="n">
        <v>49755766</v>
      </c>
      <c r="Y8" s="4" t="n">
        <v>57276000</v>
      </c>
      <c r="Z8" s="4" t="n">
        <v>61621778</v>
      </c>
      <c r="AA8" s="4" t="n">
        <v>60492891</v>
      </c>
      <c r="AB8" s="5" t="n">
        <f aca="false">SUM(P8:AA8)</f>
        <v>848784816</v>
      </c>
    </row>
    <row r="9" customFormat="false" ht="14.25" hidden="false" customHeight="true" outlineLevel="0" collapsed="false">
      <c r="A9" s="6" t="n">
        <v>2020</v>
      </c>
      <c r="B9" s="6" t="n">
        <v>11</v>
      </c>
      <c r="C9" s="6" t="s">
        <v>28</v>
      </c>
      <c r="D9" s="6" t="n">
        <v>2</v>
      </c>
      <c r="E9" s="6" t="n">
        <v>5</v>
      </c>
      <c r="F9" s="6" t="n">
        <v>3</v>
      </c>
      <c r="G9" s="6" t="n">
        <v>0</v>
      </c>
      <c r="H9" s="6" t="n">
        <v>5</v>
      </c>
      <c r="I9" s="6" t="s">
        <v>29</v>
      </c>
      <c r="J9" s="3" t="s">
        <v>31</v>
      </c>
      <c r="K9" s="6" t="n">
        <v>13102</v>
      </c>
      <c r="L9" s="6" t="n">
        <v>1</v>
      </c>
      <c r="M9" s="6" t="n">
        <v>1</v>
      </c>
      <c r="N9" s="6" t="n">
        <v>9</v>
      </c>
      <c r="O9" s="6" t="str">
        <f aca="false">"0"</f>
        <v>0</v>
      </c>
      <c r="P9" s="7" t="n">
        <v>524727956</v>
      </c>
      <c r="Q9" s="7" t="n">
        <v>231169902</v>
      </c>
      <c r="R9" s="7" t="n">
        <v>241935761</v>
      </c>
      <c r="S9" s="7" t="n">
        <v>180731854</v>
      </c>
      <c r="T9" s="7" t="n">
        <v>207807988</v>
      </c>
      <c r="U9" s="7" t="n">
        <v>195158104</v>
      </c>
      <c r="V9" s="7" t="n">
        <v>184795965</v>
      </c>
      <c r="W9" s="7" t="n">
        <v>198522435</v>
      </c>
      <c r="X9" s="7" t="n">
        <v>157773660</v>
      </c>
      <c r="Y9" s="7" t="n">
        <v>181620037</v>
      </c>
      <c r="Z9" s="7" t="n">
        <v>195400336</v>
      </c>
      <c r="AA9" s="7" t="n">
        <v>191820689</v>
      </c>
      <c r="AB9" s="8" t="n">
        <f aca="false">SUM(P9:AA9)</f>
        <v>2691464687</v>
      </c>
    </row>
    <row r="10" customFormat="false" ht="14.25" hidden="false" customHeight="true" outlineLevel="0" collapsed="false">
      <c r="A10" s="3" t="n">
        <v>2020</v>
      </c>
      <c r="B10" s="3" t="n">
        <v>11</v>
      </c>
      <c r="C10" s="3" t="s">
        <v>28</v>
      </c>
      <c r="D10" s="3" t="n">
        <v>2</v>
      </c>
      <c r="E10" s="3" t="n">
        <v>5</v>
      </c>
      <c r="F10" s="3" t="n">
        <v>4</v>
      </c>
      <c r="G10" s="3" t="n">
        <v>0</v>
      </c>
      <c r="H10" s="3" t="n">
        <v>6</v>
      </c>
      <c r="I10" s="3" t="s">
        <v>29</v>
      </c>
      <c r="J10" s="3" t="s">
        <v>31</v>
      </c>
      <c r="K10" s="3" t="n">
        <v>13102</v>
      </c>
      <c r="L10" s="3" t="n">
        <v>1</v>
      </c>
      <c r="M10" s="3" t="n">
        <v>1</v>
      </c>
      <c r="N10" s="3" t="n">
        <v>9</v>
      </c>
      <c r="O10" s="3" t="str">
        <f aca="false">"0"</f>
        <v>0</v>
      </c>
      <c r="P10" s="4" t="n">
        <v>39495653</v>
      </c>
      <c r="Q10" s="4" t="n">
        <v>17399885</v>
      </c>
      <c r="R10" s="4" t="n">
        <v>18210218</v>
      </c>
      <c r="S10" s="4" t="n">
        <v>13603473</v>
      </c>
      <c r="T10" s="4" t="n">
        <v>15641462</v>
      </c>
      <c r="U10" s="4" t="n">
        <v>14689320</v>
      </c>
      <c r="V10" s="4" t="n">
        <v>13909373</v>
      </c>
      <c r="W10" s="4" t="n">
        <v>14942548</v>
      </c>
      <c r="X10" s="4" t="n">
        <v>11875436</v>
      </c>
      <c r="Y10" s="4" t="n">
        <v>13670325</v>
      </c>
      <c r="Z10" s="4" t="n">
        <v>14707552</v>
      </c>
      <c r="AA10" s="4" t="n">
        <v>14438118</v>
      </c>
      <c r="AB10" s="5" t="n">
        <f aca="false">SUM(P10:AA10)</f>
        <v>202583363</v>
      </c>
    </row>
    <row r="11" customFormat="false" ht="14.25" hidden="false" customHeight="true" outlineLevel="0" collapsed="false">
      <c r="A11" s="6" t="n">
        <v>2020</v>
      </c>
      <c r="B11" s="6" t="n">
        <v>11</v>
      </c>
      <c r="C11" s="6" t="s">
        <v>28</v>
      </c>
      <c r="D11" s="6" t="n">
        <v>3</v>
      </c>
      <c r="E11" s="6" t="n">
        <v>8</v>
      </c>
      <c r="F11" s="6" t="n">
        <v>1</v>
      </c>
      <c r="G11" s="6" t="n">
        <v>0</v>
      </c>
      <c r="H11" s="6" t="n">
        <v>14</v>
      </c>
      <c r="I11" s="6" t="s">
        <v>29</v>
      </c>
      <c r="J11" s="6" t="n">
        <v>21</v>
      </c>
      <c r="K11" s="6" t="n">
        <v>13102</v>
      </c>
      <c r="L11" s="6" t="n">
        <v>1</v>
      </c>
      <c r="M11" s="6" t="n">
        <v>1</v>
      </c>
      <c r="N11" s="6" t="n">
        <v>9</v>
      </c>
      <c r="O11" s="6" t="str">
        <f aca="false">"0"</f>
        <v>0</v>
      </c>
      <c r="P11" s="7" t="n">
        <v>271041379</v>
      </c>
      <c r="Q11" s="7" t="n">
        <v>119407797</v>
      </c>
      <c r="R11" s="7" t="n">
        <v>124968760</v>
      </c>
      <c r="S11" s="7" t="n">
        <v>93354681</v>
      </c>
      <c r="T11" s="7" t="n">
        <v>107340505</v>
      </c>
      <c r="U11" s="7" t="n">
        <v>100806373</v>
      </c>
      <c r="V11" s="7" t="n">
        <v>95453945</v>
      </c>
      <c r="W11" s="7" t="n">
        <v>102544174</v>
      </c>
      <c r="X11" s="7" t="n">
        <v>81495926</v>
      </c>
      <c r="Y11" s="7" t="n">
        <v>93813460</v>
      </c>
      <c r="Z11" s="7" t="n">
        <v>100931494</v>
      </c>
      <c r="AA11" s="7" t="n">
        <v>99082473</v>
      </c>
      <c r="AB11" s="8" t="n">
        <f aca="false">SUM(P11:AA11)</f>
        <v>1390240967</v>
      </c>
    </row>
    <row r="12" customFormat="false" ht="14.25" hidden="false" customHeight="true" outlineLevel="0" collapsed="false">
      <c r="A12" s="3" t="n">
        <v>2020</v>
      </c>
      <c r="B12" s="3" t="n">
        <v>11</v>
      </c>
      <c r="C12" s="3" t="s">
        <v>28</v>
      </c>
      <c r="D12" s="3" t="n">
        <v>2</v>
      </c>
      <c r="E12" s="3" t="n">
        <v>4</v>
      </c>
      <c r="F12" s="3" t="n">
        <v>2</v>
      </c>
      <c r="G12" s="3" t="n">
        <v>0</v>
      </c>
      <c r="H12" s="3" t="n">
        <v>8</v>
      </c>
      <c r="I12" s="3" t="s">
        <v>29</v>
      </c>
      <c r="J12" s="3" t="n">
        <v>11</v>
      </c>
      <c r="K12" s="3" t="n">
        <v>13201</v>
      </c>
      <c r="L12" s="3" t="n">
        <v>1</v>
      </c>
      <c r="M12" s="3" t="n">
        <v>1</v>
      </c>
      <c r="N12" s="3" t="n">
        <v>9</v>
      </c>
      <c r="O12" s="3" t="str">
        <f aca="false">"0"</f>
        <v>0</v>
      </c>
      <c r="P12" s="4" t="n">
        <v>20253651</v>
      </c>
      <c r="Q12" s="4" t="n">
        <v>8922784</v>
      </c>
      <c r="R12" s="4" t="n">
        <v>9338329</v>
      </c>
      <c r="S12" s="4" t="n">
        <v>6975957</v>
      </c>
      <c r="T12" s="4" t="n">
        <v>8021052</v>
      </c>
      <c r="U12" s="4" t="n">
        <v>7532787</v>
      </c>
      <c r="V12" s="4" t="n">
        <v>7132825</v>
      </c>
      <c r="W12" s="4" t="n">
        <v>7662645</v>
      </c>
      <c r="X12" s="4" t="n">
        <v>6089808</v>
      </c>
      <c r="Y12" s="4" t="n">
        <v>7010239</v>
      </c>
      <c r="Z12" s="4" t="n">
        <v>7542136</v>
      </c>
      <c r="AA12" s="4" t="n">
        <v>7403970</v>
      </c>
      <c r="AB12" s="5" t="n">
        <f aca="false">SUM(P12:AA12)</f>
        <v>103886183</v>
      </c>
    </row>
    <row r="13" customFormat="false" ht="14.25" hidden="false" customHeight="true" outlineLevel="0" collapsed="false">
      <c r="A13" s="6" t="n">
        <v>2020</v>
      </c>
      <c r="B13" s="6" t="n">
        <v>11</v>
      </c>
      <c r="C13" s="6" t="s">
        <v>28</v>
      </c>
      <c r="D13" s="6" t="n">
        <v>2</v>
      </c>
      <c r="E13" s="6" t="n">
        <v>5</v>
      </c>
      <c r="F13" s="6" t="n">
        <v>2</v>
      </c>
      <c r="G13" s="6" t="n">
        <v>0</v>
      </c>
      <c r="H13" s="6" t="n">
        <v>4</v>
      </c>
      <c r="I13" s="6" t="s">
        <v>29</v>
      </c>
      <c r="J13" s="6" t="s">
        <v>30</v>
      </c>
      <c r="K13" s="6" t="n">
        <v>13201</v>
      </c>
      <c r="L13" s="6" t="n">
        <v>1</v>
      </c>
      <c r="M13" s="6" t="n">
        <v>1</v>
      </c>
      <c r="N13" s="6" t="n">
        <v>9</v>
      </c>
      <c r="O13" s="6" t="str">
        <f aca="false">"0"</f>
        <v>0</v>
      </c>
      <c r="P13" s="7" t="n">
        <v>38781295</v>
      </c>
      <c r="Q13" s="7" t="n">
        <v>17085174</v>
      </c>
      <c r="R13" s="7" t="n">
        <v>17880850</v>
      </c>
      <c r="S13" s="7" t="n">
        <v>13357426</v>
      </c>
      <c r="T13" s="7" t="n">
        <v>15358554</v>
      </c>
      <c r="U13" s="7" t="n">
        <v>14423634</v>
      </c>
      <c r="V13" s="7" t="n">
        <v>13657795</v>
      </c>
      <c r="W13" s="7" t="n">
        <v>14672283</v>
      </c>
      <c r="X13" s="7" t="n">
        <v>11660645</v>
      </c>
      <c r="Y13" s="7" t="n">
        <v>13423070</v>
      </c>
      <c r="Z13" s="7" t="n">
        <v>14441537</v>
      </c>
      <c r="AA13" s="7" t="n">
        <v>14176974</v>
      </c>
      <c r="AB13" s="8" t="n">
        <f aca="false">SUM(P13:AA13)</f>
        <v>198919237</v>
      </c>
    </row>
    <row r="14" customFormat="false" ht="14.25" hidden="false" customHeight="true" outlineLevel="0" collapsed="false">
      <c r="A14" s="3" t="n">
        <v>2020</v>
      </c>
      <c r="B14" s="3" t="n">
        <v>11</v>
      </c>
      <c r="C14" s="3" t="s">
        <v>28</v>
      </c>
      <c r="D14" s="3" t="n">
        <v>2</v>
      </c>
      <c r="E14" s="3" t="n">
        <v>5</v>
      </c>
      <c r="F14" s="3" t="n">
        <v>3</v>
      </c>
      <c r="G14" s="3" t="n">
        <v>0</v>
      </c>
      <c r="H14" s="3" t="n">
        <v>5</v>
      </c>
      <c r="I14" s="3" t="s">
        <v>29</v>
      </c>
      <c r="J14" s="3" t="s">
        <v>31</v>
      </c>
      <c r="K14" s="3" t="n">
        <v>13201</v>
      </c>
      <c r="L14" s="3" t="n">
        <v>1</v>
      </c>
      <c r="M14" s="3" t="n">
        <v>1</v>
      </c>
      <c r="N14" s="3" t="n">
        <v>9</v>
      </c>
      <c r="O14" s="3" t="str">
        <f aca="false">"0"</f>
        <v>0</v>
      </c>
      <c r="P14" s="4" t="n">
        <v>122974025</v>
      </c>
      <c r="Q14" s="4" t="n">
        <v>54176441</v>
      </c>
      <c r="R14" s="4" t="n">
        <v>56699503</v>
      </c>
      <c r="S14" s="4" t="n">
        <v>42355898</v>
      </c>
      <c r="T14" s="4" t="n">
        <v>48701397</v>
      </c>
      <c r="U14" s="4" t="n">
        <v>45736800</v>
      </c>
      <c r="V14" s="4" t="n">
        <v>43308353</v>
      </c>
      <c r="W14" s="4" t="n">
        <v>46525257</v>
      </c>
      <c r="X14" s="4" t="n">
        <v>36975469</v>
      </c>
      <c r="Y14" s="4" t="n">
        <v>42564050</v>
      </c>
      <c r="Z14" s="4" t="n">
        <v>45793568</v>
      </c>
      <c r="AA14" s="4" t="n">
        <v>44954650</v>
      </c>
      <c r="AB14" s="5" t="n">
        <f aca="false">SUM(P14:AA14)</f>
        <v>630765411</v>
      </c>
    </row>
    <row r="15" customFormat="false" ht="14.25" hidden="false" customHeight="true" outlineLevel="0" collapsed="false">
      <c r="A15" s="6" t="n">
        <v>2020</v>
      </c>
      <c r="B15" s="6" t="n">
        <v>11</v>
      </c>
      <c r="C15" s="6" t="s">
        <v>28</v>
      </c>
      <c r="D15" s="6" t="n">
        <v>2</v>
      </c>
      <c r="E15" s="6" t="n">
        <v>5</v>
      </c>
      <c r="F15" s="6" t="n">
        <v>4</v>
      </c>
      <c r="G15" s="6" t="n">
        <v>0</v>
      </c>
      <c r="H15" s="6" t="n">
        <v>6</v>
      </c>
      <c r="I15" s="6" t="s">
        <v>29</v>
      </c>
      <c r="J15" s="3" t="s">
        <v>31</v>
      </c>
      <c r="K15" s="6" t="n">
        <v>13201</v>
      </c>
      <c r="L15" s="6" t="n">
        <v>1</v>
      </c>
      <c r="M15" s="6" t="n">
        <v>1</v>
      </c>
      <c r="N15" s="6" t="n">
        <v>9</v>
      </c>
      <c r="O15" s="6" t="str">
        <f aca="false">"0"</f>
        <v>0</v>
      </c>
      <c r="P15" s="7" t="n">
        <v>9256109</v>
      </c>
      <c r="Q15" s="7" t="n">
        <v>4077797</v>
      </c>
      <c r="R15" s="7" t="n">
        <v>4267704</v>
      </c>
      <c r="S15" s="7" t="n">
        <v>3188078</v>
      </c>
      <c r="T15" s="7" t="n">
        <v>3665697</v>
      </c>
      <c r="U15" s="7" t="n">
        <v>3442555</v>
      </c>
      <c r="V15" s="7" t="n">
        <v>3259768</v>
      </c>
      <c r="W15" s="7" t="n">
        <v>3501901</v>
      </c>
      <c r="X15" s="7" t="n">
        <v>2783100</v>
      </c>
      <c r="Y15" s="7" t="n">
        <v>3203745</v>
      </c>
      <c r="Z15" s="7" t="n">
        <v>3446828</v>
      </c>
      <c r="AA15" s="7" t="n">
        <v>3383684</v>
      </c>
      <c r="AB15" s="8" t="n">
        <f aca="false">SUM(P15:AA15)</f>
        <v>47476966</v>
      </c>
    </row>
    <row r="16" customFormat="false" ht="14.25" hidden="false" customHeight="true" outlineLevel="0" collapsed="false">
      <c r="A16" s="3" t="n">
        <v>2020</v>
      </c>
      <c r="B16" s="3" t="n">
        <v>11</v>
      </c>
      <c r="C16" s="3" t="s">
        <v>28</v>
      </c>
      <c r="D16" s="3" t="n">
        <v>3</v>
      </c>
      <c r="E16" s="3" t="n">
        <v>8</v>
      </c>
      <c r="F16" s="3" t="n">
        <v>1</v>
      </c>
      <c r="G16" s="3" t="n">
        <v>0</v>
      </c>
      <c r="H16" s="3" t="n">
        <v>14</v>
      </c>
      <c r="I16" s="3" t="s">
        <v>29</v>
      </c>
      <c r="J16" s="3" t="n">
        <v>21</v>
      </c>
      <c r="K16" s="3" t="n">
        <v>13201</v>
      </c>
      <c r="L16" s="3" t="n">
        <v>1</v>
      </c>
      <c r="M16" s="3" t="n">
        <v>1</v>
      </c>
      <c r="N16" s="3" t="n">
        <v>9</v>
      </c>
      <c r="O16" s="3" t="str">
        <f aca="false">"0"</f>
        <v>0</v>
      </c>
      <c r="P16" s="4" t="n">
        <v>63520628</v>
      </c>
      <c r="Q16" s="4" t="n">
        <v>27984134</v>
      </c>
      <c r="R16" s="4" t="n">
        <v>29287388</v>
      </c>
      <c r="S16" s="4" t="n">
        <v>21878386</v>
      </c>
      <c r="T16" s="4" t="n">
        <v>25156072</v>
      </c>
      <c r="U16" s="4" t="n">
        <v>23624747</v>
      </c>
      <c r="V16" s="4" t="n">
        <v>22370365</v>
      </c>
      <c r="W16" s="4" t="n">
        <v>24032015</v>
      </c>
      <c r="X16" s="4" t="n">
        <v>19099196</v>
      </c>
      <c r="Y16" s="4" t="n">
        <v>21985904</v>
      </c>
      <c r="Z16" s="4" t="n">
        <v>23654070</v>
      </c>
      <c r="AA16" s="4" t="n">
        <v>23220737</v>
      </c>
      <c r="AB16" s="5" t="n">
        <f aca="false">SUM(P16:AA16)</f>
        <v>325813642</v>
      </c>
    </row>
    <row r="17" customFormat="false" ht="14.25" hidden="false" customHeight="true" outlineLevel="0" collapsed="false">
      <c r="A17" s="6" t="n">
        <v>2020</v>
      </c>
      <c r="B17" s="6" t="n">
        <v>11</v>
      </c>
      <c r="C17" s="6" t="s">
        <v>28</v>
      </c>
      <c r="D17" s="6" t="n">
        <v>2</v>
      </c>
      <c r="E17" s="6" t="n">
        <v>4</v>
      </c>
      <c r="F17" s="6" t="n">
        <v>2</v>
      </c>
      <c r="G17" s="6" t="n">
        <v>0</v>
      </c>
      <c r="H17" s="6" t="n">
        <v>8</v>
      </c>
      <c r="I17" s="6" t="s">
        <v>29</v>
      </c>
      <c r="J17" s="6" t="n">
        <v>11</v>
      </c>
      <c r="K17" s="6" t="n">
        <v>13202</v>
      </c>
      <c r="L17" s="6" t="n">
        <v>1</v>
      </c>
      <c r="M17" s="6" t="n">
        <v>1</v>
      </c>
      <c r="N17" s="6" t="n">
        <v>9</v>
      </c>
      <c r="O17" s="6" t="str">
        <f aca="false">"0"</f>
        <v>0</v>
      </c>
      <c r="P17" s="7" t="n">
        <v>77041591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  <c r="V17" s="7" t="n">
        <v>0</v>
      </c>
      <c r="W17" s="7" t="n">
        <v>0</v>
      </c>
      <c r="X17" s="7" t="n">
        <v>0</v>
      </c>
      <c r="Y17" s="7" t="n">
        <v>0</v>
      </c>
      <c r="Z17" s="7" t="n">
        <v>0</v>
      </c>
      <c r="AA17" s="7" t="n">
        <v>77041589</v>
      </c>
      <c r="AB17" s="8" t="n">
        <f aca="false">SUM(P17:AA17)</f>
        <v>154083180</v>
      </c>
    </row>
    <row r="18" customFormat="false" ht="14.25" hidden="false" customHeight="true" outlineLevel="0" collapsed="false">
      <c r="A18" s="3" t="n">
        <v>2020</v>
      </c>
      <c r="B18" s="3" t="n">
        <v>11</v>
      </c>
      <c r="C18" s="3" t="s">
        <v>28</v>
      </c>
      <c r="D18" s="3" t="n">
        <v>2</v>
      </c>
      <c r="E18" s="3" t="n">
        <v>5</v>
      </c>
      <c r="F18" s="3" t="n">
        <v>2</v>
      </c>
      <c r="G18" s="3" t="n">
        <v>0</v>
      </c>
      <c r="H18" s="3" t="n">
        <v>4</v>
      </c>
      <c r="I18" s="3" t="s">
        <v>29</v>
      </c>
      <c r="J18" s="6" t="s">
        <v>30</v>
      </c>
      <c r="K18" s="3" t="n">
        <v>13202</v>
      </c>
      <c r="L18" s="3" t="n">
        <v>1</v>
      </c>
      <c r="M18" s="3" t="n">
        <v>1</v>
      </c>
      <c r="N18" s="3" t="n">
        <v>9</v>
      </c>
      <c r="O18" s="3" t="str">
        <f aca="false">"0"</f>
        <v>0</v>
      </c>
      <c r="P18" s="4" t="n">
        <v>147517736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0</v>
      </c>
      <c r="Y18" s="4" t="n">
        <v>0</v>
      </c>
      <c r="Z18" s="4" t="n">
        <v>0</v>
      </c>
      <c r="AA18" s="4" t="n">
        <v>147517735</v>
      </c>
      <c r="AB18" s="5" t="n">
        <f aca="false">SUM(P18:AA18)</f>
        <v>295035471</v>
      </c>
    </row>
    <row r="19" customFormat="false" ht="14.25" hidden="false" customHeight="true" outlineLevel="0" collapsed="false">
      <c r="A19" s="6" t="n">
        <v>2020</v>
      </c>
      <c r="B19" s="6" t="n">
        <v>11</v>
      </c>
      <c r="C19" s="6" t="s">
        <v>28</v>
      </c>
      <c r="D19" s="6" t="n">
        <v>2</v>
      </c>
      <c r="E19" s="6" t="n">
        <v>5</v>
      </c>
      <c r="F19" s="6" t="n">
        <v>3</v>
      </c>
      <c r="G19" s="6" t="n">
        <v>0</v>
      </c>
      <c r="H19" s="6" t="n">
        <v>5</v>
      </c>
      <c r="I19" s="6" t="s">
        <v>29</v>
      </c>
      <c r="J19" s="3" t="s">
        <v>31</v>
      </c>
      <c r="K19" s="6" t="n">
        <v>13202</v>
      </c>
      <c r="L19" s="6" t="n">
        <v>1</v>
      </c>
      <c r="M19" s="6" t="n">
        <v>1</v>
      </c>
      <c r="N19" s="6" t="n">
        <v>9</v>
      </c>
      <c r="O19" s="6" t="str">
        <f aca="false">"0"</f>
        <v>0</v>
      </c>
      <c r="P19" s="7" t="n">
        <v>467773184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0</v>
      </c>
      <c r="Z19" s="7" t="n">
        <v>0</v>
      </c>
      <c r="AA19" s="7" t="n">
        <v>467773183</v>
      </c>
      <c r="AB19" s="8" t="n">
        <f aca="false">SUM(P19:AA19)</f>
        <v>935546367</v>
      </c>
    </row>
    <row r="20" customFormat="false" ht="14.25" hidden="false" customHeight="true" outlineLevel="0" collapsed="false">
      <c r="A20" s="3" t="n">
        <v>2020</v>
      </c>
      <c r="B20" s="3" t="n">
        <v>11</v>
      </c>
      <c r="C20" s="3" t="s">
        <v>28</v>
      </c>
      <c r="D20" s="3" t="n">
        <v>2</v>
      </c>
      <c r="E20" s="3" t="n">
        <v>5</v>
      </c>
      <c r="F20" s="3" t="n">
        <v>4</v>
      </c>
      <c r="G20" s="3" t="n">
        <v>0</v>
      </c>
      <c r="H20" s="3" t="n">
        <v>6</v>
      </c>
      <c r="I20" s="3" t="s">
        <v>29</v>
      </c>
      <c r="J20" s="3" t="s">
        <v>31</v>
      </c>
      <c r="K20" s="3" t="n">
        <v>13202</v>
      </c>
      <c r="L20" s="3" t="n">
        <v>1</v>
      </c>
      <c r="M20" s="3" t="n">
        <v>1</v>
      </c>
      <c r="N20" s="3" t="n">
        <v>9</v>
      </c>
      <c r="O20" s="3" t="str">
        <f aca="false">"0"</f>
        <v>0</v>
      </c>
      <c r="P20" s="4" t="n">
        <v>35208734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35208734</v>
      </c>
      <c r="AB20" s="5" t="n">
        <f aca="false">SUM(P20:AA20)</f>
        <v>70417468</v>
      </c>
    </row>
    <row r="21" customFormat="false" ht="14.25" hidden="false" customHeight="true" outlineLevel="0" collapsed="false">
      <c r="A21" s="6" t="n">
        <v>2020</v>
      </c>
      <c r="B21" s="6" t="n">
        <v>11</v>
      </c>
      <c r="C21" s="6" t="s">
        <v>28</v>
      </c>
      <c r="D21" s="6" t="n">
        <v>3</v>
      </c>
      <c r="E21" s="6" t="n">
        <v>8</v>
      </c>
      <c r="F21" s="6" t="n">
        <v>1</v>
      </c>
      <c r="G21" s="6" t="n">
        <v>0</v>
      </c>
      <c r="H21" s="6" t="n">
        <v>14</v>
      </c>
      <c r="I21" s="6" t="s">
        <v>29</v>
      </c>
      <c r="J21" s="6" t="n">
        <v>21</v>
      </c>
      <c r="K21" s="6" t="n">
        <v>13202</v>
      </c>
      <c r="L21" s="6" t="n">
        <v>1</v>
      </c>
      <c r="M21" s="6" t="n">
        <v>1</v>
      </c>
      <c r="N21" s="6" t="n">
        <v>9</v>
      </c>
      <c r="O21" s="6" t="str">
        <f aca="false">"0"</f>
        <v>0</v>
      </c>
      <c r="P21" s="7" t="n">
        <v>241622136</v>
      </c>
      <c r="Q21" s="7" t="n">
        <v>0</v>
      </c>
      <c r="R21" s="7" t="n">
        <v>0</v>
      </c>
      <c r="S21" s="7" t="n">
        <v>0</v>
      </c>
      <c r="T21" s="7" t="n">
        <v>0</v>
      </c>
      <c r="U21" s="7" t="n">
        <v>0</v>
      </c>
      <c r="V21" s="7" t="n">
        <v>0</v>
      </c>
      <c r="W21" s="7" t="n">
        <v>0</v>
      </c>
      <c r="X21" s="7" t="n">
        <v>0</v>
      </c>
      <c r="Y21" s="7" t="n">
        <v>0</v>
      </c>
      <c r="Z21" s="7" t="n">
        <v>0</v>
      </c>
      <c r="AA21" s="7" t="n">
        <v>241622135</v>
      </c>
      <c r="AB21" s="8" t="n">
        <f aca="false">SUM(P21:AA21)</f>
        <v>483244271</v>
      </c>
    </row>
    <row r="22" customFormat="false" ht="14.25" hidden="false" customHeight="true" outlineLevel="0" collapsed="false">
      <c r="A22" s="3" t="n">
        <v>2020</v>
      </c>
      <c r="B22" s="3" t="n">
        <v>11</v>
      </c>
      <c r="C22" s="3" t="s">
        <v>28</v>
      </c>
      <c r="D22" s="3" t="n">
        <v>2</v>
      </c>
      <c r="E22" s="3" t="n">
        <v>4</v>
      </c>
      <c r="F22" s="3" t="n">
        <v>2</v>
      </c>
      <c r="G22" s="3" t="n">
        <v>0</v>
      </c>
      <c r="H22" s="3" t="n">
        <v>8</v>
      </c>
      <c r="I22" s="3" t="s">
        <v>29</v>
      </c>
      <c r="J22" s="3" t="n">
        <v>11</v>
      </c>
      <c r="K22" s="3" t="n">
        <v>13409</v>
      </c>
      <c r="L22" s="3" t="n">
        <v>1</v>
      </c>
      <c r="M22" s="3" t="n">
        <v>1</v>
      </c>
      <c r="N22" s="3" t="n">
        <v>9</v>
      </c>
      <c r="O22" s="3" t="str">
        <f aca="false">"0"</f>
        <v>0</v>
      </c>
      <c r="P22" s="4" t="n">
        <v>2339109</v>
      </c>
      <c r="Q22" s="4" t="n">
        <v>1587286</v>
      </c>
      <c r="R22" s="4" t="n">
        <v>1494852</v>
      </c>
      <c r="S22" s="4" t="n">
        <v>1443582</v>
      </c>
      <c r="T22" s="4" t="n">
        <v>1444705</v>
      </c>
      <c r="U22" s="4" t="n">
        <v>1356762</v>
      </c>
      <c r="V22" s="4" t="n">
        <v>1688514</v>
      </c>
      <c r="W22" s="4" t="n">
        <v>1688514</v>
      </c>
      <c r="X22" s="4" t="n">
        <v>1405037</v>
      </c>
      <c r="Y22" s="4" t="n">
        <v>1570820</v>
      </c>
      <c r="Z22" s="4" t="n">
        <v>1358446</v>
      </c>
      <c r="AA22" s="4" t="n">
        <v>1333749</v>
      </c>
      <c r="AB22" s="5" t="n">
        <f aca="false">SUM(P22:AA22)</f>
        <v>18711376</v>
      </c>
    </row>
    <row r="23" customFormat="false" ht="14.25" hidden="false" customHeight="true" outlineLevel="0" collapsed="false">
      <c r="A23" s="6" t="n">
        <v>2020</v>
      </c>
      <c r="B23" s="6" t="n">
        <v>11</v>
      </c>
      <c r="C23" s="6" t="s">
        <v>28</v>
      </c>
      <c r="D23" s="6" t="n">
        <v>2</v>
      </c>
      <c r="E23" s="6" t="n">
        <v>5</v>
      </c>
      <c r="F23" s="6" t="n">
        <v>2</v>
      </c>
      <c r="G23" s="6" t="n">
        <v>0</v>
      </c>
      <c r="H23" s="6" t="n">
        <v>4</v>
      </c>
      <c r="I23" s="6" t="s">
        <v>29</v>
      </c>
      <c r="J23" s="6" t="s">
        <v>30</v>
      </c>
      <c r="K23" s="6" t="n">
        <v>13409</v>
      </c>
      <c r="L23" s="6" t="n">
        <v>1</v>
      </c>
      <c r="M23" s="6" t="n">
        <v>1</v>
      </c>
      <c r="N23" s="6" t="n">
        <v>9</v>
      </c>
      <c r="O23" s="6" t="str">
        <f aca="false">"0"</f>
        <v>0</v>
      </c>
      <c r="P23" s="7" t="n">
        <v>4478881</v>
      </c>
      <c r="Q23" s="7" t="n">
        <v>3039304</v>
      </c>
      <c r="R23" s="7" t="n">
        <v>2862313</v>
      </c>
      <c r="S23" s="7" t="n">
        <v>2764144</v>
      </c>
      <c r="T23" s="7" t="n">
        <v>2766294</v>
      </c>
      <c r="U23" s="7" t="n">
        <v>2597901</v>
      </c>
      <c r="V23" s="7" t="n">
        <v>3233135</v>
      </c>
      <c r="W23" s="7" t="n">
        <v>3233135</v>
      </c>
      <c r="X23" s="7" t="n">
        <v>2690338</v>
      </c>
      <c r="Y23" s="7" t="n">
        <v>3007776</v>
      </c>
      <c r="Z23" s="7" t="n">
        <v>2601126</v>
      </c>
      <c r="AA23" s="7" t="n">
        <v>2553831</v>
      </c>
      <c r="AB23" s="8" t="n">
        <f aca="false">SUM(P23:AA23)</f>
        <v>35828178</v>
      </c>
    </row>
    <row r="24" customFormat="false" ht="14.25" hidden="false" customHeight="true" outlineLevel="0" collapsed="false">
      <c r="A24" s="3" t="n">
        <v>2020</v>
      </c>
      <c r="B24" s="3" t="n">
        <v>11</v>
      </c>
      <c r="C24" s="3" t="s">
        <v>28</v>
      </c>
      <c r="D24" s="3" t="n">
        <v>2</v>
      </c>
      <c r="E24" s="3" t="n">
        <v>5</v>
      </c>
      <c r="F24" s="3" t="n">
        <v>3</v>
      </c>
      <c r="G24" s="3" t="n">
        <v>0</v>
      </c>
      <c r="H24" s="3" t="n">
        <v>5</v>
      </c>
      <c r="I24" s="3" t="s">
        <v>29</v>
      </c>
      <c r="J24" s="3" t="s">
        <v>31</v>
      </c>
      <c r="K24" s="3" t="n">
        <v>13409</v>
      </c>
      <c r="L24" s="3" t="n">
        <v>1</v>
      </c>
      <c r="M24" s="3" t="n">
        <v>1</v>
      </c>
      <c r="N24" s="3" t="n">
        <v>9</v>
      </c>
      <c r="O24" s="3" t="str">
        <f aca="false">"0"</f>
        <v>0</v>
      </c>
      <c r="P24" s="4" t="n">
        <v>14202361</v>
      </c>
      <c r="Q24" s="4" t="n">
        <v>9637519</v>
      </c>
      <c r="R24" s="4" t="n">
        <v>9076287</v>
      </c>
      <c r="S24" s="4" t="n">
        <v>8764996</v>
      </c>
      <c r="T24" s="4" t="n">
        <v>8771812</v>
      </c>
      <c r="U24" s="4" t="n">
        <v>8237846</v>
      </c>
      <c r="V24" s="4" t="n">
        <v>10252148</v>
      </c>
      <c r="W24" s="4" t="n">
        <v>10252148</v>
      </c>
      <c r="X24" s="4" t="n">
        <v>8530959</v>
      </c>
      <c r="Y24" s="4" t="n">
        <v>9537543</v>
      </c>
      <c r="Z24" s="4" t="n">
        <v>8248071</v>
      </c>
      <c r="AA24" s="4" t="n">
        <v>8098108</v>
      </c>
      <c r="AB24" s="5" t="n">
        <f aca="false">SUM(P24:AA24)</f>
        <v>113609798</v>
      </c>
    </row>
    <row r="25" customFormat="false" ht="14.25" hidden="false" customHeight="true" outlineLevel="0" collapsed="false">
      <c r="A25" s="6" t="n">
        <v>2020</v>
      </c>
      <c r="B25" s="6" t="n">
        <v>11</v>
      </c>
      <c r="C25" s="6" t="s">
        <v>28</v>
      </c>
      <c r="D25" s="6" t="n">
        <v>2</v>
      </c>
      <c r="E25" s="6" t="n">
        <v>5</v>
      </c>
      <c r="F25" s="6" t="n">
        <v>4</v>
      </c>
      <c r="G25" s="6" t="n">
        <v>0</v>
      </c>
      <c r="H25" s="6" t="n">
        <v>6</v>
      </c>
      <c r="I25" s="6" t="s">
        <v>29</v>
      </c>
      <c r="J25" s="3" t="s">
        <v>31</v>
      </c>
      <c r="K25" s="6" t="n">
        <v>13409</v>
      </c>
      <c r="L25" s="6" t="n">
        <v>1</v>
      </c>
      <c r="M25" s="6" t="n">
        <v>1</v>
      </c>
      <c r="N25" s="6" t="n">
        <v>9</v>
      </c>
      <c r="O25" s="6" t="str">
        <f aca="false">"0"</f>
        <v>0</v>
      </c>
      <c r="P25" s="7" t="n">
        <v>1068995</v>
      </c>
      <c r="Q25" s="7" t="n">
        <v>725404</v>
      </c>
      <c r="R25" s="7" t="n">
        <v>683161</v>
      </c>
      <c r="S25" s="7" t="n">
        <v>659731</v>
      </c>
      <c r="T25" s="7" t="n">
        <v>660244</v>
      </c>
      <c r="U25" s="7" t="n">
        <v>620053</v>
      </c>
      <c r="V25" s="7" t="n">
        <v>771667</v>
      </c>
      <c r="W25" s="7" t="n">
        <v>771667</v>
      </c>
      <c r="X25" s="7" t="n">
        <v>642115</v>
      </c>
      <c r="Y25" s="7" t="n">
        <v>717879</v>
      </c>
      <c r="Z25" s="7" t="n">
        <v>620822</v>
      </c>
      <c r="AA25" s="7" t="n">
        <v>609537</v>
      </c>
      <c r="AB25" s="8" t="n">
        <f aca="false">SUM(P25:AA25)</f>
        <v>8551275</v>
      </c>
    </row>
    <row r="26" customFormat="false" ht="14.25" hidden="false" customHeight="true" outlineLevel="0" collapsed="false">
      <c r="A26" s="3" t="n">
        <v>2020</v>
      </c>
      <c r="B26" s="3" t="n">
        <v>11</v>
      </c>
      <c r="C26" s="3" t="s">
        <v>28</v>
      </c>
      <c r="D26" s="3" t="n">
        <v>3</v>
      </c>
      <c r="E26" s="3" t="n">
        <v>8</v>
      </c>
      <c r="F26" s="3" t="n">
        <v>1</v>
      </c>
      <c r="G26" s="3" t="n">
        <v>0</v>
      </c>
      <c r="H26" s="3" t="n">
        <v>14</v>
      </c>
      <c r="I26" s="3" t="s">
        <v>29</v>
      </c>
      <c r="J26" s="3" t="n">
        <v>21</v>
      </c>
      <c r="K26" s="3" t="n">
        <v>13409</v>
      </c>
      <c r="L26" s="3" t="n">
        <v>1</v>
      </c>
      <c r="M26" s="3" t="n">
        <v>1</v>
      </c>
      <c r="N26" s="3" t="n">
        <v>9</v>
      </c>
      <c r="O26" s="3" t="str">
        <f aca="false">"0"</f>
        <v>0</v>
      </c>
      <c r="P26" s="4" t="n">
        <v>7336044</v>
      </c>
      <c r="Q26" s="4" t="n">
        <v>4978134</v>
      </c>
      <c r="R26" s="4" t="n">
        <v>4688237</v>
      </c>
      <c r="S26" s="4" t="n">
        <v>4527444</v>
      </c>
      <c r="T26" s="4" t="n">
        <v>4530966</v>
      </c>
      <c r="U26" s="4" t="n">
        <v>4255152</v>
      </c>
      <c r="V26" s="4" t="n">
        <v>5295613</v>
      </c>
      <c r="W26" s="4" t="n">
        <v>5295613</v>
      </c>
      <c r="X26" s="4" t="n">
        <v>4406556</v>
      </c>
      <c r="Y26" s="4" t="n">
        <v>4926493</v>
      </c>
      <c r="Z26" s="4" t="n">
        <v>4260434</v>
      </c>
      <c r="AA26" s="4" t="n">
        <v>4182974</v>
      </c>
      <c r="AB26" s="5" t="n">
        <f aca="false">SUM(P26:AA26)</f>
        <v>58683660</v>
      </c>
    </row>
    <row r="27" customFormat="false" ht="14.25" hidden="false" customHeight="true" outlineLevel="0" collapsed="false">
      <c r="A27" s="6" t="n">
        <v>2020</v>
      </c>
      <c r="B27" s="6" t="n">
        <v>11</v>
      </c>
      <c r="C27" s="6" t="s">
        <v>28</v>
      </c>
      <c r="D27" s="6" t="n">
        <v>2</v>
      </c>
      <c r="E27" s="6" t="n">
        <v>4</v>
      </c>
      <c r="F27" s="6" t="n">
        <v>2</v>
      </c>
      <c r="G27" s="6" t="n">
        <v>0</v>
      </c>
      <c r="H27" s="6" t="n">
        <v>8</v>
      </c>
      <c r="I27" s="6" t="s">
        <v>29</v>
      </c>
      <c r="J27" s="6" t="n">
        <v>11</v>
      </c>
      <c r="K27" s="6" t="n">
        <v>14101</v>
      </c>
      <c r="L27" s="6" t="n">
        <v>1</v>
      </c>
      <c r="M27" s="6" t="n">
        <v>1</v>
      </c>
      <c r="N27" s="6" t="n">
        <v>9</v>
      </c>
      <c r="O27" s="6" t="str">
        <f aca="false">"0"</f>
        <v>0</v>
      </c>
      <c r="P27" s="7" t="n">
        <v>10749327</v>
      </c>
      <c r="Q27" s="7" t="n">
        <v>7865502</v>
      </c>
      <c r="R27" s="7" t="n">
        <v>7616995</v>
      </c>
      <c r="S27" s="7" t="n">
        <v>6402399</v>
      </c>
      <c r="T27" s="7" t="n">
        <v>7361747</v>
      </c>
      <c r="U27" s="7" t="n">
        <v>7515859</v>
      </c>
      <c r="V27" s="7" t="n">
        <v>8604277</v>
      </c>
      <c r="W27" s="7" t="n">
        <v>8604277</v>
      </c>
      <c r="X27" s="7" t="n">
        <v>7641075</v>
      </c>
      <c r="Y27" s="7" t="n">
        <v>8005166</v>
      </c>
      <c r="Z27" s="7" t="n">
        <v>8186248</v>
      </c>
      <c r="AA27" s="7" t="n">
        <v>7767256</v>
      </c>
      <c r="AB27" s="8" t="n">
        <f aca="false">SUM(P27:AA27)</f>
        <v>96320128</v>
      </c>
    </row>
    <row r="28" customFormat="false" ht="14.25" hidden="false" customHeight="true" outlineLevel="0" collapsed="false">
      <c r="A28" s="3" t="n">
        <v>2020</v>
      </c>
      <c r="B28" s="3" t="n">
        <v>11</v>
      </c>
      <c r="C28" s="3" t="s">
        <v>28</v>
      </c>
      <c r="D28" s="3" t="n">
        <v>2</v>
      </c>
      <c r="E28" s="3" t="n">
        <v>5</v>
      </c>
      <c r="F28" s="3" t="n">
        <v>2</v>
      </c>
      <c r="G28" s="3" t="n">
        <v>0</v>
      </c>
      <c r="H28" s="3" t="n">
        <v>4</v>
      </c>
      <c r="I28" s="3" t="s">
        <v>29</v>
      </c>
      <c r="J28" s="6" t="s">
        <v>30</v>
      </c>
      <c r="K28" s="3" t="n">
        <v>14101</v>
      </c>
      <c r="L28" s="3" t="n">
        <v>1</v>
      </c>
      <c r="M28" s="3" t="n">
        <v>1</v>
      </c>
      <c r="N28" s="3" t="n">
        <v>9</v>
      </c>
      <c r="O28" s="3" t="str">
        <f aca="false">"0"</f>
        <v>0</v>
      </c>
      <c r="P28" s="4" t="n">
        <v>20582600</v>
      </c>
      <c r="Q28" s="4" t="n">
        <v>15060709</v>
      </c>
      <c r="R28" s="4" t="n">
        <v>14584875</v>
      </c>
      <c r="S28" s="4" t="n">
        <v>12259189</v>
      </c>
      <c r="T28" s="4" t="n">
        <v>14096130</v>
      </c>
      <c r="U28" s="4" t="n">
        <v>14391222</v>
      </c>
      <c r="V28" s="4" t="n">
        <v>16475302</v>
      </c>
      <c r="W28" s="4" t="n">
        <v>16475302</v>
      </c>
      <c r="X28" s="4" t="n">
        <v>14630983</v>
      </c>
      <c r="Y28" s="4" t="n">
        <v>15328135</v>
      </c>
      <c r="Z28" s="4" t="n">
        <v>15674868</v>
      </c>
      <c r="AA28" s="4" t="n">
        <v>14872587</v>
      </c>
      <c r="AB28" s="5" t="n">
        <f aca="false">SUM(P28:AA28)</f>
        <v>184431902</v>
      </c>
    </row>
    <row r="29" customFormat="false" ht="14.25" hidden="false" customHeight="true" outlineLevel="0" collapsed="false">
      <c r="A29" s="6" t="n">
        <v>2020</v>
      </c>
      <c r="B29" s="6" t="n">
        <v>11</v>
      </c>
      <c r="C29" s="6" t="s">
        <v>28</v>
      </c>
      <c r="D29" s="6" t="n">
        <v>2</v>
      </c>
      <c r="E29" s="6" t="n">
        <v>5</v>
      </c>
      <c r="F29" s="6" t="n">
        <v>3</v>
      </c>
      <c r="G29" s="6" t="n">
        <v>0</v>
      </c>
      <c r="H29" s="6" t="n">
        <v>5</v>
      </c>
      <c r="I29" s="6" t="s">
        <v>29</v>
      </c>
      <c r="J29" s="3" t="s">
        <v>31</v>
      </c>
      <c r="K29" s="6" t="n">
        <v>14101</v>
      </c>
      <c r="L29" s="6" t="n">
        <v>1</v>
      </c>
      <c r="M29" s="6" t="n">
        <v>1</v>
      </c>
      <c r="N29" s="6" t="n">
        <v>9</v>
      </c>
      <c r="O29" s="6" t="str">
        <f aca="false">"0"</f>
        <v>0</v>
      </c>
      <c r="P29" s="7" t="n">
        <v>65266651</v>
      </c>
      <c r="Q29" s="7" t="n">
        <v>47756942</v>
      </c>
      <c r="R29" s="7" t="n">
        <v>46248089</v>
      </c>
      <c r="S29" s="7" t="n">
        <v>38873425</v>
      </c>
      <c r="T29" s="7" t="n">
        <v>44698298</v>
      </c>
      <c r="U29" s="7" t="n">
        <v>45634021</v>
      </c>
      <c r="V29" s="7" t="n">
        <v>52242563</v>
      </c>
      <c r="W29" s="7" t="n">
        <v>52242563</v>
      </c>
      <c r="X29" s="7" t="n">
        <v>46394296</v>
      </c>
      <c r="Y29" s="7" t="n">
        <v>48604940</v>
      </c>
      <c r="Z29" s="7" t="n">
        <v>49704414</v>
      </c>
      <c r="AA29" s="7" t="n">
        <v>47160419</v>
      </c>
      <c r="AB29" s="8" t="n">
        <f aca="false">SUM(P29:AA29)</f>
        <v>584826621</v>
      </c>
    </row>
    <row r="30" customFormat="false" ht="14.25" hidden="false" customHeight="true" outlineLevel="0" collapsed="false">
      <c r="A30" s="3" t="n">
        <v>2020</v>
      </c>
      <c r="B30" s="3" t="n">
        <v>11</v>
      </c>
      <c r="C30" s="3" t="s">
        <v>28</v>
      </c>
      <c r="D30" s="3" t="n">
        <v>2</v>
      </c>
      <c r="E30" s="3" t="n">
        <v>5</v>
      </c>
      <c r="F30" s="3" t="n">
        <v>4</v>
      </c>
      <c r="G30" s="3" t="n">
        <v>0</v>
      </c>
      <c r="H30" s="3" t="n">
        <v>6</v>
      </c>
      <c r="I30" s="3" t="s">
        <v>29</v>
      </c>
      <c r="J30" s="3" t="s">
        <v>31</v>
      </c>
      <c r="K30" s="3" t="n">
        <v>14101</v>
      </c>
      <c r="L30" s="3" t="n">
        <v>1</v>
      </c>
      <c r="M30" s="3" t="n">
        <v>1</v>
      </c>
      <c r="N30" s="3" t="n">
        <v>9</v>
      </c>
      <c r="O30" s="3" t="str">
        <f aca="false">"0"</f>
        <v>0</v>
      </c>
      <c r="P30" s="4" t="n">
        <v>4912544</v>
      </c>
      <c r="Q30" s="4" t="n">
        <v>3594609</v>
      </c>
      <c r="R30" s="4" t="n">
        <v>3481039</v>
      </c>
      <c r="S30" s="4" t="n">
        <v>2925957</v>
      </c>
      <c r="T30" s="4" t="n">
        <v>3364388</v>
      </c>
      <c r="U30" s="4" t="n">
        <v>3434819</v>
      </c>
      <c r="V30" s="4" t="n">
        <v>3932236</v>
      </c>
      <c r="W30" s="4" t="n">
        <v>3932236</v>
      </c>
      <c r="X30" s="4" t="n">
        <v>3492044</v>
      </c>
      <c r="Y30" s="4" t="n">
        <v>3658436</v>
      </c>
      <c r="Z30" s="4" t="n">
        <v>3741193</v>
      </c>
      <c r="AA30" s="4" t="n">
        <v>3549707</v>
      </c>
      <c r="AB30" s="5" t="n">
        <f aca="false">SUM(P30:AA30)</f>
        <v>44019208</v>
      </c>
    </row>
    <row r="31" customFormat="false" ht="14.25" hidden="false" customHeight="true" outlineLevel="0" collapsed="false">
      <c r="A31" s="6" t="n">
        <v>2020</v>
      </c>
      <c r="B31" s="6" t="n">
        <v>11</v>
      </c>
      <c r="C31" s="6" t="s">
        <v>28</v>
      </c>
      <c r="D31" s="6" t="n">
        <v>3</v>
      </c>
      <c r="E31" s="6" t="n">
        <v>8</v>
      </c>
      <c r="F31" s="6" t="n">
        <v>1</v>
      </c>
      <c r="G31" s="6" t="n">
        <v>0</v>
      </c>
      <c r="H31" s="6" t="n">
        <v>14</v>
      </c>
      <c r="I31" s="6" t="s">
        <v>29</v>
      </c>
      <c r="J31" s="6" t="n">
        <v>21</v>
      </c>
      <c r="K31" s="6" t="n">
        <v>14101</v>
      </c>
      <c r="L31" s="6" t="n">
        <v>1</v>
      </c>
      <c r="M31" s="6" t="n">
        <v>1</v>
      </c>
      <c r="N31" s="6" t="n">
        <v>9</v>
      </c>
      <c r="O31" s="6" t="str">
        <f aca="false">"0"</f>
        <v>0</v>
      </c>
      <c r="P31" s="7" t="n">
        <v>33712637</v>
      </c>
      <c r="Q31" s="7" t="n">
        <v>24668225</v>
      </c>
      <c r="R31" s="7" t="n">
        <v>23888847</v>
      </c>
      <c r="S31" s="7" t="n">
        <v>20079561</v>
      </c>
      <c r="T31" s="7" t="n">
        <v>23088323</v>
      </c>
      <c r="U31" s="7" t="n">
        <v>23571659</v>
      </c>
      <c r="V31" s="7" t="n">
        <v>26985213</v>
      </c>
      <c r="W31" s="7" t="n">
        <v>26985213</v>
      </c>
      <c r="X31" s="7" t="n">
        <v>23964368</v>
      </c>
      <c r="Y31" s="7" t="n">
        <v>25106248</v>
      </c>
      <c r="Z31" s="7" t="n">
        <v>25674167</v>
      </c>
      <c r="AA31" s="7" t="n">
        <v>24360098</v>
      </c>
      <c r="AB31" s="8" t="n">
        <f aca="false">SUM(P31:AA31)</f>
        <v>302084559</v>
      </c>
    </row>
    <row r="32" customFormat="false" ht="14.25" hidden="false" customHeight="true" outlineLevel="0" collapsed="false">
      <c r="A32" s="3" t="n">
        <v>2020</v>
      </c>
      <c r="B32" s="3" t="n">
        <v>11</v>
      </c>
      <c r="C32" s="3" t="s">
        <v>28</v>
      </c>
      <c r="D32" s="3" t="n">
        <v>2</v>
      </c>
      <c r="E32" s="3" t="n">
        <v>4</v>
      </c>
      <c r="F32" s="3" t="n">
        <v>2</v>
      </c>
      <c r="G32" s="3" t="n">
        <v>0</v>
      </c>
      <c r="H32" s="3" t="n">
        <v>8</v>
      </c>
      <c r="I32" s="3" t="s">
        <v>29</v>
      </c>
      <c r="J32" s="3" t="n">
        <v>11</v>
      </c>
      <c r="K32" s="3" t="n">
        <v>14105</v>
      </c>
      <c r="L32" s="3" t="n">
        <v>1</v>
      </c>
      <c r="M32" s="3" t="n">
        <v>1</v>
      </c>
      <c r="N32" s="3" t="n">
        <v>9</v>
      </c>
      <c r="O32" s="3" t="str">
        <f aca="false">"0"</f>
        <v>0</v>
      </c>
      <c r="P32" s="4" t="n">
        <v>3587241</v>
      </c>
      <c r="Q32" s="4" t="n">
        <v>2614533</v>
      </c>
      <c r="R32" s="4" t="n">
        <v>2537834</v>
      </c>
      <c r="S32" s="4" t="n">
        <v>2133154</v>
      </c>
      <c r="T32" s="4" t="n">
        <v>2452790</v>
      </c>
      <c r="U32" s="4" t="n">
        <v>2504137</v>
      </c>
      <c r="V32" s="4" t="n">
        <v>2866776</v>
      </c>
      <c r="W32" s="4" t="n">
        <v>2866776</v>
      </c>
      <c r="X32" s="4" t="n">
        <v>2545857</v>
      </c>
      <c r="Y32" s="4" t="n">
        <v>2667164</v>
      </c>
      <c r="Z32" s="4" t="n">
        <v>2727495</v>
      </c>
      <c r="AA32" s="4" t="n">
        <v>2588219</v>
      </c>
      <c r="AB32" s="5" t="n">
        <f aca="false">SUM(P32:AA32)</f>
        <v>32091976</v>
      </c>
    </row>
    <row r="33" customFormat="false" ht="14.25" hidden="false" customHeight="true" outlineLevel="0" collapsed="false">
      <c r="A33" s="6" t="n">
        <v>2020</v>
      </c>
      <c r="B33" s="6" t="n">
        <v>11</v>
      </c>
      <c r="C33" s="6" t="s">
        <v>28</v>
      </c>
      <c r="D33" s="6" t="n">
        <v>2</v>
      </c>
      <c r="E33" s="6" t="n">
        <v>5</v>
      </c>
      <c r="F33" s="6" t="n">
        <v>2</v>
      </c>
      <c r="G33" s="6" t="n">
        <v>0</v>
      </c>
      <c r="H33" s="6" t="n">
        <v>4</v>
      </c>
      <c r="I33" s="6" t="s">
        <v>29</v>
      </c>
      <c r="J33" s="6" t="s">
        <v>30</v>
      </c>
      <c r="K33" s="6" t="n">
        <v>14105</v>
      </c>
      <c r="L33" s="6" t="n">
        <v>1</v>
      </c>
      <c r="M33" s="6" t="n">
        <v>1</v>
      </c>
      <c r="N33" s="6" t="n">
        <v>9</v>
      </c>
      <c r="O33" s="6" t="str">
        <f aca="false">"0"</f>
        <v>0</v>
      </c>
      <c r="P33" s="7" t="n">
        <v>6793812</v>
      </c>
      <c r="Q33" s="7" t="n">
        <v>5081225</v>
      </c>
      <c r="R33" s="7" t="n">
        <v>4859394</v>
      </c>
      <c r="S33" s="7" t="n">
        <v>4084521</v>
      </c>
      <c r="T33" s="7" t="n">
        <v>4696554</v>
      </c>
      <c r="U33" s="7" t="n">
        <v>4794873</v>
      </c>
      <c r="V33" s="7" t="n">
        <v>5489247</v>
      </c>
      <c r="W33" s="7" t="n">
        <v>5489247</v>
      </c>
      <c r="X33" s="7" t="n">
        <v>5489247</v>
      </c>
      <c r="Y33" s="7" t="n">
        <v>4492543</v>
      </c>
      <c r="Z33" s="7" t="n">
        <v>5222558</v>
      </c>
      <c r="AA33" s="7" t="n">
        <v>4955870</v>
      </c>
      <c r="AB33" s="8" t="n">
        <f aca="false">SUM(P33:AA33)</f>
        <v>61449091</v>
      </c>
    </row>
    <row r="34" customFormat="false" ht="14.25" hidden="false" customHeight="true" outlineLevel="0" collapsed="false">
      <c r="A34" s="3" t="n">
        <v>2020</v>
      </c>
      <c r="B34" s="3" t="n">
        <v>11</v>
      </c>
      <c r="C34" s="3" t="s">
        <v>28</v>
      </c>
      <c r="D34" s="3" t="n">
        <v>2</v>
      </c>
      <c r="E34" s="3" t="n">
        <v>5</v>
      </c>
      <c r="F34" s="3" t="n">
        <v>3</v>
      </c>
      <c r="G34" s="3" t="n">
        <v>0</v>
      </c>
      <c r="H34" s="3" t="n">
        <v>5</v>
      </c>
      <c r="I34" s="3" t="s">
        <v>29</v>
      </c>
      <c r="J34" s="3" t="s">
        <v>31</v>
      </c>
      <c r="K34" s="3" t="n">
        <v>14105</v>
      </c>
      <c r="L34" s="3" t="n">
        <v>1</v>
      </c>
      <c r="M34" s="3" t="n">
        <v>1</v>
      </c>
      <c r="N34" s="3" t="n">
        <v>9</v>
      </c>
      <c r="O34" s="3" t="str">
        <f aca="false">"0"</f>
        <v>0</v>
      </c>
      <c r="P34" s="4" t="n">
        <v>21780640</v>
      </c>
      <c r="Q34" s="4" t="n">
        <v>15874653</v>
      </c>
      <c r="R34" s="4" t="n">
        <v>15408955</v>
      </c>
      <c r="S34" s="4" t="n">
        <v>12951862</v>
      </c>
      <c r="T34" s="4" t="n">
        <v>14892595</v>
      </c>
      <c r="U34" s="4" t="n">
        <v>15204360</v>
      </c>
      <c r="V34" s="4" t="n">
        <v>17406197</v>
      </c>
      <c r="W34" s="4" t="n">
        <v>17406197</v>
      </c>
      <c r="X34" s="4" t="n">
        <v>15457669</v>
      </c>
      <c r="Y34" s="4" t="n">
        <v>16194212</v>
      </c>
      <c r="Z34" s="4" t="n">
        <v>16560535</v>
      </c>
      <c r="AA34" s="4" t="n">
        <v>15714875</v>
      </c>
      <c r="AB34" s="5" t="n">
        <f aca="false">SUM(P34:AA34)</f>
        <v>194852750</v>
      </c>
    </row>
    <row r="35" customFormat="false" ht="14.25" hidden="false" customHeight="true" outlineLevel="0" collapsed="false">
      <c r="A35" s="6" t="n">
        <v>2020</v>
      </c>
      <c r="B35" s="6" t="n">
        <v>11</v>
      </c>
      <c r="C35" s="6" t="s">
        <v>28</v>
      </c>
      <c r="D35" s="6" t="n">
        <v>2</v>
      </c>
      <c r="E35" s="6" t="n">
        <v>5</v>
      </c>
      <c r="F35" s="6" t="n">
        <v>4</v>
      </c>
      <c r="G35" s="6" t="n">
        <v>0</v>
      </c>
      <c r="H35" s="6" t="n">
        <v>6</v>
      </c>
      <c r="I35" s="6" t="s">
        <v>29</v>
      </c>
      <c r="J35" s="3" t="s">
        <v>31</v>
      </c>
      <c r="K35" s="6" t="n">
        <v>14105</v>
      </c>
      <c r="L35" s="6" t="n">
        <v>1</v>
      </c>
      <c r="M35" s="6" t="n">
        <v>1</v>
      </c>
      <c r="N35" s="6" t="n">
        <v>9</v>
      </c>
      <c r="O35" s="6" t="str">
        <f aca="false">"0"</f>
        <v>0</v>
      </c>
      <c r="P35" s="7" t="n">
        <v>1639403</v>
      </c>
      <c r="Q35" s="7" t="n">
        <v>1194867</v>
      </c>
      <c r="R35" s="7" t="n">
        <v>1159814</v>
      </c>
      <c r="S35" s="7" t="n">
        <v>974872</v>
      </c>
      <c r="T35" s="7" t="n">
        <v>1120948</v>
      </c>
      <c r="U35" s="7" t="n">
        <v>1144414</v>
      </c>
      <c r="V35" s="7" t="n">
        <v>1310144</v>
      </c>
      <c r="W35" s="7" t="n">
        <v>1310144</v>
      </c>
      <c r="X35" s="7" t="n">
        <v>1163480</v>
      </c>
      <c r="Y35" s="7" t="n">
        <v>1218920</v>
      </c>
      <c r="Z35" s="7" t="n">
        <v>1246492</v>
      </c>
      <c r="AA35" s="7" t="n">
        <v>1182838</v>
      </c>
      <c r="AB35" s="8" t="n">
        <f aca="false">SUM(P35:AA35)</f>
        <v>14666336</v>
      </c>
    </row>
    <row r="36" customFormat="false" ht="14.25" hidden="false" customHeight="true" outlineLevel="0" collapsed="false">
      <c r="A36" s="3" t="n">
        <v>2020</v>
      </c>
      <c r="B36" s="3" t="n">
        <v>11</v>
      </c>
      <c r="C36" s="3" t="s">
        <v>28</v>
      </c>
      <c r="D36" s="3" t="n">
        <v>3</v>
      </c>
      <c r="E36" s="3" t="n">
        <v>8</v>
      </c>
      <c r="F36" s="3" t="n">
        <v>1</v>
      </c>
      <c r="G36" s="3" t="n">
        <v>0</v>
      </c>
      <c r="H36" s="3" t="n">
        <v>14</v>
      </c>
      <c r="I36" s="3" t="s">
        <v>29</v>
      </c>
      <c r="J36" s="3" t="n">
        <v>21</v>
      </c>
      <c r="K36" s="3" t="n">
        <v>14105</v>
      </c>
      <c r="L36" s="3" t="n">
        <v>1</v>
      </c>
      <c r="M36" s="3" t="n">
        <v>1</v>
      </c>
      <c r="N36" s="3" t="n">
        <v>9</v>
      </c>
      <c r="O36" s="3" t="str">
        <f aca="false">"0"</f>
        <v>0</v>
      </c>
      <c r="P36" s="4" t="n">
        <v>11250506</v>
      </c>
      <c r="Q36" s="4" t="n">
        <v>8199845</v>
      </c>
      <c r="R36" s="4" t="n">
        <v>7959295</v>
      </c>
      <c r="S36" s="4" t="n">
        <v>6690116</v>
      </c>
      <c r="T36" s="4" t="n">
        <v>7692576</v>
      </c>
      <c r="U36" s="4" t="n">
        <v>7853614</v>
      </c>
      <c r="V36" s="4" t="n">
        <v>8990943</v>
      </c>
      <c r="W36" s="4" t="n">
        <v>8990943</v>
      </c>
      <c r="X36" s="4" t="n">
        <v>7984457</v>
      </c>
      <c r="Y36" s="4" t="n">
        <v>8364909</v>
      </c>
      <c r="Z36" s="4" t="n">
        <v>8554128</v>
      </c>
      <c r="AA36" s="4" t="n">
        <v>8117316</v>
      </c>
      <c r="AB36" s="5" t="n">
        <f aca="false">SUM(P36:AA36)</f>
        <v>100648648</v>
      </c>
    </row>
    <row r="37" customFormat="false" ht="14.25" hidden="false" customHeight="true" outlineLevel="0" collapsed="false">
      <c r="A37" s="6" t="n">
        <v>2020</v>
      </c>
      <c r="B37" s="6" t="n">
        <v>11</v>
      </c>
      <c r="C37" s="6" t="s">
        <v>28</v>
      </c>
      <c r="D37" s="6" t="n">
        <v>2</v>
      </c>
      <c r="E37" s="6" t="n">
        <v>4</v>
      </c>
      <c r="F37" s="6" t="n">
        <v>2</v>
      </c>
      <c r="G37" s="6" t="n">
        <v>0</v>
      </c>
      <c r="H37" s="6" t="n">
        <v>8</v>
      </c>
      <c r="I37" s="6" t="s">
        <v>29</v>
      </c>
      <c r="J37" s="6" t="n">
        <v>11</v>
      </c>
      <c r="K37" s="6" t="n">
        <v>14201</v>
      </c>
      <c r="L37" s="6" t="n">
        <v>1</v>
      </c>
      <c r="M37" s="6" t="n">
        <v>1</v>
      </c>
      <c r="N37" s="6" t="n">
        <v>9</v>
      </c>
      <c r="O37" s="6" t="str">
        <f aca="false">"0"</f>
        <v>0</v>
      </c>
      <c r="P37" s="7" t="n">
        <v>4363849</v>
      </c>
      <c r="Q37" s="7" t="n">
        <v>3263809</v>
      </c>
      <c r="R37" s="7" t="n">
        <v>3121320</v>
      </c>
      <c r="S37" s="7" t="n">
        <v>2623599</v>
      </c>
      <c r="T37" s="7" t="n">
        <v>3016724</v>
      </c>
      <c r="U37" s="7" t="n">
        <v>3079877</v>
      </c>
      <c r="V37" s="7" t="n">
        <v>3525892</v>
      </c>
      <c r="W37" s="7" t="n">
        <v>3525892</v>
      </c>
      <c r="X37" s="7" t="n">
        <v>3525892</v>
      </c>
      <c r="Y37" s="7" t="n">
        <v>2885683</v>
      </c>
      <c r="Z37" s="7" t="n">
        <v>3354590</v>
      </c>
      <c r="AA37" s="7" t="n">
        <v>3183291</v>
      </c>
      <c r="AB37" s="8" t="n">
        <f aca="false">SUM(P37:AA37)</f>
        <v>39470418</v>
      </c>
    </row>
    <row r="38" customFormat="false" ht="14.25" hidden="false" customHeight="true" outlineLevel="0" collapsed="false">
      <c r="A38" s="3" t="n">
        <v>2020</v>
      </c>
      <c r="B38" s="3" t="n">
        <v>11</v>
      </c>
      <c r="C38" s="3" t="s">
        <v>28</v>
      </c>
      <c r="D38" s="3" t="n">
        <v>2</v>
      </c>
      <c r="E38" s="3" t="n">
        <v>5</v>
      </c>
      <c r="F38" s="3" t="n">
        <v>2</v>
      </c>
      <c r="G38" s="3" t="n">
        <v>0</v>
      </c>
      <c r="H38" s="3" t="n">
        <v>4</v>
      </c>
      <c r="I38" s="3" t="s">
        <v>29</v>
      </c>
      <c r="J38" s="6" t="s">
        <v>30</v>
      </c>
      <c r="K38" s="3" t="n">
        <v>14201</v>
      </c>
      <c r="L38" s="3" t="n">
        <v>1</v>
      </c>
      <c r="M38" s="3" t="n">
        <v>1</v>
      </c>
      <c r="N38" s="3" t="n">
        <v>9</v>
      </c>
      <c r="O38" s="3" t="str">
        <f aca="false">"0"</f>
        <v>0</v>
      </c>
      <c r="P38" s="4" t="n">
        <v>8355814</v>
      </c>
      <c r="Q38" s="4" t="n">
        <v>6249478</v>
      </c>
      <c r="R38" s="4" t="n">
        <v>5976644</v>
      </c>
      <c r="S38" s="4" t="n">
        <v>5023616</v>
      </c>
      <c r="T38" s="4" t="n">
        <v>5776364</v>
      </c>
      <c r="U38" s="4" t="n">
        <v>5897288</v>
      </c>
      <c r="V38" s="4" t="n">
        <v>6751310</v>
      </c>
      <c r="W38" s="4" t="n">
        <v>6751310</v>
      </c>
      <c r="X38" s="4" t="n">
        <v>6751310</v>
      </c>
      <c r="Y38" s="4" t="n">
        <v>5525448</v>
      </c>
      <c r="Z38" s="4" t="n">
        <v>6423303</v>
      </c>
      <c r="AA38" s="4" t="n">
        <v>6095302</v>
      </c>
      <c r="AB38" s="5" t="n">
        <f aca="false">SUM(P38:AA38)</f>
        <v>75577187</v>
      </c>
    </row>
    <row r="39" customFormat="false" ht="14.25" hidden="false" customHeight="true" outlineLevel="0" collapsed="false">
      <c r="A39" s="6" t="n">
        <v>2020</v>
      </c>
      <c r="B39" s="6" t="n">
        <v>11</v>
      </c>
      <c r="C39" s="6" t="s">
        <v>28</v>
      </c>
      <c r="D39" s="6" t="n">
        <v>2</v>
      </c>
      <c r="E39" s="6" t="n">
        <v>5</v>
      </c>
      <c r="F39" s="6" t="n">
        <v>3</v>
      </c>
      <c r="G39" s="6" t="n">
        <v>0</v>
      </c>
      <c r="H39" s="6" t="n">
        <v>5</v>
      </c>
      <c r="I39" s="6" t="s">
        <v>29</v>
      </c>
      <c r="J39" s="3" t="s">
        <v>31</v>
      </c>
      <c r="K39" s="6" t="n">
        <v>14201</v>
      </c>
      <c r="L39" s="6" t="n">
        <v>1</v>
      </c>
      <c r="M39" s="6" t="n">
        <v>1</v>
      </c>
      <c r="N39" s="6" t="n">
        <v>9</v>
      </c>
      <c r="O39" s="6" t="str">
        <f aca="false">"0"</f>
        <v>0</v>
      </c>
      <c r="P39" s="7" t="n">
        <v>26495971</v>
      </c>
      <c r="Q39" s="7" t="n">
        <v>19816858</v>
      </c>
      <c r="R39" s="7" t="n">
        <v>18951713</v>
      </c>
      <c r="S39" s="7" t="n">
        <v>15929696</v>
      </c>
      <c r="T39" s="7" t="n">
        <v>18316634</v>
      </c>
      <c r="U39" s="7" t="n">
        <v>18700078</v>
      </c>
      <c r="V39" s="7" t="n">
        <v>21408150</v>
      </c>
      <c r="W39" s="7" t="n">
        <v>21408150</v>
      </c>
      <c r="X39" s="7" t="n">
        <v>21408150</v>
      </c>
      <c r="Y39" s="7" t="n">
        <v>17520988</v>
      </c>
      <c r="Z39" s="7" t="n">
        <v>20368059</v>
      </c>
      <c r="AA39" s="7" t="n">
        <v>19327967</v>
      </c>
      <c r="AB39" s="8" t="n">
        <f aca="false">SUM(P39:AA39)</f>
        <v>239652414</v>
      </c>
    </row>
    <row r="40" customFormat="false" ht="14.25" hidden="false" customHeight="true" outlineLevel="0" collapsed="false">
      <c r="A40" s="3" t="n">
        <v>2020</v>
      </c>
      <c r="B40" s="3" t="n">
        <v>11</v>
      </c>
      <c r="C40" s="3" t="s">
        <v>28</v>
      </c>
      <c r="D40" s="3" t="n">
        <v>2</v>
      </c>
      <c r="E40" s="3" t="n">
        <v>5</v>
      </c>
      <c r="F40" s="3" t="n">
        <v>4</v>
      </c>
      <c r="G40" s="3" t="n">
        <v>0</v>
      </c>
      <c r="H40" s="3" t="n">
        <v>6</v>
      </c>
      <c r="I40" s="3" t="s">
        <v>29</v>
      </c>
      <c r="J40" s="3" t="s">
        <v>31</v>
      </c>
      <c r="K40" s="3" t="n">
        <v>14201</v>
      </c>
      <c r="L40" s="3" t="n">
        <v>1</v>
      </c>
      <c r="M40" s="3" t="n">
        <v>1</v>
      </c>
      <c r="N40" s="3" t="n">
        <v>9</v>
      </c>
      <c r="O40" s="3" t="str">
        <f aca="false">"0"</f>
        <v>0</v>
      </c>
      <c r="P40" s="4" t="n">
        <v>1994320</v>
      </c>
      <c r="Q40" s="4" t="n">
        <v>1491592</v>
      </c>
      <c r="R40" s="4" t="n">
        <v>1426473</v>
      </c>
      <c r="S40" s="4" t="n">
        <v>1199010</v>
      </c>
      <c r="T40" s="4" t="n">
        <v>1378672</v>
      </c>
      <c r="U40" s="4" t="n">
        <v>1407533</v>
      </c>
      <c r="V40" s="4" t="n">
        <v>1611366</v>
      </c>
      <c r="W40" s="4" t="n">
        <v>1611366</v>
      </c>
      <c r="X40" s="4" t="n">
        <v>1611366</v>
      </c>
      <c r="Y40" s="4" t="n">
        <v>1318784</v>
      </c>
      <c r="Z40" s="4" t="n">
        <v>1533080</v>
      </c>
      <c r="AA40" s="4" t="n">
        <v>1454791</v>
      </c>
      <c r="AB40" s="5" t="n">
        <f aca="false">SUM(P40:AA40)</f>
        <v>18038353</v>
      </c>
    </row>
    <row r="41" customFormat="false" ht="14.25" hidden="false" customHeight="true" outlineLevel="0" collapsed="false">
      <c r="A41" s="6" t="n">
        <v>2020</v>
      </c>
      <c r="B41" s="6" t="n">
        <v>11</v>
      </c>
      <c r="C41" s="6" t="s">
        <v>28</v>
      </c>
      <c r="D41" s="6" t="n">
        <v>3</v>
      </c>
      <c r="E41" s="6" t="n">
        <v>8</v>
      </c>
      <c r="F41" s="6" t="n">
        <v>1</v>
      </c>
      <c r="G41" s="6" t="n">
        <v>0</v>
      </c>
      <c r="H41" s="6" t="n">
        <v>14</v>
      </c>
      <c r="I41" s="6" t="s">
        <v>29</v>
      </c>
      <c r="J41" s="6" t="n">
        <v>21</v>
      </c>
      <c r="K41" s="6" t="n">
        <v>14201</v>
      </c>
      <c r="L41" s="6" t="n">
        <v>1</v>
      </c>
      <c r="M41" s="6" t="n">
        <v>1</v>
      </c>
      <c r="N41" s="6" t="n">
        <v>9</v>
      </c>
      <c r="O41" s="6" t="str">
        <f aca="false">"0"</f>
        <v>0</v>
      </c>
      <c r="P41" s="7" t="n">
        <v>13686148</v>
      </c>
      <c r="Q41" s="7" t="n">
        <v>10236139</v>
      </c>
      <c r="R41" s="7" t="n">
        <v>9789260</v>
      </c>
      <c r="S41" s="7" t="n">
        <v>8228277</v>
      </c>
      <c r="T41" s="7" t="n">
        <v>9461218</v>
      </c>
      <c r="U41" s="7" t="n">
        <v>9659281</v>
      </c>
      <c r="V41" s="7" t="n">
        <v>11058100</v>
      </c>
      <c r="W41" s="7" t="n">
        <v>11058100</v>
      </c>
      <c r="X41" s="7" t="n">
        <v>11058100</v>
      </c>
      <c r="Y41" s="7" t="n">
        <v>9050237</v>
      </c>
      <c r="Z41" s="7" t="n">
        <v>10520855</v>
      </c>
      <c r="AA41" s="7" t="n">
        <v>9983612</v>
      </c>
      <c r="AB41" s="8" t="n">
        <f aca="false">SUM(P41:AA41)</f>
        <v>123789327</v>
      </c>
    </row>
    <row r="42" customFormat="false" ht="14.25" hidden="false" customHeight="true" outlineLevel="0" collapsed="false">
      <c r="A42" s="3" t="n">
        <v>2020</v>
      </c>
      <c r="B42" s="3" t="n">
        <v>11</v>
      </c>
      <c r="C42" s="3" t="s">
        <v>28</v>
      </c>
      <c r="D42" s="3" t="n">
        <v>2</v>
      </c>
      <c r="E42" s="3" t="n">
        <v>4</v>
      </c>
      <c r="F42" s="3" t="n">
        <v>2</v>
      </c>
      <c r="G42" s="3" t="n">
        <v>0</v>
      </c>
      <c r="H42" s="3" t="n">
        <v>8</v>
      </c>
      <c r="I42" s="3" t="s">
        <v>29</v>
      </c>
      <c r="J42" s="3" t="n">
        <v>11</v>
      </c>
      <c r="K42" s="3" t="n">
        <v>14301</v>
      </c>
      <c r="L42" s="3" t="n">
        <v>1</v>
      </c>
      <c r="M42" s="3" t="n">
        <v>1</v>
      </c>
      <c r="N42" s="3" t="n">
        <v>9</v>
      </c>
      <c r="O42" s="3" t="str">
        <f aca="false">"0"</f>
        <v>0</v>
      </c>
      <c r="P42" s="4" t="n">
        <v>1745540</v>
      </c>
      <c r="Q42" s="4" t="n">
        <v>1305524</v>
      </c>
      <c r="R42" s="4" t="n">
        <v>1248528</v>
      </c>
      <c r="S42" s="4" t="n">
        <v>1049440</v>
      </c>
      <c r="T42" s="4" t="n">
        <v>1206689</v>
      </c>
      <c r="U42" s="4" t="n">
        <v>1231951</v>
      </c>
      <c r="V42" s="4" t="n">
        <v>1410357</v>
      </c>
      <c r="W42" s="4" t="n">
        <v>1410357</v>
      </c>
      <c r="X42" s="4" t="n">
        <v>1252475</v>
      </c>
      <c r="Y42" s="4" t="n">
        <v>1312154</v>
      </c>
      <c r="Z42" s="4" t="n">
        <v>1341836</v>
      </c>
      <c r="AA42" s="4" t="n">
        <v>1273317</v>
      </c>
      <c r="AB42" s="5" t="n">
        <f aca="false">SUM(P42:AA42)</f>
        <v>15788168</v>
      </c>
    </row>
    <row r="43" customFormat="false" ht="14.25" hidden="false" customHeight="true" outlineLevel="0" collapsed="false">
      <c r="A43" s="6" t="n">
        <v>2020</v>
      </c>
      <c r="B43" s="6" t="n">
        <v>11</v>
      </c>
      <c r="C43" s="6" t="s">
        <v>28</v>
      </c>
      <c r="D43" s="6" t="n">
        <v>2</v>
      </c>
      <c r="E43" s="6" t="n">
        <v>5</v>
      </c>
      <c r="F43" s="6" t="n">
        <v>2</v>
      </c>
      <c r="G43" s="6" t="n">
        <v>0</v>
      </c>
      <c r="H43" s="6" t="n">
        <v>4</v>
      </c>
      <c r="I43" s="6" t="s">
        <v>29</v>
      </c>
      <c r="J43" s="6" t="s">
        <v>30</v>
      </c>
      <c r="K43" s="6" t="n">
        <v>14301</v>
      </c>
      <c r="L43" s="6" t="n">
        <v>1</v>
      </c>
      <c r="M43" s="6" t="n">
        <v>1</v>
      </c>
      <c r="N43" s="6" t="n">
        <v>9</v>
      </c>
      <c r="O43" s="6" t="str">
        <f aca="false">"0"</f>
        <v>0</v>
      </c>
      <c r="P43" s="7" t="n">
        <v>3342326</v>
      </c>
      <c r="Q43" s="7" t="n">
        <v>2499791</v>
      </c>
      <c r="R43" s="7" t="n">
        <v>2390657</v>
      </c>
      <c r="S43" s="7" t="n">
        <v>2009446</v>
      </c>
      <c r="T43" s="7" t="n">
        <v>2310546</v>
      </c>
      <c r="U43" s="7" t="n">
        <v>2358916</v>
      </c>
      <c r="V43" s="7" t="n">
        <v>2700524</v>
      </c>
      <c r="W43" s="7" t="n">
        <v>2700524</v>
      </c>
      <c r="X43" s="7" t="n">
        <v>2398215</v>
      </c>
      <c r="Y43" s="7" t="n">
        <v>2512488</v>
      </c>
      <c r="Z43" s="7" t="n">
        <v>2569322</v>
      </c>
      <c r="AA43" s="7" t="n">
        <v>2438119</v>
      </c>
      <c r="AB43" s="8" t="n">
        <f aca="false">SUM(P43:AA43)</f>
        <v>30230874</v>
      </c>
    </row>
    <row r="44" customFormat="false" ht="14.25" hidden="false" customHeight="true" outlineLevel="0" collapsed="false">
      <c r="A44" s="3" t="n">
        <v>2020</v>
      </c>
      <c r="B44" s="3" t="n">
        <v>11</v>
      </c>
      <c r="C44" s="3" t="s">
        <v>28</v>
      </c>
      <c r="D44" s="3" t="n">
        <v>2</v>
      </c>
      <c r="E44" s="3" t="n">
        <v>5</v>
      </c>
      <c r="F44" s="3" t="n">
        <v>3</v>
      </c>
      <c r="G44" s="3" t="n">
        <v>0</v>
      </c>
      <c r="H44" s="3" t="n">
        <v>5</v>
      </c>
      <c r="I44" s="3" t="s">
        <v>29</v>
      </c>
      <c r="J44" s="3" t="s">
        <v>31</v>
      </c>
      <c r="K44" s="3" t="n">
        <v>14301</v>
      </c>
      <c r="L44" s="3" t="n">
        <v>1</v>
      </c>
      <c r="M44" s="3" t="n">
        <v>1</v>
      </c>
      <c r="N44" s="3" t="n">
        <v>9</v>
      </c>
      <c r="O44" s="3" t="str">
        <f aca="false">"0"</f>
        <v>0</v>
      </c>
      <c r="P44" s="4" t="n">
        <v>10598388</v>
      </c>
      <c r="Q44" s="4" t="n">
        <v>7926743</v>
      </c>
      <c r="R44" s="4" t="n">
        <v>7580685</v>
      </c>
      <c r="S44" s="4" t="n">
        <v>6371878</v>
      </c>
      <c r="T44" s="4" t="n">
        <v>7326654</v>
      </c>
      <c r="U44" s="4" t="n">
        <v>7480031</v>
      </c>
      <c r="V44" s="4" t="n">
        <v>8563260</v>
      </c>
      <c r="W44" s="4" t="n">
        <v>8563260</v>
      </c>
      <c r="X44" s="4" t="n">
        <v>7604651</v>
      </c>
      <c r="Y44" s="4" t="n">
        <v>7967005</v>
      </c>
      <c r="Z44" s="4" t="n">
        <v>8147223</v>
      </c>
      <c r="AA44" s="4" t="n">
        <v>7731188</v>
      </c>
      <c r="AB44" s="5" t="n">
        <f aca="false">SUM(P44:AA44)</f>
        <v>95860966</v>
      </c>
    </row>
    <row r="45" customFormat="false" ht="14.25" hidden="false" customHeight="true" outlineLevel="0" collapsed="false">
      <c r="A45" s="6" t="n">
        <v>2020</v>
      </c>
      <c r="B45" s="6" t="n">
        <v>11</v>
      </c>
      <c r="C45" s="6" t="s">
        <v>28</v>
      </c>
      <c r="D45" s="6" t="n">
        <v>2</v>
      </c>
      <c r="E45" s="6" t="n">
        <v>5</v>
      </c>
      <c r="F45" s="6" t="n">
        <v>4</v>
      </c>
      <c r="G45" s="6" t="n">
        <v>0</v>
      </c>
      <c r="H45" s="6" t="n">
        <v>6</v>
      </c>
      <c r="I45" s="6" t="s">
        <v>29</v>
      </c>
      <c r="J45" s="3" t="s">
        <v>31</v>
      </c>
      <c r="K45" s="6" t="n">
        <v>14301</v>
      </c>
      <c r="L45" s="6" t="n">
        <v>1</v>
      </c>
      <c r="M45" s="6" t="n">
        <v>1</v>
      </c>
      <c r="N45" s="6" t="n">
        <v>9</v>
      </c>
      <c r="O45" s="6" t="str">
        <f aca="false">"0"</f>
        <v>0</v>
      </c>
      <c r="P45" s="7" t="n">
        <v>797728</v>
      </c>
      <c r="Q45" s="7" t="n">
        <v>596636</v>
      </c>
      <c r="R45" s="7" t="n">
        <v>570589</v>
      </c>
      <c r="S45" s="7" t="n">
        <v>479603</v>
      </c>
      <c r="T45" s="7" t="n">
        <v>551468</v>
      </c>
      <c r="U45" s="7" t="n">
        <v>563013</v>
      </c>
      <c r="V45" s="7" t="n">
        <v>644546</v>
      </c>
      <c r="W45" s="7" t="n">
        <v>644546</v>
      </c>
      <c r="X45" s="7" t="n">
        <v>572393</v>
      </c>
      <c r="Y45" s="7" t="n">
        <v>599667</v>
      </c>
      <c r="Z45" s="7" t="n">
        <v>613232</v>
      </c>
      <c r="AA45" s="7" t="n">
        <v>581920</v>
      </c>
      <c r="AB45" s="8" t="n">
        <f aca="false">SUM(P45:AA45)</f>
        <v>7215341</v>
      </c>
    </row>
    <row r="46" customFormat="false" ht="14.25" hidden="false" customHeight="true" outlineLevel="0" collapsed="false">
      <c r="A46" s="3" t="n">
        <v>2020</v>
      </c>
      <c r="B46" s="3" t="n">
        <v>11</v>
      </c>
      <c r="C46" s="3" t="s">
        <v>28</v>
      </c>
      <c r="D46" s="3" t="n">
        <v>3</v>
      </c>
      <c r="E46" s="3" t="n">
        <v>8</v>
      </c>
      <c r="F46" s="3" t="n">
        <v>1</v>
      </c>
      <c r="G46" s="3" t="n">
        <v>0</v>
      </c>
      <c r="H46" s="3" t="n">
        <v>14</v>
      </c>
      <c r="I46" s="3" t="s">
        <v>29</v>
      </c>
      <c r="J46" s="3" t="n">
        <v>21</v>
      </c>
      <c r="K46" s="3" t="n">
        <v>14301</v>
      </c>
      <c r="L46" s="3" t="n">
        <v>1</v>
      </c>
      <c r="M46" s="3" t="n">
        <v>1</v>
      </c>
      <c r="N46" s="3" t="n">
        <v>9</v>
      </c>
      <c r="O46" s="3" t="str">
        <f aca="false">"0"</f>
        <v>0</v>
      </c>
      <c r="P46" s="4" t="n">
        <v>5474459</v>
      </c>
      <c r="Q46" s="4" t="n">
        <v>4094456</v>
      </c>
      <c r="R46" s="4" t="n">
        <v>3915704</v>
      </c>
      <c r="S46" s="4" t="n">
        <v>3291311</v>
      </c>
      <c r="T46" s="4" t="n">
        <v>3784488</v>
      </c>
      <c r="U46" s="4" t="n">
        <v>3863713</v>
      </c>
      <c r="V46" s="4" t="n">
        <v>4423240</v>
      </c>
      <c r="W46" s="4" t="n">
        <v>4423240</v>
      </c>
      <c r="X46" s="4" t="n">
        <v>3928083</v>
      </c>
      <c r="Y46" s="4" t="n">
        <v>4115252</v>
      </c>
      <c r="Z46" s="4" t="n">
        <v>4208342</v>
      </c>
      <c r="AA46" s="4" t="n">
        <v>3993444</v>
      </c>
      <c r="AB46" s="5" t="n">
        <f aca="false">SUM(P46:AA46)</f>
        <v>49515732</v>
      </c>
    </row>
    <row r="47" customFormat="false" ht="14.25" hidden="false" customHeight="true" outlineLevel="0" collapsed="false">
      <c r="A47" s="6" t="n">
        <v>2020</v>
      </c>
      <c r="B47" s="6" t="n">
        <v>11</v>
      </c>
      <c r="C47" s="6" t="s">
        <v>28</v>
      </c>
      <c r="D47" s="6" t="n">
        <v>2</v>
      </c>
      <c r="E47" s="6" t="n">
        <v>4</v>
      </c>
      <c r="F47" s="6" t="n">
        <v>2</v>
      </c>
      <c r="G47" s="6" t="n">
        <v>0</v>
      </c>
      <c r="H47" s="6" t="n">
        <v>8</v>
      </c>
      <c r="I47" s="6" t="s">
        <v>29</v>
      </c>
      <c r="J47" s="6" t="n">
        <v>11</v>
      </c>
      <c r="K47" s="6" t="n">
        <v>14302</v>
      </c>
      <c r="L47" s="6" t="n">
        <v>1</v>
      </c>
      <c r="M47" s="6" t="n">
        <v>1</v>
      </c>
      <c r="N47" s="6" t="n">
        <v>9</v>
      </c>
      <c r="O47" s="6" t="str">
        <f aca="false">"0"</f>
        <v>0</v>
      </c>
      <c r="P47" s="7" t="n">
        <v>2198756</v>
      </c>
      <c r="Q47" s="7" t="n">
        <v>1644493</v>
      </c>
      <c r="R47" s="7" t="n">
        <v>1572699</v>
      </c>
      <c r="S47" s="7" t="n">
        <v>1520793</v>
      </c>
      <c r="T47" s="7" t="n">
        <v>1519997</v>
      </c>
      <c r="U47" s="7" t="n">
        <v>1352942</v>
      </c>
      <c r="V47" s="7" t="n">
        <v>1776545</v>
      </c>
      <c r="W47" s="7" t="n">
        <v>1776545</v>
      </c>
      <c r="X47" s="7" t="n">
        <v>1577671</v>
      </c>
      <c r="Y47" s="7" t="n">
        <v>1652845</v>
      </c>
      <c r="Z47" s="7" t="n">
        <v>1690235</v>
      </c>
      <c r="AA47" s="7" t="n">
        <v>1603923</v>
      </c>
      <c r="AB47" s="8" t="n">
        <f aca="false">SUM(P47:AA47)</f>
        <v>19887444</v>
      </c>
    </row>
    <row r="48" customFormat="false" ht="14.25" hidden="false" customHeight="true" outlineLevel="0" collapsed="false">
      <c r="A48" s="3" t="n">
        <v>2020</v>
      </c>
      <c r="B48" s="3" t="n">
        <v>11</v>
      </c>
      <c r="C48" s="3" t="s">
        <v>28</v>
      </c>
      <c r="D48" s="3" t="n">
        <v>2</v>
      </c>
      <c r="E48" s="3" t="n">
        <v>5</v>
      </c>
      <c r="F48" s="3" t="n">
        <v>2</v>
      </c>
      <c r="G48" s="3" t="n">
        <v>0</v>
      </c>
      <c r="H48" s="3" t="n">
        <v>4</v>
      </c>
      <c r="I48" s="3" t="s">
        <v>29</v>
      </c>
      <c r="J48" s="6" t="s">
        <v>30</v>
      </c>
      <c r="K48" s="3" t="n">
        <v>14302</v>
      </c>
      <c r="L48" s="3" t="n">
        <v>1</v>
      </c>
      <c r="M48" s="3" t="n">
        <v>1</v>
      </c>
      <c r="N48" s="3" t="n">
        <v>9</v>
      </c>
      <c r="O48" s="3" t="str">
        <f aca="false">"0"</f>
        <v>0</v>
      </c>
      <c r="P48" s="4" t="n">
        <v>4210134</v>
      </c>
      <c r="Q48" s="4" t="n">
        <v>3148842</v>
      </c>
      <c r="R48" s="4" t="n">
        <v>3011373</v>
      </c>
      <c r="S48" s="4" t="n">
        <v>2911984</v>
      </c>
      <c r="T48" s="4" t="n">
        <v>2910080</v>
      </c>
      <c r="U48" s="4" t="n">
        <v>2590588</v>
      </c>
      <c r="V48" s="4" t="n">
        <v>3401694</v>
      </c>
      <c r="W48" s="4" t="n">
        <v>3401694</v>
      </c>
      <c r="X48" s="4" t="n">
        <v>3020893</v>
      </c>
      <c r="Y48" s="4" t="n">
        <v>3164836</v>
      </c>
      <c r="Z48" s="4" t="n">
        <v>3236428</v>
      </c>
      <c r="AA48" s="4" t="n">
        <v>3071539</v>
      </c>
      <c r="AB48" s="5" t="n">
        <f aca="false">SUM(P48:AA48)</f>
        <v>38080085</v>
      </c>
    </row>
    <row r="49" customFormat="false" ht="14.25" hidden="false" customHeight="true" outlineLevel="0" collapsed="false">
      <c r="A49" s="6" t="n">
        <v>2020</v>
      </c>
      <c r="B49" s="6" t="n">
        <v>11</v>
      </c>
      <c r="C49" s="6" t="s">
        <v>28</v>
      </c>
      <c r="D49" s="6" t="n">
        <v>2</v>
      </c>
      <c r="E49" s="6" t="n">
        <v>5</v>
      </c>
      <c r="F49" s="6" t="n">
        <v>3</v>
      </c>
      <c r="G49" s="6" t="n">
        <v>0</v>
      </c>
      <c r="H49" s="6" t="n">
        <v>5</v>
      </c>
      <c r="I49" s="6" t="s">
        <v>29</v>
      </c>
      <c r="J49" s="3" t="s">
        <v>31</v>
      </c>
      <c r="K49" s="6" t="n">
        <v>14302</v>
      </c>
      <c r="L49" s="6" t="n">
        <v>1</v>
      </c>
      <c r="M49" s="6" t="n">
        <v>1</v>
      </c>
      <c r="N49" s="6" t="n">
        <v>9</v>
      </c>
      <c r="O49" s="6" t="str">
        <f aca="false">"0"</f>
        <v>0</v>
      </c>
      <c r="P49" s="7" t="n">
        <v>13350178</v>
      </c>
      <c r="Q49" s="7" t="n">
        <v>9984860</v>
      </c>
      <c r="R49" s="7" t="n">
        <v>9548951</v>
      </c>
      <c r="S49" s="7" t="n">
        <v>9233792</v>
      </c>
      <c r="T49" s="7" t="n">
        <v>9228963</v>
      </c>
      <c r="U49" s="7" t="n">
        <v>8214658</v>
      </c>
      <c r="V49" s="7" t="n">
        <v>10786644</v>
      </c>
      <c r="W49" s="7" t="n">
        <v>10786644</v>
      </c>
      <c r="X49" s="7" t="n">
        <v>9579139</v>
      </c>
      <c r="Y49" s="7" t="n">
        <v>10035576</v>
      </c>
      <c r="Z49" s="7" t="n">
        <v>10262587</v>
      </c>
      <c r="AA49" s="7" t="n">
        <v>9738529</v>
      </c>
      <c r="AB49" s="8" t="n">
        <f aca="false">SUM(P49:AA49)</f>
        <v>120750521</v>
      </c>
    </row>
    <row r="50" customFormat="false" ht="14.25" hidden="false" customHeight="true" outlineLevel="0" collapsed="false">
      <c r="A50" s="3" t="n">
        <v>2020</v>
      </c>
      <c r="B50" s="3" t="n">
        <v>11</v>
      </c>
      <c r="C50" s="3" t="s">
        <v>28</v>
      </c>
      <c r="D50" s="3" t="n">
        <v>2</v>
      </c>
      <c r="E50" s="3" t="n">
        <v>5</v>
      </c>
      <c r="F50" s="3" t="n">
        <v>4</v>
      </c>
      <c r="G50" s="3" t="n">
        <v>0</v>
      </c>
      <c r="H50" s="3" t="n">
        <v>6</v>
      </c>
      <c r="I50" s="3" t="s">
        <v>29</v>
      </c>
      <c r="J50" s="3" t="s">
        <v>31</v>
      </c>
      <c r="K50" s="3" t="n">
        <v>14302</v>
      </c>
      <c r="L50" s="3" t="n">
        <v>1</v>
      </c>
      <c r="M50" s="3" t="n">
        <v>1</v>
      </c>
      <c r="N50" s="3" t="n">
        <v>9</v>
      </c>
      <c r="O50" s="3" t="str">
        <f aca="false">"0"</f>
        <v>0</v>
      </c>
      <c r="P50" s="4" t="n">
        <v>1004852</v>
      </c>
      <c r="Q50" s="4" t="n">
        <v>751548</v>
      </c>
      <c r="R50" s="4" t="n">
        <v>718738</v>
      </c>
      <c r="S50" s="4" t="n">
        <v>695016</v>
      </c>
      <c r="T50" s="4" t="n">
        <v>694653</v>
      </c>
      <c r="U50" s="4" t="n">
        <v>618307</v>
      </c>
      <c r="V50" s="4" t="n">
        <v>811897</v>
      </c>
      <c r="W50" s="4" t="n">
        <v>811897</v>
      </c>
      <c r="X50" s="4" t="n">
        <v>721011</v>
      </c>
      <c r="Y50" s="4" t="n">
        <v>755365</v>
      </c>
      <c r="Z50" s="4" t="n">
        <v>772453</v>
      </c>
      <c r="AA50" s="4" t="n">
        <v>733010</v>
      </c>
      <c r="AB50" s="5" t="n">
        <f aca="false">SUM(P50:AA50)</f>
        <v>9088747</v>
      </c>
    </row>
    <row r="51" customFormat="false" ht="14.25" hidden="false" customHeight="true" outlineLevel="0" collapsed="false">
      <c r="A51" s="6" t="n">
        <v>2020</v>
      </c>
      <c r="B51" s="6" t="n">
        <v>11</v>
      </c>
      <c r="C51" s="6" t="s">
        <v>28</v>
      </c>
      <c r="D51" s="6" t="n">
        <v>3</v>
      </c>
      <c r="E51" s="6" t="n">
        <v>8</v>
      </c>
      <c r="F51" s="6" t="n">
        <v>1</v>
      </c>
      <c r="G51" s="6" t="n">
        <v>0</v>
      </c>
      <c r="H51" s="6" t="n">
        <v>14</v>
      </c>
      <c r="I51" s="6" t="s">
        <v>29</v>
      </c>
      <c r="J51" s="6" t="n">
        <v>21</v>
      </c>
      <c r="K51" s="6" t="n">
        <v>14302</v>
      </c>
      <c r="L51" s="6" t="n">
        <v>1</v>
      </c>
      <c r="M51" s="6" t="n">
        <v>1</v>
      </c>
      <c r="N51" s="6" t="n">
        <v>9</v>
      </c>
      <c r="O51" s="6" t="str">
        <f aca="false">"0"</f>
        <v>0</v>
      </c>
      <c r="P51" s="7" t="n">
        <v>6895860</v>
      </c>
      <c r="Q51" s="7" t="n">
        <v>5157550</v>
      </c>
      <c r="R51" s="7" t="n">
        <v>4932386</v>
      </c>
      <c r="S51" s="7" t="n">
        <v>4769595</v>
      </c>
      <c r="T51" s="7" t="n">
        <v>4767100</v>
      </c>
      <c r="U51" s="7" t="n">
        <v>4243175</v>
      </c>
      <c r="V51" s="7" t="n">
        <v>5571700</v>
      </c>
      <c r="W51" s="7" t="n">
        <v>5571700</v>
      </c>
      <c r="X51" s="7" t="n">
        <v>4947979</v>
      </c>
      <c r="Y51" s="7" t="n">
        <v>5183746</v>
      </c>
      <c r="Z51" s="7" t="n">
        <v>5301006</v>
      </c>
      <c r="AA51" s="7" t="n">
        <v>5030310</v>
      </c>
      <c r="AB51" s="8" t="n">
        <f aca="false">SUM(P51:AA51)</f>
        <v>62372107</v>
      </c>
    </row>
    <row r="52" customFormat="false" ht="14.25" hidden="false" customHeight="true" outlineLevel="0" collapsed="false">
      <c r="A52" s="3" t="n">
        <v>2020</v>
      </c>
      <c r="B52" s="3" t="n">
        <v>11</v>
      </c>
      <c r="C52" s="3" t="s">
        <v>28</v>
      </c>
      <c r="D52" s="3" t="n">
        <v>2</v>
      </c>
      <c r="E52" s="3" t="n">
        <v>4</v>
      </c>
      <c r="F52" s="3" t="n">
        <v>2</v>
      </c>
      <c r="G52" s="3" t="n">
        <v>0</v>
      </c>
      <c r="H52" s="3" t="n">
        <v>8</v>
      </c>
      <c r="I52" s="3" t="s">
        <v>29</v>
      </c>
      <c r="J52" s="3" t="n">
        <v>11</v>
      </c>
      <c r="K52" s="3" t="n">
        <v>14401</v>
      </c>
      <c r="L52" s="3" t="n">
        <v>1</v>
      </c>
      <c r="M52" s="3" t="n">
        <v>1</v>
      </c>
      <c r="N52" s="3" t="n">
        <v>9</v>
      </c>
      <c r="O52" s="3" t="str">
        <f aca="false">"0"</f>
        <v>0</v>
      </c>
      <c r="P52" s="4" t="n">
        <v>346138</v>
      </c>
      <c r="Q52" s="4" t="n">
        <v>236589</v>
      </c>
      <c r="R52" s="4" t="n">
        <v>238458</v>
      </c>
      <c r="S52" s="4" t="n">
        <v>200434</v>
      </c>
      <c r="T52" s="4" t="n">
        <v>230467</v>
      </c>
      <c r="U52" s="4" t="n">
        <v>235292</v>
      </c>
      <c r="V52" s="4" t="n">
        <v>269365</v>
      </c>
      <c r="W52" s="4" t="n">
        <v>269365</v>
      </c>
      <c r="X52" s="4" t="n">
        <v>239212</v>
      </c>
      <c r="Y52" s="4" t="n">
        <v>250610</v>
      </c>
      <c r="Z52" s="4" t="n">
        <v>256278</v>
      </c>
      <c r="AA52" s="4" t="n">
        <v>243192</v>
      </c>
      <c r="AB52" s="5" t="n">
        <f aca="false">SUM(P52:AA52)</f>
        <v>3015400</v>
      </c>
    </row>
    <row r="53" customFormat="false" ht="14.25" hidden="false" customHeight="true" outlineLevel="0" collapsed="false">
      <c r="A53" s="6" t="n">
        <v>2020</v>
      </c>
      <c r="B53" s="6" t="n">
        <v>11</v>
      </c>
      <c r="C53" s="6" t="s">
        <v>28</v>
      </c>
      <c r="D53" s="6" t="n">
        <v>2</v>
      </c>
      <c r="E53" s="6" t="n">
        <v>5</v>
      </c>
      <c r="F53" s="6" t="n">
        <v>2</v>
      </c>
      <c r="G53" s="6" t="n">
        <v>0</v>
      </c>
      <c r="H53" s="6" t="n">
        <v>4</v>
      </c>
      <c r="I53" s="6" t="s">
        <v>29</v>
      </c>
      <c r="J53" s="6" t="s">
        <v>30</v>
      </c>
      <c r="K53" s="6" t="n">
        <v>14401</v>
      </c>
      <c r="L53" s="6" t="n">
        <v>1</v>
      </c>
      <c r="M53" s="6" t="n">
        <v>1</v>
      </c>
      <c r="N53" s="6" t="n">
        <v>9</v>
      </c>
      <c r="O53" s="6" t="str">
        <f aca="false">"0"</f>
        <v>0</v>
      </c>
      <c r="P53" s="7" t="n">
        <v>662778</v>
      </c>
      <c r="Q53" s="7" t="n">
        <v>453014</v>
      </c>
      <c r="R53" s="7" t="n">
        <v>456595</v>
      </c>
      <c r="S53" s="7" t="n">
        <v>383787</v>
      </c>
      <c r="T53" s="7" t="n">
        <v>441294</v>
      </c>
      <c r="U53" s="7" t="n">
        <v>450532</v>
      </c>
      <c r="V53" s="7" t="n">
        <v>515776</v>
      </c>
      <c r="W53" s="7" t="n">
        <v>515776</v>
      </c>
      <c r="X53" s="7" t="n">
        <v>458038</v>
      </c>
      <c r="Y53" s="7" t="n">
        <v>479863</v>
      </c>
      <c r="Z53" s="7" t="n">
        <v>490719</v>
      </c>
      <c r="AA53" s="7" t="n">
        <v>465658</v>
      </c>
      <c r="AB53" s="8" t="n">
        <f aca="false">SUM(P53:AA53)</f>
        <v>5773830</v>
      </c>
    </row>
    <row r="54" customFormat="false" ht="14.25" hidden="false" customHeight="true" outlineLevel="0" collapsed="false">
      <c r="A54" s="3" t="n">
        <v>2020</v>
      </c>
      <c r="B54" s="3" t="n">
        <v>11</v>
      </c>
      <c r="C54" s="3" t="s">
        <v>28</v>
      </c>
      <c r="D54" s="3" t="n">
        <v>2</v>
      </c>
      <c r="E54" s="3" t="n">
        <v>5</v>
      </c>
      <c r="F54" s="3" t="n">
        <v>3</v>
      </c>
      <c r="G54" s="3" t="n">
        <v>0</v>
      </c>
      <c r="H54" s="3" t="n">
        <v>5</v>
      </c>
      <c r="I54" s="3" t="s">
        <v>29</v>
      </c>
      <c r="J54" s="3" t="s">
        <v>31</v>
      </c>
      <c r="K54" s="3" t="n">
        <v>14401</v>
      </c>
      <c r="L54" s="3" t="n">
        <v>1</v>
      </c>
      <c r="M54" s="3" t="n">
        <v>1</v>
      </c>
      <c r="N54" s="3" t="n">
        <v>9</v>
      </c>
      <c r="O54" s="3" t="str">
        <f aca="false">"0"</f>
        <v>0</v>
      </c>
      <c r="P54" s="4" t="n">
        <v>2101644</v>
      </c>
      <c r="Q54" s="4" t="n">
        <v>1436493</v>
      </c>
      <c r="R54" s="4" t="n">
        <v>1447844</v>
      </c>
      <c r="S54" s="4" t="n">
        <v>1216972</v>
      </c>
      <c r="T54" s="4" t="n">
        <v>1399326</v>
      </c>
      <c r="U54" s="4" t="n">
        <v>1428620</v>
      </c>
      <c r="V54" s="4" t="n">
        <v>1635507</v>
      </c>
      <c r="W54" s="4" t="n">
        <v>1635507</v>
      </c>
      <c r="X54" s="4" t="n">
        <v>1452422</v>
      </c>
      <c r="Y54" s="4" t="n">
        <v>1521628</v>
      </c>
      <c r="Z54" s="4" t="n">
        <v>1556046</v>
      </c>
      <c r="AA54" s="4" t="n">
        <v>1476590</v>
      </c>
      <c r="AB54" s="5" t="n">
        <f aca="false">SUM(P54:AA54)</f>
        <v>18308599</v>
      </c>
    </row>
    <row r="55" customFormat="false" ht="14.25" hidden="false" customHeight="true" outlineLevel="0" collapsed="false">
      <c r="A55" s="6" t="n">
        <v>2020</v>
      </c>
      <c r="B55" s="6" t="n">
        <v>11</v>
      </c>
      <c r="C55" s="6" t="s">
        <v>28</v>
      </c>
      <c r="D55" s="6" t="n">
        <v>2</v>
      </c>
      <c r="E55" s="6" t="n">
        <v>5</v>
      </c>
      <c r="F55" s="6" t="n">
        <v>4</v>
      </c>
      <c r="G55" s="6" t="n">
        <v>0</v>
      </c>
      <c r="H55" s="6" t="n">
        <v>6</v>
      </c>
      <c r="I55" s="6" t="s">
        <v>29</v>
      </c>
      <c r="J55" s="3" t="s">
        <v>31</v>
      </c>
      <c r="K55" s="6" t="n">
        <v>14401</v>
      </c>
      <c r="L55" s="6" t="n">
        <v>1</v>
      </c>
      <c r="M55" s="6" t="n">
        <v>1</v>
      </c>
      <c r="N55" s="6" t="n">
        <v>9</v>
      </c>
      <c r="O55" s="6" t="str">
        <f aca="false">"0"</f>
        <v>0</v>
      </c>
      <c r="P55" s="7" t="n">
        <v>158188</v>
      </c>
      <c r="Q55" s="7" t="n">
        <v>108123</v>
      </c>
      <c r="R55" s="7" t="n">
        <v>108978</v>
      </c>
      <c r="S55" s="7" t="n">
        <v>91600</v>
      </c>
      <c r="T55" s="7" t="n">
        <v>105326</v>
      </c>
      <c r="U55" s="7" t="n">
        <v>107530</v>
      </c>
      <c r="V55" s="7" t="n">
        <v>123103</v>
      </c>
      <c r="W55" s="7" t="n">
        <v>123103</v>
      </c>
      <c r="X55" s="7" t="n">
        <v>109322</v>
      </c>
      <c r="Y55" s="7" t="n">
        <v>114531</v>
      </c>
      <c r="Z55" s="7" t="n">
        <v>117122</v>
      </c>
      <c r="AA55" s="7" t="n">
        <v>111140</v>
      </c>
      <c r="AB55" s="8" t="n">
        <f aca="false">SUM(P55:AA55)</f>
        <v>1378066</v>
      </c>
    </row>
    <row r="56" customFormat="false" ht="14.25" hidden="false" customHeight="true" outlineLevel="0" collapsed="false">
      <c r="A56" s="3" t="n">
        <v>2020</v>
      </c>
      <c r="B56" s="3" t="n">
        <v>11</v>
      </c>
      <c r="C56" s="3" t="s">
        <v>28</v>
      </c>
      <c r="D56" s="3" t="n">
        <v>3</v>
      </c>
      <c r="E56" s="3" t="n">
        <v>8</v>
      </c>
      <c r="F56" s="3" t="n">
        <v>1</v>
      </c>
      <c r="G56" s="3" t="n">
        <v>0</v>
      </c>
      <c r="H56" s="3" t="n">
        <v>14</v>
      </c>
      <c r="I56" s="3" t="s">
        <v>29</v>
      </c>
      <c r="J56" s="3" t="n">
        <v>21</v>
      </c>
      <c r="K56" s="3" t="n">
        <v>14401</v>
      </c>
      <c r="L56" s="3" t="n">
        <v>1</v>
      </c>
      <c r="M56" s="3" t="n">
        <v>1</v>
      </c>
      <c r="N56" s="3" t="n">
        <v>9</v>
      </c>
      <c r="O56" s="3" t="str">
        <f aca="false">"0"</f>
        <v>0</v>
      </c>
      <c r="P56" s="4" t="n">
        <v>1085576</v>
      </c>
      <c r="Q56" s="4" t="n">
        <v>742001</v>
      </c>
      <c r="R56" s="4" t="n">
        <v>747865</v>
      </c>
      <c r="S56" s="4" t="n">
        <v>628611</v>
      </c>
      <c r="T56" s="4" t="n">
        <v>722803</v>
      </c>
      <c r="U56" s="4" t="n">
        <v>737935</v>
      </c>
      <c r="V56" s="4" t="n">
        <v>844799</v>
      </c>
      <c r="W56" s="4" t="n">
        <v>844799</v>
      </c>
      <c r="X56" s="4" t="n">
        <v>750229</v>
      </c>
      <c r="Y56" s="4" t="n">
        <v>785977</v>
      </c>
      <c r="Z56" s="4" t="n">
        <v>803756</v>
      </c>
      <c r="AA56" s="4" t="n">
        <v>762716</v>
      </c>
      <c r="AB56" s="5" t="n">
        <f aca="false">SUM(P56:AA56)</f>
        <v>9457067</v>
      </c>
    </row>
    <row r="57" customFormat="false" ht="14.25" hidden="false" customHeight="true" outlineLevel="0" collapsed="false">
      <c r="A57" s="6" t="n">
        <v>2020</v>
      </c>
      <c r="B57" s="6" t="n">
        <v>11</v>
      </c>
      <c r="C57" s="6" t="s">
        <v>28</v>
      </c>
      <c r="D57" s="6" t="n">
        <v>2</v>
      </c>
      <c r="E57" s="6" t="n">
        <v>4</v>
      </c>
      <c r="F57" s="6" t="n">
        <v>2</v>
      </c>
      <c r="G57" s="6" t="n">
        <v>0</v>
      </c>
      <c r="H57" s="6" t="n">
        <v>8</v>
      </c>
      <c r="I57" s="6" t="s">
        <v>29</v>
      </c>
      <c r="J57" s="6" t="n">
        <v>11</v>
      </c>
      <c r="K57" s="6" t="n">
        <v>14403</v>
      </c>
      <c r="L57" s="6" t="n">
        <v>1</v>
      </c>
      <c r="M57" s="6" t="n">
        <v>1</v>
      </c>
      <c r="N57" s="6" t="n">
        <v>9</v>
      </c>
      <c r="O57" s="6" t="str">
        <f aca="false">"0"</f>
        <v>0</v>
      </c>
      <c r="P57" s="7" t="n">
        <v>2828540</v>
      </c>
      <c r="Q57" s="7" t="n">
        <v>1933748</v>
      </c>
      <c r="R57" s="7" t="n">
        <v>1948780</v>
      </c>
      <c r="S57" s="7" t="n">
        <v>1884461</v>
      </c>
      <c r="T57" s="7" t="n">
        <v>1883476</v>
      </c>
      <c r="U57" s="7" t="n">
        <v>1676473</v>
      </c>
      <c r="V57" s="7" t="n">
        <v>2201372</v>
      </c>
      <c r="W57" s="7" t="n">
        <v>2201372</v>
      </c>
      <c r="X57" s="7" t="n">
        <v>1954940</v>
      </c>
      <c r="Y57" s="7" t="n">
        <v>2048092</v>
      </c>
      <c r="Z57" s="7" t="n">
        <v>2094421</v>
      </c>
      <c r="AA57" s="7" t="n">
        <v>1987471</v>
      </c>
      <c r="AB57" s="8" t="n">
        <f aca="false">SUM(P57:AA57)</f>
        <v>24643146</v>
      </c>
    </row>
    <row r="58" customFormat="false" ht="14.25" hidden="false" customHeight="true" outlineLevel="0" collapsed="false">
      <c r="A58" s="3" t="n">
        <v>2020</v>
      </c>
      <c r="B58" s="3" t="n">
        <v>11</v>
      </c>
      <c r="C58" s="3" t="s">
        <v>28</v>
      </c>
      <c r="D58" s="3" t="n">
        <v>2</v>
      </c>
      <c r="E58" s="3" t="n">
        <v>5</v>
      </c>
      <c r="F58" s="3" t="n">
        <v>2</v>
      </c>
      <c r="G58" s="3" t="n">
        <v>0</v>
      </c>
      <c r="H58" s="3" t="n">
        <v>4</v>
      </c>
      <c r="I58" s="3" t="s">
        <v>29</v>
      </c>
      <c r="J58" s="6" t="s">
        <v>30</v>
      </c>
      <c r="K58" s="3" t="n">
        <v>14403</v>
      </c>
      <c r="L58" s="3" t="n">
        <v>1</v>
      </c>
      <c r="M58" s="3" t="n">
        <v>1</v>
      </c>
      <c r="N58" s="3" t="n">
        <v>9</v>
      </c>
      <c r="O58" s="3" t="str">
        <f aca="false">"0"</f>
        <v>0</v>
      </c>
      <c r="P58" s="4" t="n">
        <v>5416505</v>
      </c>
      <c r="Q58" s="4" t="n">
        <v>3702231</v>
      </c>
      <c r="R58" s="4" t="n">
        <v>3731486</v>
      </c>
      <c r="S58" s="4" t="n">
        <v>3136468</v>
      </c>
      <c r="T58" s="4" t="n">
        <v>3606443</v>
      </c>
      <c r="U58" s="4" t="n">
        <v>3681941</v>
      </c>
      <c r="V58" s="4" t="n">
        <v>4215144</v>
      </c>
      <c r="W58" s="4" t="n">
        <v>4215144</v>
      </c>
      <c r="X58" s="4" t="n">
        <v>3743283</v>
      </c>
      <c r="Y58" s="4" t="n">
        <v>3921646</v>
      </c>
      <c r="Z58" s="4" t="n">
        <v>4010357</v>
      </c>
      <c r="AA58" s="4" t="n">
        <v>3805567</v>
      </c>
      <c r="AB58" s="5" t="n">
        <f aca="false">SUM(P58:AA58)</f>
        <v>47186215</v>
      </c>
    </row>
    <row r="59" customFormat="false" ht="14.25" hidden="false" customHeight="true" outlineLevel="0" collapsed="false">
      <c r="A59" s="6" t="n">
        <v>2020</v>
      </c>
      <c r="B59" s="6" t="n">
        <v>11</v>
      </c>
      <c r="C59" s="6" t="s">
        <v>28</v>
      </c>
      <c r="D59" s="6" t="n">
        <v>2</v>
      </c>
      <c r="E59" s="6" t="n">
        <v>5</v>
      </c>
      <c r="F59" s="6" t="n">
        <v>3</v>
      </c>
      <c r="G59" s="6" t="n">
        <v>0</v>
      </c>
      <c r="H59" s="6" t="n">
        <v>5</v>
      </c>
      <c r="I59" s="6" t="s">
        <v>29</v>
      </c>
      <c r="J59" s="3" t="s">
        <v>31</v>
      </c>
      <c r="K59" s="6" t="n">
        <v>14403</v>
      </c>
      <c r="L59" s="6" t="n">
        <v>1</v>
      </c>
      <c r="M59" s="6" t="n">
        <v>1</v>
      </c>
      <c r="N59" s="6" t="n">
        <v>9</v>
      </c>
      <c r="O59" s="6" t="str">
        <f aca="false">"0"</f>
        <v>0</v>
      </c>
      <c r="P59" s="7" t="n">
        <v>17174039</v>
      </c>
      <c r="Q59" s="7" t="n">
        <v>11741129</v>
      </c>
      <c r="R59" s="7" t="n">
        <v>11832402</v>
      </c>
      <c r="S59" s="7" t="n">
        <v>11441879</v>
      </c>
      <c r="T59" s="7" t="n">
        <v>11435893</v>
      </c>
      <c r="U59" s="7" t="n">
        <v>10179037</v>
      </c>
      <c r="V59" s="7" t="n">
        <v>13366065</v>
      </c>
      <c r="W59" s="7" t="n">
        <v>13366065</v>
      </c>
      <c r="X59" s="7" t="n">
        <v>11869808</v>
      </c>
      <c r="Y59" s="7" t="n">
        <v>12435393</v>
      </c>
      <c r="Z59" s="7" t="n">
        <v>12716688</v>
      </c>
      <c r="AA59" s="7" t="n">
        <v>12067313</v>
      </c>
      <c r="AB59" s="8" t="n">
        <f aca="false">SUM(P59:AA59)</f>
        <v>149625711</v>
      </c>
    </row>
    <row r="60" customFormat="false" ht="14.25" hidden="false" customHeight="true" outlineLevel="0" collapsed="false">
      <c r="A60" s="3" t="n">
        <v>2020</v>
      </c>
      <c r="B60" s="3" t="n">
        <v>11</v>
      </c>
      <c r="C60" s="3" t="s">
        <v>28</v>
      </c>
      <c r="D60" s="3" t="n">
        <v>2</v>
      </c>
      <c r="E60" s="3" t="n">
        <v>5</v>
      </c>
      <c r="F60" s="3" t="n">
        <v>4</v>
      </c>
      <c r="G60" s="3" t="n">
        <v>0</v>
      </c>
      <c r="H60" s="3" t="n">
        <v>6</v>
      </c>
      <c r="I60" s="3" t="s">
        <v>29</v>
      </c>
      <c r="J60" s="3" t="s">
        <v>31</v>
      </c>
      <c r="K60" s="3" t="n">
        <v>14403</v>
      </c>
      <c r="L60" s="3" t="n">
        <v>1</v>
      </c>
      <c r="M60" s="3" t="n">
        <v>1</v>
      </c>
      <c r="N60" s="3" t="n">
        <v>9</v>
      </c>
      <c r="O60" s="3" t="str">
        <f aca="false">"0"</f>
        <v>0</v>
      </c>
      <c r="P60" s="4" t="n">
        <v>1292670</v>
      </c>
      <c r="Q60" s="4" t="n">
        <v>883741</v>
      </c>
      <c r="R60" s="4" t="n">
        <v>890611</v>
      </c>
      <c r="S60" s="4" t="n">
        <v>861217</v>
      </c>
      <c r="T60" s="4" t="n">
        <v>860767</v>
      </c>
      <c r="U60" s="4" t="n">
        <v>766164</v>
      </c>
      <c r="V60" s="4" t="n">
        <v>1006048</v>
      </c>
      <c r="W60" s="4" t="n">
        <v>1006048</v>
      </c>
      <c r="X60" s="4" t="n">
        <v>893426</v>
      </c>
      <c r="Y60" s="4" t="n">
        <v>935997</v>
      </c>
      <c r="Z60" s="4" t="n">
        <v>957170</v>
      </c>
      <c r="AA60" s="4" t="n">
        <v>908292</v>
      </c>
      <c r="AB60" s="5" t="n">
        <f aca="false">SUM(P60:AA60)</f>
        <v>11262151</v>
      </c>
    </row>
    <row r="61" customFormat="false" ht="14.25" hidden="false" customHeight="true" outlineLevel="0" collapsed="false">
      <c r="A61" s="6" t="n">
        <v>2020</v>
      </c>
      <c r="B61" s="6" t="n">
        <v>11</v>
      </c>
      <c r="C61" s="6" t="s">
        <v>28</v>
      </c>
      <c r="D61" s="6" t="n">
        <v>3</v>
      </c>
      <c r="E61" s="6" t="n">
        <v>8</v>
      </c>
      <c r="F61" s="6" t="n">
        <v>1</v>
      </c>
      <c r="G61" s="6" t="n">
        <v>0</v>
      </c>
      <c r="H61" s="6" t="n">
        <v>14</v>
      </c>
      <c r="I61" s="6" t="s">
        <v>29</v>
      </c>
      <c r="J61" s="6" t="n">
        <v>21</v>
      </c>
      <c r="K61" s="6" t="n">
        <v>14403</v>
      </c>
      <c r="L61" s="6" t="n">
        <v>1</v>
      </c>
      <c r="M61" s="6" t="n">
        <v>1</v>
      </c>
      <c r="N61" s="6" t="n">
        <v>9</v>
      </c>
      <c r="O61" s="6" t="str">
        <f aca="false">"0"</f>
        <v>0</v>
      </c>
      <c r="P61" s="7" t="n">
        <v>8871025</v>
      </c>
      <c r="Q61" s="7" t="n">
        <v>6064728</v>
      </c>
      <c r="R61" s="7" t="n">
        <v>6111872</v>
      </c>
      <c r="S61" s="7" t="n">
        <v>5910153</v>
      </c>
      <c r="T61" s="7" t="n">
        <v>5907061</v>
      </c>
      <c r="U61" s="7" t="n">
        <v>5257849</v>
      </c>
      <c r="V61" s="7" t="n">
        <v>6904067</v>
      </c>
      <c r="W61" s="7" t="n">
        <v>6904067</v>
      </c>
      <c r="X61" s="7" t="n">
        <v>6131194</v>
      </c>
      <c r="Y61" s="7" t="n">
        <v>6423340</v>
      </c>
      <c r="Z61" s="7" t="n">
        <v>6568640</v>
      </c>
      <c r="AA61" s="7" t="n">
        <v>6233213</v>
      </c>
      <c r="AB61" s="8" t="n">
        <f aca="false">SUM(P61:AA61)</f>
        <v>77287209</v>
      </c>
    </row>
    <row r="62" customFormat="false" ht="14.25" hidden="false" customHeight="true" outlineLevel="0" collapsed="false">
      <c r="A62" s="3" t="n">
        <v>2020</v>
      </c>
      <c r="B62" s="3" t="n">
        <v>11</v>
      </c>
      <c r="C62" s="3" t="s">
        <v>28</v>
      </c>
      <c r="D62" s="3" t="n">
        <v>2</v>
      </c>
      <c r="E62" s="3" t="n">
        <v>4</v>
      </c>
      <c r="F62" s="3" t="n">
        <v>2</v>
      </c>
      <c r="G62" s="3" t="n">
        <v>0</v>
      </c>
      <c r="H62" s="3" t="n">
        <v>8</v>
      </c>
      <c r="I62" s="3" t="s">
        <v>29</v>
      </c>
      <c r="J62" s="3" t="n">
        <v>11</v>
      </c>
      <c r="K62" s="3" t="n">
        <v>15301</v>
      </c>
      <c r="L62" s="3" t="n">
        <v>1</v>
      </c>
      <c r="M62" s="3" t="n">
        <v>1</v>
      </c>
      <c r="N62" s="3" t="n">
        <v>9</v>
      </c>
      <c r="O62" s="3" t="str">
        <f aca="false">"0"</f>
        <v>0</v>
      </c>
      <c r="P62" s="4" t="n">
        <v>2790455</v>
      </c>
      <c r="Q62" s="4" t="n">
        <v>1907301</v>
      </c>
      <c r="R62" s="4" t="n">
        <v>1922372</v>
      </c>
      <c r="S62" s="4" t="n">
        <v>1858926</v>
      </c>
      <c r="T62" s="4" t="n">
        <v>1857953</v>
      </c>
      <c r="U62" s="4" t="n">
        <v>1653756</v>
      </c>
      <c r="V62" s="4" t="n">
        <v>2171542</v>
      </c>
      <c r="W62" s="4" t="n">
        <v>1928450</v>
      </c>
      <c r="X62" s="4" t="n">
        <v>2171542</v>
      </c>
      <c r="Y62" s="4" t="n">
        <v>2020339</v>
      </c>
      <c r="Z62" s="4" t="n">
        <v>2066040</v>
      </c>
      <c r="AA62" s="4" t="n">
        <v>1960537</v>
      </c>
      <c r="AB62" s="5" t="n">
        <f aca="false">SUM(P62:AA62)</f>
        <v>24309213</v>
      </c>
    </row>
    <row r="63" customFormat="false" ht="14.25" hidden="false" customHeight="true" outlineLevel="0" collapsed="false">
      <c r="A63" s="6" t="n">
        <v>2020</v>
      </c>
      <c r="B63" s="6" t="n">
        <v>11</v>
      </c>
      <c r="C63" s="6" t="s">
        <v>28</v>
      </c>
      <c r="D63" s="6" t="n">
        <v>2</v>
      </c>
      <c r="E63" s="6" t="n">
        <v>5</v>
      </c>
      <c r="F63" s="6" t="n">
        <v>2</v>
      </c>
      <c r="G63" s="6" t="n">
        <v>0</v>
      </c>
      <c r="H63" s="6" t="n">
        <v>4</v>
      </c>
      <c r="I63" s="6" t="s">
        <v>29</v>
      </c>
      <c r="J63" s="6" t="s">
        <v>30</v>
      </c>
      <c r="K63" s="6" t="n">
        <v>15301</v>
      </c>
      <c r="L63" s="6" t="n">
        <v>1</v>
      </c>
      <c r="M63" s="6" t="n">
        <v>1</v>
      </c>
      <c r="N63" s="6" t="n">
        <v>9</v>
      </c>
      <c r="O63" s="6" t="str">
        <f aca="false">"0"</f>
        <v>0</v>
      </c>
      <c r="P63" s="7" t="n">
        <v>5343108</v>
      </c>
      <c r="Q63" s="7" t="n">
        <v>3652062</v>
      </c>
      <c r="R63" s="7" t="n">
        <v>3680922</v>
      </c>
      <c r="S63" s="7" t="n">
        <v>3559434</v>
      </c>
      <c r="T63" s="7" t="n">
        <v>3557572</v>
      </c>
      <c r="U63" s="7" t="n">
        <v>3166579</v>
      </c>
      <c r="V63" s="7" t="n">
        <v>4158026</v>
      </c>
      <c r="W63" s="7" t="n">
        <v>3692558</v>
      </c>
      <c r="X63" s="7" t="n">
        <v>4158026</v>
      </c>
      <c r="Y63" s="7" t="n">
        <v>3868505</v>
      </c>
      <c r="Z63" s="7" t="n">
        <v>3956015</v>
      </c>
      <c r="AA63" s="7" t="n">
        <v>3754000</v>
      </c>
      <c r="AB63" s="8" t="n">
        <f aca="false">SUM(P63:AA63)</f>
        <v>46546807</v>
      </c>
    </row>
    <row r="64" customFormat="false" ht="14.25" hidden="false" customHeight="true" outlineLevel="0" collapsed="false">
      <c r="A64" s="3" t="n">
        <v>2020</v>
      </c>
      <c r="B64" s="3" t="n">
        <v>11</v>
      </c>
      <c r="C64" s="3" t="s">
        <v>28</v>
      </c>
      <c r="D64" s="3" t="n">
        <v>2</v>
      </c>
      <c r="E64" s="3" t="n">
        <v>5</v>
      </c>
      <c r="F64" s="3" t="n">
        <v>3</v>
      </c>
      <c r="G64" s="3" t="n">
        <v>0</v>
      </c>
      <c r="H64" s="3" t="n">
        <v>5</v>
      </c>
      <c r="I64" s="3" t="s">
        <v>29</v>
      </c>
      <c r="J64" s="3" t="s">
        <v>31</v>
      </c>
      <c r="K64" s="3" t="n">
        <v>15301</v>
      </c>
      <c r="L64" s="3" t="n">
        <v>1</v>
      </c>
      <c r="M64" s="3" t="n">
        <v>1</v>
      </c>
      <c r="N64" s="3" t="n">
        <v>9</v>
      </c>
      <c r="O64" s="3" t="str">
        <f aca="false">"0"</f>
        <v>0</v>
      </c>
      <c r="P64" s="4" t="n">
        <v>16942794</v>
      </c>
      <c r="Q64" s="4" t="n">
        <v>11580552</v>
      </c>
      <c r="R64" s="4" t="n">
        <v>11672063</v>
      </c>
      <c r="S64" s="4" t="n">
        <v>11286832</v>
      </c>
      <c r="T64" s="4" t="n">
        <v>11280929</v>
      </c>
      <c r="U64" s="4" t="n">
        <v>10041104</v>
      </c>
      <c r="V64" s="4" t="n">
        <v>13184945</v>
      </c>
      <c r="W64" s="4" t="n">
        <v>11708964</v>
      </c>
      <c r="X64" s="4" t="n">
        <v>13184945</v>
      </c>
      <c r="Y64" s="4" t="n">
        <v>12266885</v>
      </c>
      <c r="Z64" s="4" t="n">
        <v>12544368</v>
      </c>
      <c r="AA64" s="4" t="n">
        <v>11903793</v>
      </c>
      <c r="AB64" s="5" t="n">
        <f aca="false">SUM(P64:AA64)</f>
        <v>147598174</v>
      </c>
    </row>
    <row r="65" customFormat="false" ht="14.25" hidden="false" customHeight="true" outlineLevel="0" collapsed="false">
      <c r="A65" s="6" t="n">
        <v>2020</v>
      </c>
      <c r="B65" s="6" t="n">
        <v>11</v>
      </c>
      <c r="C65" s="6" t="s">
        <v>28</v>
      </c>
      <c r="D65" s="6" t="n">
        <v>2</v>
      </c>
      <c r="E65" s="6" t="n">
        <v>5</v>
      </c>
      <c r="F65" s="6" t="n">
        <v>4</v>
      </c>
      <c r="G65" s="6" t="n">
        <v>0</v>
      </c>
      <c r="H65" s="6" t="n">
        <v>6</v>
      </c>
      <c r="I65" s="6" t="s">
        <v>29</v>
      </c>
      <c r="J65" s="3" t="s">
        <v>31</v>
      </c>
      <c r="K65" s="6" t="n">
        <v>15301</v>
      </c>
      <c r="L65" s="6" t="n">
        <v>1</v>
      </c>
      <c r="M65" s="6" t="n">
        <v>1</v>
      </c>
      <c r="N65" s="6" t="n">
        <v>9</v>
      </c>
      <c r="O65" s="6" t="str">
        <f aca="false">"0"</f>
        <v>0</v>
      </c>
      <c r="P65" s="7" t="n">
        <v>1275264</v>
      </c>
      <c r="Q65" s="7" t="n">
        <v>871655</v>
      </c>
      <c r="R65" s="7" t="n">
        <v>878542</v>
      </c>
      <c r="S65" s="7" t="n">
        <v>849546</v>
      </c>
      <c r="T65" s="7" t="n">
        <v>849102</v>
      </c>
      <c r="U65" s="7" t="n">
        <v>755782</v>
      </c>
      <c r="V65" s="7" t="n">
        <v>992415</v>
      </c>
      <c r="W65" s="7" t="n">
        <v>881320</v>
      </c>
      <c r="X65" s="7" t="n">
        <v>992415</v>
      </c>
      <c r="Y65" s="7" t="n">
        <v>923314</v>
      </c>
      <c r="Z65" s="7" t="n">
        <v>944199</v>
      </c>
      <c r="AA65" s="7" t="n">
        <v>895986</v>
      </c>
      <c r="AB65" s="8" t="n">
        <f aca="false">SUM(P65:AA65)</f>
        <v>11109540</v>
      </c>
    </row>
    <row r="66" customFormat="false" ht="14.25" hidden="false" customHeight="true" outlineLevel="0" collapsed="false">
      <c r="A66" s="3" t="n">
        <v>2020</v>
      </c>
      <c r="B66" s="3" t="n">
        <v>11</v>
      </c>
      <c r="C66" s="3" t="s">
        <v>28</v>
      </c>
      <c r="D66" s="3" t="n">
        <v>3</v>
      </c>
      <c r="E66" s="3" t="n">
        <v>8</v>
      </c>
      <c r="F66" s="3" t="n">
        <v>1</v>
      </c>
      <c r="G66" s="3" t="n">
        <v>0</v>
      </c>
      <c r="H66" s="3" t="n">
        <v>14</v>
      </c>
      <c r="I66" s="3" t="s">
        <v>29</v>
      </c>
      <c r="J66" s="3" t="n">
        <v>21</v>
      </c>
      <c r="K66" s="3" t="n">
        <v>15301</v>
      </c>
      <c r="L66" s="3" t="n">
        <v>1</v>
      </c>
      <c r="M66" s="3" t="n">
        <v>1</v>
      </c>
      <c r="N66" s="3" t="n">
        <v>9</v>
      </c>
      <c r="O66" s="3" t="str">
        <f aca="false">"0"</f>
        <v>0</v>
      </c>
      <c r="P66" s="4" t="n">
        <v>8751580</v>
      </c>
      <c r="Q66" s="4" t="n">
        <v>5981784</v>
      </c>
      <c r="R66" s="4" t="n">
        <v>6029053</v>
      </c>
      <c r="S66" s="4" t="n">
        <v>5830066</v>
      </c>
      <c r="T66" s="4" t="n">
        <v>5827016</v>
      </c>
      <c r="U66" s="4" t="n">
        <v>5186601</v>
      </c>
      <c r="V66" s="4" t="n">
        <v>6810511</v>
      </c>
      <c r="W66" s="4" t="n">
        <v>6048112</v>
      </c>
      <c r="X66" s="4" t="n">
        <v>6810511</v>
      </c>
      <c r="Y66" s="4" t="n">
        <v>6336299</v>
      </c>
      <c r="Z66" s="4" t="n">
        <v>6479630</v>
      </c>
      <c r="AA66" s="4" t="n">
        <v>6148748</v>
      </c>
      <c r="AB66" s="5" t="n">
        <f aca="false">SUM(P66:AA66)</f>
        <v>76239911</v>
      </c>
    </row>
    <row r="67" customFormat="false" ht="14.25" hidden="false" customHeight="true" outlineLevel="0" collapsed="false">
      <c r="A67" s="6" t="n">
        <v>2020</v>
      </c>
      <c r="B67" s="6" t="n">
        <v>11</v>
      </c>
      <c r="C67" s="6" t="s">
        <v>28</v>
      </c>
      <c r="D67" s="6" t="n">
        <v>2</v>
      </c>
      <c r="E67" s="6" t="n">
        <v>4</v>
      </c>
      <c r="F67" s="6" t="n">
        <v>2</v>
      </c>
      <c r="G67" s="6" t="n">
        <v>0</v>
      </c>
      <c r="H67" s="6" t="n">
        <v>8</v>
      </c>
      <c r="I67" s="6" t="s">
        <v>29</v>
      </c>
      <c r="J67" s="6" t="n">
        <v>11</v>
      </c>
      <c r="K67" s="6" t="n">
        <v>15401</v>
      </c>
      <c r="L67" s="6" t="n">
        <v>1</v>
      </c>
      <c r="M67" s="6" t="n">
        <v>1</v>
      </c>
      <c r="N67" s="6" t="n">
        <v>9</v>
      </c>
      <c r="O67" s="6" t="str">
        <f aca="false">"0"</f>
        <v>0</v>
      </c>
      <c r="P67" s="7" t="n">
        <v>40617339</v>
      </c>
      <c r="Q67" s="7" t="n">
        <v>32121987</v>
      </c>
      <c r="R67" s="7" t="n">
        <v>29765722</v>
      </c>
      <c r="S67" s="7" t="n">
        <v>28783318</v>
      </c>
      <c r="T67" s="7" t="n">
        <v>28768261</v>
      </c>
      <c r="U67" s="7" t="n">
        <v>25606501</v>
      </c>
      <c r="V67" s="7" t="n">
        <v>33623823</v>
      </c>
      <c r="W67" s="7" t="n">
        <v>29859822</v>
      </c>
      <c r="X67" s="7" t="n">
        <v>33623823</v>
      </c>
      <c r="Y67" s="7" t="n">
        <v>31282614</v>
      </c>
      <c r="Z67" s="7" t="n">
        <v>31990248</v>
      </c>
      <c r="AA67" s="7" t="n">
        <v>30356670</v>
      </c>
      <c r="AB67" s="8" t="n">
        <f aca="false">SUM(P67:AA67)</f>
        <v>376400128</v>
      </c>
    </row>
    <row r="68" customFormat="false" ht="14.25" hidden="false" customHeight="true" outlineLevel="0" collapsed="false">
      <c r="A68" s="3" t="n">
        <v>2020</v>
      </c>
      <c r="B68" s="3" t="n">
        <v>11</v>
      </c>
      <c r="C68" s="3" t="s">
        <v>28</v>
      </c>
      <c r="D68" s="3" t="n">
        <v>2</v>
      </c>
      <c r="E68" s="3" t="n">
        <v>5</v>
      </c>
      <c r="F68" s="3" t="n">
        <v>2</v>
      </c>
      <c r="G68" s="3" t="n">
        <v>0</v>
      </c>
      <c r="H68" s="3" t="n">
        <v>4</v>
      </c>
      <c r="I68" s="3" t="s">
        <v>29</v>
      </c>
      <c r="J68" s="6" t="s">
        <v>30</v>
      </c>
      <c r="K68" s="3" t="n">
        <v>15401</v>
      </c>
      <c r="L68" s="3" t="n">
        <v>1</v>
      </c>
      <c r="M68" s="3" t="n">
        <v>1</v>
      </c>
      <c r="N68" s="3" t="n">
        <v>9</v>
      </c>
      <c r="O68" s="3" t="str">
        <f aca="false">"0"</f>
        <v>0</v>
      </c>
      <c r="P68" s="4" t="n">
        <v>77773287</v>
      </c>
      <c r="Q68" s="4" t="n">
        <v>61506555</v>
      </c>
      <c r="R68" s="4" t="n">
        <v>56994825</v>
      </c>
      <c r="S68" s="4" t="n">
        <v>55113736</v>
      </c>
      <c r="T68" s="4" t="n">
        <v>55084907</v>
      </c>
      <c r="U68" s="4" t="n">
        <v>49030829</v>
      </c>
      <c r="V68" s="4" t="n">
        <v>64382242</v>
      </c>
      <c r="W68" s="4" t="n">
        <v>57175006</v>
      </c>
      <c r="X68" s="4" t="n">
        <v>64382242</v>
      </c>
      <c r="Y68" s="4" t="n">
        <v>59899341</v>
      </c>
      <c r="Z68" s="4" t="n">
        <v>61254301</v>
      </c>
      <c r="AA68" s="4" t="n">
        <v>58126360</v>
      </c>
      <c r="AB68" s="5" t="n">
        <f aca="false">SUM(P68:AA68)</f>
        <v>720723631</v>
      </c>
    </row>
    <row r="69" customFormat="false" ht="14.25" hidden="false" customHeight="true" outlineLevel="0" collapsed="false">
      <c r="A69" s="6" t="n">
        <v>2020</v>
      </c>
      <c r="B69" s="6" t="n">
        <v>11</v>
      </c>
      <c r="C69" s="6" t="s">
        <v>28</v>
      </c>
      <c r="D69" s="6" t="n">
        <v>2</v>
      </c>
      <c r="E69" s="6" t="n">
        <v>5</v>
      </c>
      <c r="F69" s="6" t="n">
        <v>3</v>
      </c>
      <c r="G69" s="6" t="n">
        <v>0</v>
      </c>
      <c r="H69" s="6" t="n">
        <v>5</v>
      </c>
      <c r="I69" s="6" t="s">
        <v>29</v>
      </c>
      <c r="J69" s="3" t="s">
        <v>31</v>
      </c>
      <c r="K69" s="6" t="n">
        <v>15401</v>
      </c>
      <c r="L69" s="6" t="n">
        <v>1</v>
      </c>
      <c r="M69" s="6" t="n">
        <v>1</v>
      </c>
      <c r="N69" s="6" t="n">
        <v>9</v>
      </c>
      <c r="O69" s="6" t="str">
        <f aca="false">"0"</f>
        <v>0</v>
      </c>
      <c r="P69" s="7" t="n">
        <v>246616164</v>
      </c>
      <c r="Q69" s="7" t="n">
        <v>195034968</v>
      </c>
      <c r="R69" s="7" t="n">
        <v>180728444</v>
      </c>
      <c r="S69" s="7" t="n">
        <v>174763582</v>
      </c>
      <c r="T69" s="7" t="n">
        <v>174672166</v>
      </c>
      <c r="U69" s="7" t="n">
        <v>155474912</v>
      </c>
      <c r="V69" s="7" t="n">
        <v>204153665</v>
      </c>
      <c r="W69" s="7" t="n">
        <v>181299790</v>
      </c>
      <c r="X69" s="7" t="n">
        <v>204153665</v>
      </c>
      <c r="Y69" s="7" t="n">
        <v>189938555</v>
      </c>
      <c r="Z69" s="7" t="n">
        <v>194235085</v>
      </c>
      <c r="AA69" s="7" t="n">
        <v>184316501</v>
      </c>
      <c r="AB69" s="8" t="n">
        <f aca="false">SUM(P69:AA69)</f>
        <v>2285387497</v>
      </c>
    </row>
    <row r="70" customFormat="false" ht="14.25" hidden="false" customHeight="true" outlineLevel="0" collapsed="false">
      <c r="A70" s="3" t="n">
        <v>2020</v>
      </c>
      <c r="B70" s="3" t="n">
        <v>11</v>
      </c>
      <c r="C70" s="3" t="s">
        <v>28</v>
      </c>
      <c r="D70" s="3" t="n">
        <v>2</v>
      </c>
      <c r="E70" s="3" t="n">
        <v>5</v>
      </c>
      <c r="F70" s="3" t="n">
        <v>4</v>
      </c>
      <c r="G70" s="3" t="n">
        <v>0</v>
      </c>
      <c r="H70" s="3" t="n">
        <v>6</v>
      </c>
      <c r="I70" s="3" t="s">
        <v>29</v>
      </c>
      <c r="J70" s="3" t="s">
        <v>31</v>
      </c>
      <c r="K70" s="3" t="n">
        <v>15401</v>
      </c>
      <c r="L70" s="3" t="n">
        <v>1</v>
      </c>
      <c r="M70" s="3" t="n">
        <v>1</v>
      </c>
      <c r="N70" s="3" t="n">
        <v>9</v>
      </c>
      <c r="O70" s="3" t="str">
        <f aca="false">"0"</f>
        <v>0</v>
      </c>
      <c r="P70" s="4" t="n">
        <v>18562508</v>
      </c>
      <c r="Q70" s="4" t="n">
        <v>14680051</v>
      </c>
      <c r="R70" s="4" t="n">
        <v>13603217</v>
      </c>
      <c r="S70" s="4" t="n">
        <v>13154248</v>
      </c>
      <c r="T70" s="4" t="n">
        <v>13147367</v>
      </c>
      <c r="U70" s="4" t="n">
        <v>11702412</v>
      </c>
      <c r="V70" s="4" t="n">
        <v>15366405</v>
      </c>
      <c r="W70" s="4" t="n">
        <v>13646220</v>
      </c>
      <c r="X70" s="4" t="n">
        <v>15366405</v>
      </c>
      <c r="Y70" s="4" t="n">
        <v>14296450</v>
      </c>
      <c r="Z70" s="4" t="n">
        <v>14619845</v>
      </c>
      <c r="AA70" s="4" t="n">
        <v>13873285</v>
      </c>
      <c r="AB70" s="5" t="n">
        <f aca="false">SUM(P70:AA70)</f>
        <v>172018413</v>
      </c>
    </row>
    <row r="71" customFormat="false" ht="14.25" hidden="false" customHeight="true" outlineLevel="0" collapsed="false">
      <c r="A71" s="6" t="n">
        <v>2020</v>
      </c>
      <c r="B71" s="6" t="n">
        <v>11</v>
      </c>
      <c r="C71" s="6" t="s">
        <v>28</v>
      </c>
      <c r="D71" s="6" t="n">
        <v>3</v>
      </c>
      <c r="E71" s="6" t="n">
        <v>8</v>
      </c>
      <c r="F71" s="6" t="n">
        <v>1</v>
      </c>
      <c r="G71" s="6" t="n">
        <v>0</v>
      </c>
      <c r="H71" s="6" t="n">
        <v>14</v>
      </c>
      <c r="I71" s="6" t="s">
        <v>29</v>
      </c>
      <c r="J71" s="6" t="n">
        <v>21</v>
      </c>
      <c r="K71" s="6" t="n">
        <v>15401</v>
      </c>
      <c r="L71" s="6" t="n">
        <v>1</v>
      </c>
      <c r="M71" s="6" t="n">
        <v>1</v>
      </c>
      <c r="N71" s="6" t="n">
        <v>9</v>
      </c>
      <c r="O71" s="6" t="str">
        <f aca="false">"0"</f>
        <v>0</v>
      </c>
      <c r="P71" s="7" t="n">
        <v>127386362</v>
      </c>
      <c r="Q71" s="7" t="n">
        <v>100742769</v>
      </c>
      <c r="R71" s="7" t="n">
        <v>93352919</v>
      </c>
      <c r="S71" s="7" t="n">
        <v>90271848</v>
      </c>
      <c r="T71" s="7" t="n">
        <v>90224628</v>
      </c>
      <c r="U71" s="7" t="n">
        <v>80308536</v>
      </c>
      <c r="V71" s="7" t="n">
        <v>105452912</v>
      </c>
      <c r="W71" s="7" t="n">
        <v>93648041</v>
      </c>
      <c r="X71" s="7" t="n">
        <v>105452912</v>
      </c>
      <c r="Y71" s="7" t="n">
        <v>98110282</v>
      </c>
      <c r="Z71" s="7" t="n">
        <v>100329598</v>
      </c>
      <c r="AA71" s="7" t="n">
        <v>95206284</v>
      </c>
      <c r="AB71" s="8" t="n">
        <f aca="false">SUM(P71:AA71)</f>
        <v>1180487091</v>
      </c>
    </row>
    <row r="72" customFormat="false" ht="14.25" hidden="false" customHeight="true" outlineLevel="0" collapsed="false">
      <c r="A72" s="3" t="n">
        <v>2020</v>
      </c>
      <c r="B72" s="3" t="n">
        <v>11</v>
      </c>
      <c r="C72" s="3" t="s">
        <v>28</v>
      </c>
      <c r="D72" s="3" t="n">
        <v>2</v>
      </c>
      <c r="E72" s="3" t="n">
        <v>4</v>
      </c>
      <c r="F72" s="3" t="n">
        <v>2</v>
      </c>
      <c r="G72" s="3" t="n">
        <v>0</v>
      </c>
      <c r="H72" s="3" t="n">
        <v>8</v>
      </c>
      <c r="I72" s="3" t="s">
        <v>29</v>
      </c>
      <c r="J72" s="3" t="n">
        <v>11</v>
      </c>
      <c r="K72" s="3" t="n">
        <v>15402</v>
      </c>
      <c r="L72" s="3" t="n">
        <v>1</v>
      </c>
      <c r="M72" s="3" t="n">
        <v>1</v>
      </c>
      <c r="N72" s="3" t="n">
        <v>9</v>
      </c>
      <c r="O72" s="3" t="str">
        <f aca="false">"0"</f>
        <v>0</v>
      </c>
      <c r="P72" s="4" t="n">
        <v>263860</v>
      </c>
      <c r="Q72" s="4" t="n">
        <v>180350</v>
      </c>
      <c r="R72" s="4" t="n">
        <v>181775</v>
      </c>
      <c r="S72" s="4" t="n">
        <v>175776</v>
      </c>
      <c r="T72" s="4" t="n">
        <v>175684</v>
      </c>
      <c r="U72" s="4" t="n">
        <v>156375</v>
      </c>
      <c r="V72" s="4" t="n">
        <v>205337</v>
      </c>
      <c r="W72" s="4" t="n">
        <v>182350</v>
      </c>
      <c r="X72" s="4" t="n">
        <v>205337</v>
      </c>
      <c r="Y72" s="4" t="n">
        <v>191038</v>
      </c>
      <c r="Z72" s="4" t="n">
        <v>195361</v>
      </c>
      <c r="AA72" s="4" t="n">
        <v>185382</v>
      </c>
      <c r="AB72" s="5" t="n">
        <f aca="false">SUM(P72:AA72)</f>
        <v>2298625</v>
      </c>
    </row>
    <row r="73" customFormat="false" ht="14.25" hidden="false" customHeight="true" outlineLevel="0" collapsed="false">
      <c r="A73" s="6" t="n">
        <v>2020</v>
      </c>
      <c r="B73" s="6" t="n">
        <v>11</v>
      </c>
      <c r="C73" s="6" t="s">
        <v>28</v>
      </c>
      <c r="D73" s="6" t="n">
        <v>2</v>
      </c>
      <c r="E73" s="6" t="n">
        <v>5</v>
      </c>
      <c r="F73" s="6" t="n">
        <v>2</v>
      </c>
      <c r="G73" s="6" t="n">
        <v>0</v>
      </c>
      <c r="H73" s="6" t="n">
        <v>4</v>
      </c>
      <c r="I73" s="6" t="s">
        <v>29</v>
      </c>
      <c r="J73" s="6" t="s">
        <v>30</v>
      </c>
      <c r="K73" s="6" t="n">
        <v>15402</v>
      </c>
      <c r="L73" s="6" t="n">
        <v>1</v>
      </c>
      <c r="M73" s="6" t="n">
        <v>1</v>
      </c>
      <c r="N73" s="6" t="n">
        <v>9</v>
      </c>
      <c r="O73" s="6" t="str">
        <f aca="false">"0"</f>
        <v>0</v>
      </c>
      <c r="P73" s="7" t="n">
        <v>505232</v>
      </c>
      <c r="Q73" s="7" t="n">
        <v>345332</v>
      </c>
      <c r="R73" s="7" t="n">
        <v>348060</v>
      </c>
      <c r="S73" s="7" t="n">
        <v>336572</v>
      </c>
      <c r="T73" s="7" t="n">
        <v>336352</v>
      </c>
      <c r="U73" s="7" t="n">
        <v>299469</v>
      </c>
      <c r="V73" s="7" t="n">
        <v>393174</v>
      </c>
      <c r="W73" s="7" t="n">
        <v>349160</v>
      </c>
      <c r="X73" s="7" t="n">
        <v>393174</v>
      </c>
      <c r="Y73" s="7" t="n">
        <v>365797</v>
      </c>
      <c r="Z73" s="7" t="n">
        <v>374072</v>
      </c>
      <c r="AA73" s="7" t="n">
        <v>354971</v>
      </c>
      <c r="AB73" s="8" t="n">
        <f aca="false">SUM(P73:AA73)</f>
        <v>4401365</v>
      </c>
    </row>
    <row r="74" customFormat="false" ht="14.25" hidden="false" customHeight="true" outlineLevel="0" collapsed="false">
      <c r="A74" s="3" t="n">
        <v>2020</v>
      </c>
      <c r="B74" s="3" t="n">
        <v>11</v>
      </c>
      <c r="C74" s="3" t="s">
        <v>28</v>
      </c>
      <c r="D74" s="3" t="n">
        <v>2</v>
      </c>
      <c r="E74" s="3" t="n">
        <v>5</v>
      </c>
      <c r="F74" s="3" t="n">
        <v>3</v>
      </c>
      <c r="G74" s="3" t="n">
        <v>0</v>
      </c>
      <c r="H74" s="3" t="n">
        <v>5</v>
      </c>
      <c r="I74" s="3" t="s">
        <v>29</v>
      </c>
      <c r="J74" s="3" t="s">
        <v>31</v>
      </c>
      <c r="K74" s="3" t="n">
        <v>15402</v>
      </c>
      <c r="L74" s="3" t="n">
        <v>1</v>
      </c>
      <c r="M74" s="3" t="n">
        <v>1</v>
      </c>
      <c r="N74" s="3" t="n">
        <v>9</v>
      </c>
      <c r="O74" s="3" t="str">
        <f aca="false">"0"</f>
        <v>0</v>
      </c>
      <c r="P74" s="4" t="n">
        <v>1602074</v>
      </c>
      <c r="Q74" s="4" t="n">
        <v>1095032</v>
      </c>
      <c r="R74" s="4" t="n">
        <v>1103685</v>
      </c>
      <c r="S74" s="4" t="n">
        <v>1067258</v>
      </c>
      <c r="T74" s="4" t="n">
        <v>1066700</v>
      </c>
      <c r="U74" s="4" t="n">
        <v>949465</v>
      </c>
      <c r="V74" s="4" t="n">
        <v>1246740</v>
      </c>
      <c r="W74" s="4" t="n">
        <v>1107174</v>
      </c>
      <c r="X74" s="4" t="n">
        <v>1246740</v>
      </c>
      <c r="Y74" s="4" t="n">
        <v>1159930</v>
      </c>
      <c r="Z74" s="4" t="n">
        <v>1186168</v>
      </c>
      <c r="AA74" s="4" t="n">
        <v>1125595</v>
      </c>
      <c r="AB74" s="5" t="n">
        <f aca="false">SUM(P74:AA74)</f>
        <v>13956561</v>
      </c>
    </row>
    <row r="75" customFormat="false" ht="14.25" hidden="false" customHeight="true" outlineLevel="0" collapsed="false">
      <c r="A75" s="6" t="n">
        <v>2020</v>
      </c>
      <c r="B75" s="6" t="n">
        <v>11</v>
      </c>
      <c r="C75" s="6" t="s">
        <v>28</v>
      </c>
      <c r="D75" s="6" t="n">
        <v>2</v>
      </c>
      <c r="E75" s="6" t="n">
        <v>5</v>
      </c>
      <c r="F75" s="6" t="n">
        <v>4</v>
      </c>
      <c r="G75" s="6" t="n">
        <v>0</v>
      </c>
      <c r="H75" s="6" t="n">
        <v>6</v>
      </c>
      <c r="I75" s="6" t="s">
        <v>29</v>
      </c>
      <c r="J75" s="3" t="s">
        <v>31</v>
      </c>
      <c r="K75" s="6" t="n">
        <v>15402</v>
      </c>
      <c r="L75" s="6" t="n">
        <v>1</v>
      </c>
      <c r="M75" s="6" t="n">
        <v>1</v>
      </c>
      <c r="N75" s="6" t="n">
        <v>9</v>
      </c>
      <c r="O75" s="6" t="str">
        <f aca="false">"0"</f>
        <v>0</v>
      </c>
      <c r="P75" s="7" t="n">
        <v>120586</v>
      </c>
      <c r="Q75" s="7" t="n">
        <v>82422</v>
      </c>
      <c r="R75" s="7" t="n">
        <v>83073</v>
      </c>
      <c r="S75" s="7" t="n">
        <v>80331</v>
      </c>
      <c r="T75" s="7" t="n">
        <v>80289</v>
      </c>
      <c r="U75" s="7" t="n">
        <v>71465</v>
      </c>
      <c r="V75" s="7" t="n">
        <v>93841</v>
      </c>
      <c r="W75" s="7" t="n">
        <v>83336</v>
      </c>
      <c r="X75" s="7" t="n">
        <v>93841</v>
      </c>
      <c r="Y75" s="7" t="n">
        <v>87306</v>
      </c>
      <c r="Z75" s="7" t="n">
        <v>89281</v>
      </c>
      <c r="AA75" s="7" t="n">
        <v>84723</v>
      </c>
      <c r="AB75" s="8" t="n">
        <f aca="false">SUM(P75:AA75)</f>
        <v>1050494</v>
      </c>
    </row>
    <row r="76" customFormat="false" ht="14.25" hidden="false" customHeight="true" outlineLevel="0" collapsed="false">
      <c r="A76" s="3" t="n">
        <v>2020</v>
      </c>
      <c r="B76" s="3" t="n">
        <v>11</v>
      </c>
      <c r="C76" s="3" t="s">
        <v>28</v>
      </c>
      <c r="D76" s="3" t="n">
        <v>3</v>
      </c>
      <c r="E76" s="3" t="n">
        <v>8</v>
      </c>
      <c r="F76" s="3" t="n">
        <v>1</v>
      </c>
      <c r="G76" s="3" t="n">
        <v>0</v>
      </c>
      <c r="H76" s="3" t="n">
        <v>14</v>
      </c>
      <c r="I76" s="3" t="s">
        <v>29</v>
      </c>
      <c r="J76" s="3" t="n">
        <v>21</v>
      </c>
      <c r="K76" s="3" t="n">
        <v>15402</v>
      </c>
      <c r="L76" s="3" t="n">
        <v>1</v>
      </c>
      <c r="M76" s="3" t="n">
        <v>1</v>
      </c>
      <c r="N76" s="3" t="n">
        <v>9</v>
      </c>
      <c r="O76" s="3" t="str">
        <f aca="false">"0"</f>
        <v>0</v>
      </c>
      <c r="P76" s="4" t="n">
        <v>827530</v>
      </c>
      <c r="Q76" s="4" t="n">
        <v>565624</v>
      </c>
      <c r="R76" s="4" t="n">
        <v>570094</v>
      </c>
      <c r="S76" s="4" t="n">
        <v>551278</v>
      </c>
      <c r="T76" s="4" t="n">
        <v>550990</v>
      </c>
      <c r="U76" s="4" t="n">
        <v>490434</v>
      </c>
      <c r="V76" s="4" t="n">
        <v>643987</v>
      </c>
      <c r="W76" s="4" t="n">
        <v>571896</v>
      </c>
      <c r="X76" s="4" t="n">
        <v>643987</v>
      </c>
      <c r="Y76" s="4" t="n">
        <v>599146</v>
      </c>
      <c r="Z76" s="4" t="n">
        <v>612700</v>
      </c>
      <c r="AA76" s="4" t="n">
        <v>581414</v>
      </c>
      <c r="AB76" s="5" t="n">
        <f aca="false">SUM(P76:AA76)</f>
        <v>7209080</v>
      </c>
    </row>
    <row r="77" customFormat="false" ht="14.25" hidden="false" customHeight="true" outlineLevel="0" collapsed="false">
      <c r="A77" s="6" t="n">
        <v>2020</v>
      </c>
      <c r="B77" s="6" t="n">
        <v>11</v>
      </c>
      <c r="C77" s="6" t="s">
        <v>28</v>
      </c>
      <c r="D77" s="6" t="n">
        <v>2</v>
      </c>
      <c r="E77" s="6" t="n">
        <v>5</v>
      </c>
      <c r="F77" s="6" t="n">
        <v>3</v>
      </c>
      <c r="G77" s="6" t="n">
        <v>0</v>
      </c>
      <c r="H77" s="6" t="n">
        <v>5</v>
      </c>
      <c r="I77" s="6" t="s">
        <v>29</v>
      </c>
      <c r="J77" s="3" t="s">
        <v>31</v>
      </c>
      <c r="K77" s="6" t="n">
        <v>16101</v>
      </c>
      <c r="L77" s="6" t="n">
        <v>1</v>
      </c>
      <c r="M77" s="6" t="n">
        <v>1</v>
      </c>
      <c r="N77" s="6" t="n">
        <v>9</v>
      </c>
      <c r="O77" s="6" t="str">
        <f aca="false">"0"</f>
        <v>0</v>
      </c>
      <c r="P77" s="7" t="n">
        <v>0</v>
      </c>
      <c r="Q77" s="7" t="n">
        <v>0</v>
      </c>
      <c r="R77" s="7" t="n">
        <v>0</v>
      </c>
      <c r="S77" s="7" t="n">
        <v>258553017</v>
      </c>
      <c r="T77" s="7" t="n">
        <v>0</v>
      </c>
      <c r="U77" s="7" t="n">
        <v>0</v>
      </c>
      <c r="V77" s="7" t="n">
        <v>0</v>
      </c>
      <c r="W77" s="7" t="n">
        <v>0</v>
      </c>
      <c r="X77" s="7" t="n">
        <v>0</v>
      </c>
      <c r="Y77" s="7" t="n">
        <v>172368678</v>
      </c>
      <c r="Z77" s="7" t="n">
        <v>0</v>
      </c>
      <c r="AA77" s="7" t="n">
        <v>0</v>
      </c>
      <c r="AB77" s="8" t="n">
        <f aca="false">SUM(P77:AA77)</f>
        <v>430921695</v>
      </c>
    </row>
    <row r="78" customFormat="false" ht="14.25" hidden="false" customHeight="true" outlineLevel="0" collapsed="false">
      <c r="A78" s="3" t="n">
        <v>2020</v>
      </c>
      <c r="B78" s="3" t="n">
        <v>11</v>
      </c>
      <c r="C78" s="3" t="s">
        <v>28</v>
      </c>
      <c r="D78" s="3" t="n">
        <v>2</v>
      </c>
      <c r="E78" s="3" t="n">
        <v>5</v>
      </c>
      <c r="F78" s="3" t="n">
        <v>3</v>
      </c>
      <c r="G78" s="3" t="n">
        <v>0</v>
      </c>
      <c r="H78" s="3" t="n">
        <v>5</v>
      </c>
      <c r="I78" s="3" t="s">
        <v>29</v>
      </c>
      <c r="J78" s="3" t="s">
        <v>31</v>
      </c>
      <c r="K78" s="3" t="n">
        <v>16103</v>
      </c>
      <c r="L78" s="3" t="n">
        <v>1</v>
      </c>
      <c r="M78" s="3" t="n">
        <v>1</v>
      </c>
      <c r="N78" s="3" t="n">
        <v>9</v>
      </c>
      <c r="O78" s="3" t="str">
        <f aca="false">"0"</f>
        <v>0</v>
      </c>
      <c r="P78" s="4" t="n">
        <v>0</v>
      </c>
      <c r="Q78" s="4" t="n">
        <v>0</v>
      </c>
      <c r="R78" s="4" t="n">
        <v>0</v>
      </c>
      <c r="S78" s="4" t="n">
        <v>226277674</v>
      </c>
      <c r="T78" s="4" t="n">
        <v>0</v>
      </c>
      <c r="U78" s="4" t="n">
        <v>0</v>
      </c>
      <c r="V78" s="4" t="n">
        <v>0</v>
      </c>
      <c r="W78" s="4" t="n">
        <v>0</v>
      </c>
      <c r="X78" s="4" t="n">
        <v>0</v>
      </c>
      <c r="Y78" s="4" t="n">
        <v>150851782</v>
      </c>
      <c r="Z78" s="4" t="n">
        <v>0</v>
      </c>
      <c r="AA78" s="4" t="n">
        <v>0</v>
      </c>
      <c r="AB78" s="5" t="n">
        <f aca="false">SUM(P78:AA78)</f>
        <v>377129456</v>
      </c>
    </row>
    <row r="79" customFormat="false" ht="14.25" hidden="false" customHeight="true" outlineLevel="0" collapsed="false">
      <c r="A79" s="6" t="n">
        <v>2020</v>
      </c>
      <c r="B79" s="6" t="n">
        <v>11</v>
      </c>
      <c r="C79" s="6" t="s">
        <v>28</v>
      </c>
      <c r="D79" s="6" t="n">
        <v>2</v>
      </c>
      <c r="E79" s="6" t="n">
        <v>5</v>
      </c>
      <c r="F79" s="6" t="n">
        <v>3</v>
      </c>
      <c r="G79" s="6" t="n">
        <v>0</v>
      </c>
      <c r="H79" s="6" t="n">
        <v>5</v>
      </c>
      <c r="I79" s="6" t="s">
        <v>29</v>
      </c>
      <c r="J79" s="3" t="s">
        <v>31</v>
      </c>
      <c r="K79" s="6" t="n">
        <v>16104</v>
      </c>
      <c r="L79" s="6" t="n">
        <v>1</v>
      </c>
      <c r="M79" s="6" t="n">
        <v>1</v>
      </c>
      <c r="N79" s="6" t="n">
        <v>9</v>
      </c>
      <c r="O79" s="6" t="str">
        <f aca="false">"0"</f>
        <v>0</v>
      </c>
      <c r="P79" s="7" t="n">
        <v>0</v>
      </c>
      <c r="Q79" s="7" t="n">
        <v>0</v>
      </c>
      <c r="R79" s="7" t="n">
        <v>0</v>
      </c>
      <c r="S79" s="7" t="n">
        <v>13438880</v>
      </c>
      <c r="T79" s="7" t="n">
        <v>0</v>
      </c>
      <c r="U79" s="7" t="n">
        <v>0</v>
      </c>
      <c r="V79" s="7" t="n">
        <v>0</v>
      </c>
      <c r="W79" s="7" t="n">
        <v>0</v>
      </c>
      <c r="X79" s="7" t="n">
        <v>0</v>
      </c>
      <c r="Y79" s="7" t="n">
        <v>8959252</v>
      </c>
      <c r="Z79" s="7" t="n">
        <v>0</v>
      </c>
      <c r="AA79" s="7" t="n">
        <v>0</v>
      </c>
      <c r="AB79" s="8" t="n">
        <f aca="false">SUM(P79:AA79)</f>
        <v>22398132</v>
      </c>
    </row>
    <row r="80" customFormat="false" ht="14.25" hidden="false" customHeight="true" outlineLevel="0" collapsed="false">
      <c r="A80" s="3" t="n">
        <v>2020</v>
      </c>
      <c r="B80" s="3" t="n">
        <v>11</v>
      </c>
      <c r="C80" s="3" t="s">
        <v>28</v>
      </c>
      <c r="D80" s="3" t="n">
        <v>2</v>
      </c>
      <c r="E80" s="3" t="n">
        <v>5</v>
      </c>
      <c r="F80" s="3" t="n">
        <v>3</v>
      </c>
      <c r="G80" s="3" t="n">
        <v>0</v>
      </c>
      <c r="H80" s="3" t="n">
        <v>5</v>
      </c>
      <c r="I80" s="3" t="s">
        <v>29</v>
      </c>
      <c r="J80" s="3" t="s">
        <v>31</v>
      </c>
      <c r="K80" s="3" t="n">
        <v>16105</v>
      </c>
      <c r="L80" s="3" t="n">
        <v>1</v>
      </c>
      <c r="M80" s="3" t="n">
        <v>1</v>
      </c>
      <c r="N80" s="3" t="n">
        <v>9</v>
      </c>
      <c r="O80" s="3" t="str">
        <f aca="false">"0"</f>
        <v>0</v>
      </c>
      <c r="P80" s="4" t="n">
        <v>0</v>
      </c>
      <c r="Q80" s="4" t="n">
        <v>0</v>
      </c>
      <c r="R80" s="4" t="n">
        <v>0</v>
      </c>
      <c r="S80" s="4" t="n">
        <v>6739659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4493106</v>
      </c>
      <c r="Z80" s="4" t="n">
        <v>0</v>
      </c>
      <c r="AA80" s="4" t="n">
        <v>0</v>
      </c>
      <c r="AB80" s="5" t="n">
        <f aca="false">SUM(P80:AA80)</f>
        <v>11232765</v>
      </c>
    </row>
    <row r="81" customFormat="false" ht="14.25" hidden="false" customHeight="true" outlineLevel="0" collapsed="false">
      <c r="A81" s="6" t="n">
        <v>2020</v>
      </c>
      <c r="B81" s="6" t="n">
        <v>11</v>
      </c>
      <c r="C81" s="6" t="s">
        <v>28</v>
      </c>
      <c r="D81" s="6" t="n">
        <v>2</v>
      </c>
      <c r="E81" s="6" t="n">
        <v>5</v>
      </c>
      <c r="F81" s="6" t="n">
        <v>3</v>
      </c>
      <c r="G81" s="6" t="n">
        <v>0</v>
      </c>
      <c r="H81" s="6" t="n">
        <v>5</v>
      </c>
      <c r="I81" s="6" t="s">
        <v>29</v>
      </c>
      <c r="J81" s="3" t="s">
        <v>31</v>
      </c>
      <c r="K81" s="6" t="n">
        <v>16106</v>
      </c>
      <c r="L81" s="6" t="n">
        <v>1</v>
      </c>
      <c r="M81" s="6" t="n">
        <v>1</v>
      </c>
      <c r="N81" s="6" t="n">
        <v>9</v>
      </c>
      <c r="O81" s="6" t="str">
        <f aca="false">"0"</f>
        <v>0</v>
      </c>
      <c r="P81" s="7" t="n">
        <v>0</v>
      </c>
      <c r="Q81" s="7" t="n">
        <v>0</v>
      </c>
      <c r="R81" s="7" t="n">
        <v>0</v>
      </c>
      <c r="S81" s="7" t="n">
        <v>2695863</v>
      </c>
      <c r="T81" s="7" t="n">
        <v>0</v>
      </c>
      <c r="U81" s="7" t="n">
        <v>0</v>
      </c>
      <c r="V81" s="7" t="n">
        <v>0</v>
      </c>
      <c r="W81" s="7" t="n">
        <v>0</v>
      </c>
      <c r="X81" s="7" t="n">
        <v>0</v>
      </c>
      <c r="Y81" s="7" t="n">
        <v>1797242</v>
      </c>
      <c r="Z81" s="7" t="n">
        <v>0</v>
      </c>
      <c r="AA81" s="7" t="n">
        <v>0</v>
      </c>
      <c r="AB81" s="8" t="n">
        <f aca="false">SUM(P81:AA81)</f>
        <v>4493105</v>
      </c>
    </row>
    <row r="82" customFormat="false" ht="14.25" hidden="false" customHeight="true" outlineLevel="0" collapsed="false">
      <c r="A82" s="3" t="n">
        <v>2020</v>
      </c>
      <c r="B82" s="3" t="n">
        <v>11</v>
      </c>
      <c r="C82" s="3" t="s">
        <v>28</v>
      </c>
      <c r="D82" s="3" t="n">
        <v>2</v>
      </c>
      <c r="E82" s="3" t="n">
        <v>5</v>
      </c>
      <c r="F82" s="3" t="n">
        <v>3</v>
      </c>
      <c r="G82" s="3" t="n">
        <v>0</v>
      </c>
      <c r="H82" s="3" t="n">
        <v>5</v>
      </c>
      <c r="I82" s="3" t="s">
        <v>29</v>
      </c>
      <c r="J82" s="3" t="s">
        <v>31</v>
      </c>
      <c r="K82" s="3" t="n">
        <v>16107</v>
      </c>
      <c r="L82" s="3" t="n">
        <v>1</v>
      </c>
      <c r="M82" s="3" t="n">
        <v>1</v>
      </c>
      <c r="N82" s="3" t="n">
        <v>9</v>
      </c>
      <c r="O82" s="3" t="str">
        <f aca="false">"0"</f>
        <v>0</v>
      </c>
      <c r="P82" s="4" t="n">
        <v>0</v>
      </c>
      <c r="Q82" s="4" t="n">
        <v>0</v>
      </c>
      <c r="R82" s="4" t="n">
        <v>0</v>
      </c>
      <c r="S82" s="4" t="n">
        <v>4279683</v>
      </c>
      <c r="T82" s="4" t="n">
        <v>0</v>
      </c>
      <c r="U82" s="4" t="n">
        <v>0</v>
      </c>
      <c r="V82" s="4" t="n">
        <v>0</v>
      </c>
      <c r="W82" s="4" t="n">
        <v>0</v>
      </c>
      <c r="X82" s="4" t="n">
        <v>0</v>
      </c>
      <c r="Y82" s="4" t="n">
        <v>2853123</v>
      </c>
      <c r="Z82" s="4" t="n">
        <v>0</v>
      </c>
      <c r="AA82" s="4" t="n">
        <v>0</v>
      </c>
      <c r="AB82" s="5" t="n">
        <f aca="false">SUM(P82:AA82)</f>
        <v>7132806</v>
      </c>
    </row>
    <row r="83" customFormat="false" ht="14.25" hidden="false" customHeight="true" outlineLevel="0" collapsed="false">
      <c r="A83" s="6" t="n">
        <v>2020</v>
      </c>
      <c r="B83" s="6" t="n">
        <v>11</v>
      </c>
      <c r="C83" s="6" t="s">
        <v>28</v>
      </c>
      <c r="D83" s="6" t="n">
        <v>2</v>
      </c>
      <c r="E83" s="6" t="n">
        <v>5</v>
      </c>
      <c r="F83" s="6" t="n">
        <v>3</v>
      </c>
      <c r="G83" s="6" t="n">
        <v>0</v>
      </c>
      <c r="H83" s="6" t="n">
        <v>5</v>
      </c>
      <c r="I83" s="6" t="s">
        <v>29</v>
      </c>
      <c r="J83" s="3" t="s">
        <v>31</v>
      </c>
      <c r="K83" s="6" t="n">
        <v>16108</v>
      </c>
      <c r="L83" s="6" t="n">
        <v>1</v>
      </c>
      <c r="M83" s="6" t="n">
        <v>1</v>
      </c>
      <c r="N83" s="6" t="n">
        <v>9</v>
      </c>
      <c r="O83" s="6" t="str">
        <f aca="false">"0"</f>
        <v>0</v>
      </c>
      <c r="P83" s="7" t="n">
        <v>0</v>
      </c>
      <c r="Q83" s="7" t="n">
        <v>0</v>
      </c>
      <c r="R83" s="7" t="n">
        <v>0</v>
      </c>
      <c r="S83" s="7" t="n">
        <v>4380778</v>
      </c>
      <c r="T83" s="7" t="n">
        <v>0</v>
      </c>
      <c r="U83" s="7" t="n">
        <v>0</v>
      </c>
      <c r="V83" s="7" t="n">
        <v>0</v>
      </c>
      <c r="W83" s="7" t="n">
        <v>0</v>
      </c>
      <c r="X83" s="7" t="n">
        <v>0</v>
      </c>
      <c r="Y83" s="7" t="n">
        <v>2920519</v>
      </c>
      <c r="Z83" s="7" t="n">
        <v>0</v>
      </c>
      <c r="AA83" s="7" t="n">
        <v>0</v>
      </c>
      <c r="AB83" s="8" t="n">
        <f aca="false">SUM(P83:AA83)</f>
        <v>7301297</v>
      </c>
    </row>
    <row r="84" customFormat="false" ht="14.25" hidden="false" customHeight="true" outlineLevel="0" collapsed="false">
      <c r="A84" s="3" t="n">
        <v>2020</v>
      </c>
      <c r="B84" s="3" t="n">
        <v>11</v>
      </c>
      <c r="C84" s="3" t="s">
        <v>28</v>
      </c>
      <c r="D84" s="3" t="n">
        <v>2</v>
      </c>
      <c r="E84" s="3" t="n">
        <v>4</v>
      </c>
      <c r="F84" s="3" t="n">
        <v>2</v>
      </c>
      <c r="G84" s="3" t="n">
        <v>0</v>
      </c>
      <c r="H84" s="3" t="n">
        <v>8</v>
      </c>
      <c r="I84" s="3" t="s">
        <v>29</v>
      </c>
      <c r="J84" s="3" t="n">
        <v>11</v>
      </c>
      <c r="K84" s="3" t="n">
        <v>17102</v>
      </c>
      <c r="L84" s="3" t="n">
        <v>1</v>
      </c>
      <c r="M84" s="3" t="n">
        <v>1</v>
      </c>
      <c r="N84" s="3" t="n">
        <v>9</v>
      </c>
      <c r="O84" s="3" t="str">
        <f aca="false">"0"</f>
        <v>0</v>
      </c>
      <c r="P84" s="4" t="n">
        <v>33227815</v>
      </c>
      <c r="Q84" s="4" t="n">
        <v>22710688</v>
      </c>
      <c r="R84" s="4" t="n">
        <v>22891228</v>
      </c>
      <c r="S84" s="4" t="n">
        <v>22106026</v>
      </c>
      <c r="T84" s="4" t="n">
        <v>22123220</v>
      </c>
      <c r="U84" s="4" t="n">
        <v>19693104</v>
      </c>
      <c r="V84" s="4" t="n">
        <v>25857230</v>
      </c>
      <c r="W84" s="4" t="n">
        <v>22991527</v>
      </c>
      <c r="X84" s="4" t="n">
        <v>25857230</v>
      </c>
      <c r="Y84" s="4" t="n">
        <v>24054703</v>
      </c>
      <c r="Z84" s="4" t="n">
        <v>24602052</v>
      </c>
      <c r="AA84" s="4" t="n">
        <v>20455383</v>
      </c>
      <c r="AB84" s="5" t="n">
        <f aca="false">SUM(P84:AA84)</f>
        <v>286570206</v>
      </c>
    </row>
    <row r="85" customFormat="false" ht="14.25" hidden="false" customHeight="true" outlineLevel="0" collapsed="false">
      <c r="A85" s="6" t="n">
        <v>2020</v>
      </c>
      <c r="B85" s="6" t="n">
        <v>11</v>
      </c>
      <c r="C85" s="6" t="s">
        <v>28</v>
      </c>
      <c r="D85" s="6" t="n">
        <v>2</v>
      </c>
      <c r="E85" s="6" t="n">
        <v>5</v>
      </c>
      <c r="F85" s="6" t="n">
        <v>2</v>
      </c>
      <c r="G85" s="6" t="n">
        <v>0</v>
      </c>
      <c r="H85" s="6" t="n">
        <v>4</v>
      </c>
      <c r="I85" s="6" t="s">
        <v>29</v>
      </c>
      <c r="J85" s="6" t="s">
        <v>30</v>
      </c>
      <c r="K85" s="6" t="n">
        <v>17102</v>
      </c>
      <c r="L85" s="6" t="n">
        <v>1</v>
      </c>
      <c r="M85" s="6" t="n">
        <v>1</v>
      </c>
      <c r="N85" s="6" t="n">
        <v>9</v>
      </c>
      <c r="O85" s="6" t="str">
        <f aca="false">"0"</f>
        <v>0</v>
      </c>
      <c r="P85" s="7" t="n">
        <v>63623973</v>
      </c>
      <c r="Q85" s="7" t="n">
        <v>43485984</v>
      </c>
      <c r="R85" s="7" t="n">
        <v>43831678</v>
      </c>
      <c r="S85" s="7" t="n">
        <v>42328188</v>
      </c>
      <c r="T85" s="7" t="n">
        <v>42361111</v>
      </c>
      <c r="U85" s="7" t="n">
        <v>37707973</v>
      </c>
      <c r="V85" s="7" t="n">
        <v>49510919</v>
      </c>
      <c r="W85" s="7" t="n">
        <v>44023729</v>
      </c>
      <c r="X85" s="7" t="n">
        <v>49510919</v>
      </c>
      <c r="Y85" s="7" t="n">
        <v>46064964</v>
      </c>
      <c r="Z85" s="7" t="n">
        <v>47107530</v>
      </c>
      <c r="AA85" s="7" t="n">
        <v>39162078</v>
      </c>
      <c r="AB85" s="8" t="n">
        <f aca="false">SUM(P85:AA85)</f>
        <v>548719046</v>
      </c>
    </row>
    <row r="86" customFormat="false" ht="14.25" hidden="false" customHeight="true" outlineLevel="0" collapsed="false">
      <c r="A86" s="3" t="n">
        <v>2020</v>
      </c>
      <c r="B86" s="3" t="n">
        <v>11</v>
      </c>
      <c r="C86" s="3" t="s">
        <v>28</v>
      </c>
      <c r="D86" s="3" t="n">
        <v>2</v>
      </c>
      <c r="E86" s="3" t="n">
        <v>5</v>
      </c>
      <c r="F86" s="3" t="n">
        <v>3</v>
      </c>
      <c r="G86" s="3" t="n">
        <v>0</v>
      </c>
      <c r="H86" s="3" t="n">
        <v>5</v>
      </c>
      <c r="I86" s="3" t="s">
        <v>29</v>
      </c>
      <c r="J86" s="3" t="s">
        <v>31</v>
      </c>
      <c r="K86" s="3" t="n">
        <v>17102</v>
      </c>
      <c r="L86" s="3" t="n">
        <v>1</v>
      </c>
      <c r="M86" s="3" t="n">
        <v>1</v>
      </c>
      <c r="N86" s="3" t="n">
        <v>9</v>
      </c>
      <c r="O86" s="3" t="str">
        <f aca="false">"0"</f>
        <v>0</v>
      </c>
      <c r="P86" s="4" t="n">
        <v>201749224</v>
      </c>
      <c r="Q86" s="4" t="n">
        <v>137892419</v>
      </c>
      <c r="R86" s="4" t="n">
        <v>138988598</v>
      </c>
      <c r="S86" s="4" t="n">
        <v>134221088</v>
      </c>
      <c r="T86" s="4" t="n">
        <v>134325485</v>
      </c>
      <c r="U86" s="4" t="n">
        <v>119570562</v>
      </c>
      <c r="V86" s="4" t="n">
        <v>156997261</v>
      </c>
      <c r="W86" s="4" t="n">
        <v>139597587</v>
      </c>
      <c r="X86" s="4" t="n">
        <v>156997261</v>
      </c>
      <c r="Y86" s="4" t="n">
        <v>146070266</v>
      </c>
      <c r="Z86" s="4" t="n">
        <v>149376204</v>
      </c>
      <c r="AA86" s="4" t="n">
        <v>124181477</v>
      </c>
      <c r="AB86" s="5" t="n">
        <f aca="false">SUM(P86:AA86)</f>
        <v>1739967432</v>
      </c>
    </row>
    <row r="87" customFormat="false" ht="14.25" hidden="false" customHeight="true" outlineLevel="0" collapsed="false">
      <c r="A87" s="6" t="n">
        <v>2020</v>
      </c>
      <c r="B87" s="6" t="n">
        <v>11</v>
      </c>
      <c r="C87" s="6" t="s">
        <v>28</v>
      </c>
      <c r="D87" s="6" t="n">
        <v>2</v>
      </c>
      <c r="E87" s="6" t="n">
        <v>5</v>
      </c>
      <c r="F87" s="6" t="n">
        <v>4</v>
      </c>
      <c r="G87" s="6" t="n">
        <v>0</v>
      </c>
      <c r="H87" s="6" t="n">
        <v>6</v>
      </c>
      <c r="I87" s="6" t="s">
        <v>29</v>
      </c>
      <c r="J87" s="3" t="s">
        <v>31</v>
      </c>
      <c r="K87" s="6" t="n">
        <v>17102</v>
      </c>
      <c r="L87" s="6" t="n">
        <v>1</v>
      </c>
      <c r="M87" s="6" t="n">
        <v>1</v>
      </c>
      <c r="N87" s="6" t="n">
        <v>9</v>
      </c>
      <c r="O87" s="6" t="str">
        <f aca="false">"0"</f>
        <v>0</v>
      </c>
      <c r="P87" s="7" t="n">
        <v>15185426</v>
      </c>
      <c r="Q87" s="7" t="n">
        <v>10378999</v>
      </c>
      <c r="R87" s="7" t="n">
        <v>10461507</v>
      </c>
      <c r="S87" s="7" t="n">
        <v>10102663</v>
      </c>
      <c r="T87" s="7" t="n">
        <v>10110521</v>
      </c>
      <c r="U87" s="7" t="n">
        <v>8999934</v>
      </c>
      <c r="V87" s="7" t="n">
        <v>11816998</v>
      </c>
      <c r="W87" s="7" t="n">
        <v>10507345</v>
      </c>
      <c r="X87" s="7" t="n">
        <v>11816998</v>
      </c>
      <c r="Y87" s="7" t="n">
        <v>10994536</v>
      </c>
      <c r="Z87" s="7" t="n">
        <v>11243370</v>
      </c>
      <c r="AA87" s="7" t="n">
        <v>9346993</v>
      </c>
      <c r="AB87" s="8" t="n">
        <f aca="false">SUM(P87:AA87)</f>
        <v>130965290</v>
      </c>
    </row>
    <row r="88" customFormat="false" ht="14.25" hidden="false" customHeight="true" outlineLevel="0" collapsed="false">
      <c r="A88" s="3" t="n">
        <v>2020</v>
      </c>
      <c r="B88" s="3" t="n">
        <v>11</v>
      </c>
      <c r="C88" s="3" t="s">
        <v>28</v>
      </c>
      <c r="D88" s="3" t="n">
        <v>3</v>
      </c>
      <c r="E88" s="3" t="n">
        <v>8</v>
      </c>
      <c r="F88" s="3" t="n">
        <v>1</v>
      </c>
      <c r="G88" s="3" t="n">
        <v>0</v>
      </c>
      <c r="H88" s="3" t="n">
        <v>14</v>
      </c>
      <c r="I88" s="3" t="s">
        <v>29</v>
      </c>
      <c r="J88" s="3" t="n">
        <v>21</v>
      </c>
      <c r="K88" s="3" t="n">
        <v>17102</v>
      </c>
      <c r="L88" s="3" t="n">
        <v>1</v>
      </c>
      <c r="M88" s="3" t="n">
        <v>1</v>
      </c>
      <c r="N88" s="3" t="n">
        <v>9</v>
      </c>
      <c r="O88" s="3" t="str">
        <f aca="false">"0"</f>
        <v>0</v>
      </c>
      <c r="P88" s="4" t="n">
        <v>104210929</v>
      </c>
      <c r="Q88" s="4" t="n">
        <v>71226529</v>
      </c>
      <c r="R88" s="4" t="n">
        <v>71792747</v>
      </c>
      <c r="S88" s="4" t="n">
        <v>69330151</v>
      </c>
      <c r="T88" s="4" t="n">
        <v>69384077</v>
      </c>
      <c r="U88" s="4" t="n">
        <v>61762613</v>
      </c>
      <c r="V88" s="4" t="n">
        <v>81094887</v>
      </c>
      <c r="W88" s="4" t="n">
        <v>72107312</v>
      </c>
      <c r="X88" s="4" t="n">
        <v>81094887</v>
      </c>
      <c r="Y88" s="4" t="n">
        <v>75441703</v>
      </c>
      <c r="Z88" s="4" t="n">
        <v>77158329</v>
      </c>
      <c r="AA88" s="4" t="n">
        <v>64153310</v>
      </c>
      <c r="AB88" s="5" t="n">
        <f aca="false">SUM(P88:AA88)</f>
        <v>898757474</v>
      </c>
    </row>
    <row r="89" customFormat="false" ht="14.25" hidden="false" customHeight="true" outlineLevel="0" collapsed="false">
      <c r="A89" s="6" t="n">
        <v>2020</v>
      </c>
      <c r="B89" s="6" t="n">
        <v>11</v>
      </c>
      <c r="C89" s="6" t="s">
        <v>28</v>
      </c>
      <c r="D89" s="6" t="n">
        <v>2</v>
      </c>
      <c r="E89" s="6" t="n">
        <v>4</v>
      </c>
      <c r="F89" s="6" t="n">
        <v>2</v>
      </c>
      <c r="G89" s="6" t="n">
        <v>0</v>
      </c>
      <c r="H89" s="6" t="n">
        <v>8</v>
      </c>
      <c r="I89" s="6" t="s">
        <v>29</v>
      </c>
      <c r="J89" s="6" t="n">
        <v>11</v>
      </c>
      <c r="K89" s="6" t="n">
        <v>21701</v>
      </c>
      <c r="L89" s="6" t="n">
        <v>1</v>
      </c>
      <c r="M89" s="6" t="n">
        <v>1</v>
      </c>
      <c r="N89" s="6" t="n">
        <v>9</v>
      </c>
      <c r="O89" s="6" t="str">
        <f aca="false">"0"</f>
        <v>0</v>
      </c>
      <c r="P89" s="7" t="n">
        <v>1170256</v>
      </c>
      <c r="Q89" s="7" t="n">
        <v>31928082</v>
      </c>
      <c r="R89" s="7" t="n">
        <v>17226740</v>
      </c>
      <c r="S89" s="7" t="n">
        <v>11064609</v>
      </c>
      <c r="T89" s="7" t="n">
        <v>30507927</v>
      </c>
      <c r="U89" s="7" t="n">
        <v>20213331</v>
      </c>
      <c r="V89" s="7" t="n">
        <v>18959776</v>
      </c>
      <c r="W89" s="7" t="n">
        <v>14896385</v>
      </c>
      <c r="X89" s="7" t="n">
        <v>17994720</v>
      </c>
      <c r="Y89" s="7" t="n">
        <v>14910607</v>
      </c>
      <c r="Z89" s="7" t="n">
        <v>14782609</v>
      </c>
      <c r="AA89" s="7" t="n">
        <v>9514428</v>
      </c>
      <c r="AB89" s="8" t="n">
        <f aca="false">SUM(P89:AA89)</f>
        <v>203169470</v>
      </c>
    </row>
    <row r="90" customFormat="false" ht="14.25" hidden="false" customHeight="true" outlineLevel="0" collapsed="false">
      <c r="A90" s="3" t="n">
        <v>2020</v>
      </c>
      <c r="B90" s="3" t="n">
        <v>11</v>
      </c>
      <c r="C90" s="3" t="s">
        <v>28</v>
      </c>
      <c r="D90" s="3" t="n">
        <v>2</v>
      </c>
      <c r="E90" s="3" t="n">
        <v>5</v>
      </c>
      <c r="F90" s="3" t="n">
        <v>2</v>
      </c>
      <c r="G90" s="3" t="n">
        <v>0</v>
      </c>
      <c r="H90" s="3" t="n">
        <v>4</v>
      </c>
      <c r="I90" s="3" t="s">
        <v>29</v>
      </c>
      <c r="J90" s="6" t="s">
        <v>30</v>
      </c>
      <c r="K90" s="3" t="n">
        <v>21701</v>
      </c>
      <c r="L90" s="3" t="n">
        <v>1</v>
      </c>
      <c r="M90" s="3" t="n">
        <v>1</v>
      </c>
      <c r="N90" s="3" t="n">
        <v>9</v>
      </c>
      <c r="O90" s="3" t="str">
        <f aca="false">"0"</f>
        <v>0</v>
      </c>
      <c r="P90" s="4" t="n">
        <v>2680944</v>
      </c>
      <c r="Q90" s="4" t="n">
        <v>73144157</v>
      </c>
      <c r="R90" s="4" t="n">
        <v>39464798</v>
      </c>
      <c r="S90" s="4" t="n">
        <v>25347952</v>
      </c>
      <c r="T90" s="4" t="n">
        <v>69890720</v>
      </c>
      <c r="U90" s="4" t="n">
        <v>46306791</v>
      </c>
      <c r="V90" s="4" t="n">
        <v>43435015</v>
      </c>
      <c r="W90" s="4" t="n">
        <v>34126183</v>
      </c>
      <c r="X90" s="4" t="n">
        <v>41224167</v>
      </c>
      <c r="Y90" s="4" t="n">
        <v>34158763</v>
      </c>
      <c r="Z90" s="4" t="n">
        <v>33865536</v>
      </c>
      <c r="AA90" s="4" t="n">
        <v>21796632</v>
      </c>
      <c r="AB90" s="5" t="n">
        <f aca="false">SUM(P90:AA90)</f>
        <v>465441658</v>
      </c>
    </row>
    <row r="91" customFormat="false" ht="14.25" hidden="false" customHeight="true" outlineLevel="0" collapsed="false">
      <c r="A91" s="6" t="n">
        <v>2020</v>
      </c>
      <c r="B91" s="6" t="n">
        <v>11</v>
      </c>
      <c r="C91" s="6" t="s">
        <v>28</v>
      </c>
      <c r="D91" s="6" t="n">
        <v>2</v>
      </c>
      <c r="E91" s="6" t="n">
        <v>5</v>
      </c>
      <c r="F91" s="6" t="n">
        <v>3</v>
      </c>
      <c r="G91" s="6" t="n">
        <v>0</v>
      </c>
      <c r="H91" s="6" t="n">
        <v>5</v>
      </c>
      <c r="I91" s="6" t="s">
        <v>29</v>
      </c>
      <c r="J91" s="3" t="s">
        <v>31</v>
      </c>
      <c r="K91" s="6" t="n">
        <v>21701</v>
      </c>
      <c r="L91" s="6" t="n">
        <v>1</v>
      </c>
      <c r="M91" s="6" t="n">
        <v>1</v>
      </c>
      <c r="N91" s="6" t="n">
        <v>9</v>
      </c>
      <c r="O91" s="6" t="str">
        <f aca="false">"0"</f>
        <v>0</v>
      </c>
      <c r="P91" s="7" t="n">
        <v>8462785</v>
      </c>
      <c r="Q91" s="7" t="n">
        <v>230890022</v>
      </c>
      <c r="R91" s="7" t="n">
        <v>124576298</v>
      </c>
      <c r="S91" s="7" t="n">
        <v>80014450</v>
      </c>
      <c r="T91" s="7" t="n">
        <v>220620080</v>
      </c>
      <c r="U91" s="7" t="n">
        <v>146174028</v>
      </c>
      <c r="V91" s="7" t="n">
        <v>137108856</v>
      </c>
      <c r="W91" s="7" t="n">
        <v>107724192</v>
      </c>
      <c r="X91" s="7" t="n">
        <v>130129999</v>
      </c>
      <c r="Y91" s="7" t="n">
        <v>107827039</v>
      </c>
      <c r="Z91" s="7" t="n">
        <v>106901418</v>
      </c>
      <c r="AA91" s="7" t="n">
        <v>68804198</v>
      </c>
      <c r="AB91" s="8" t="n">
        <f aca="false">SUM(P91:AA91)</f>
        <v>1469233365</v>
      </c>
    </row>
    <row r="92" customFormat="false" ht="14.25" hidden="false" customHeight="true" outlineLevel="0" collapsed="false">
      <c r="A92" s="3" t="n">
        <v>2020</v>
      </c>
      <c r="B92" s="3" t="n">
        <v>11</v>
      </c>
      <c r="C92" s="3" t="s">
        <v>28</v>
      </c>
      <c r="D92" s="3" t="n">
        <v>2</v>
      </c>
      <c r="E92" s="3" t="n">
        <v>5</v>
      </c>
      <c r="F92" s="3" t="n">
        <v>4</v>
      </c>
      <c r="G92" s="3" t="n">
        <v>0</v>
      </c>
      <c r="H92" s="3" t="n">
        <v>6</v>
      </c>
      <c r="I92" s="3" t="s">
        <v>29</v>
      </c>
      <c r="J92" s="3" t="s">
        <v>31</v>
      </c>
      <c r="K92" s="3" t="n">
        <v>21701</v>
      </c>
      <c r="L92" s="3" t="n">
        <v>1</v>
      </c>
      <c r="M92" s="3" t="n">
        <v>1</v>
      </c>
      <c r="N92" s="3" t="n">
        <v>9</v>
      </c>
      <c r="O92" s="3" t="str">
        <f aca="false">"0"</f>
        <v>0</v>
      </c>
      <c r="P92" s="4" t="n">
        <v>671391</v>
      </c>
      <c r="Q92" s="4" t="n">
        <v>18317543</v>
      </c>
      <c r="R92" s="4" t="n">
        <v>9883197</v>
      </c>
      <c r="S92" s="4" t="n">
        <v>6347905</v>
      </c>
      <c r="T92" s="4" t="n">
        <v>17502781</v>
      </c>
      <c r="U92" s="4" t="n">
        <v>11596642</v>
      </c>
      <c r="V92" s="4" t="n">
        <v>10877461</v>
      </c>
      <c r="W92" s="4" t="n">
        <v>8546244</v>
      </c>
      <c r="X92" s="4" t="n">
        <v>10323797</v>
      </c>
      <c r="Y92" s="4" t="n">
        <v>8554404</v>
      </c>
      <c r="Z92" s="4" t="n">
        <v>8480969</v>
      </c>
      <c r="AA92" s="4" t="n">
        <v>5458544</v>
      </c>
      <c r="AB92" s="5" t="n">
        <f aca="false">SUM(P92:AA92)</f>
        <v>116560878</v>
      </c>
    </row>
    <row r="93" customFormat="false" ht="14.25" hidden="false" customHeight="true" outlineLevel="0" collapsed="false">
      <c r="A93" s="6" t="n">
        <v>2020</v>
      </c>
      <c r="B93" s="6" t="n">
        <v>11</v>
      </c>
      <c r="C93" s="6" t="s">
        <v>28</v>
      </c>
      <c r="D93" s="6" t="n">
        <v>3</v>
      </c>
      <c r="E93" s="6" t="n">
        <v>8</v>
      </c>
      <c r="F93" s="6" t="n">
        <v>1</v>
      </c>
      <c r="G93" s="6" t="n">
        <v>0</v>
      </c>
      <c r="H93" s="6" t="n">
        <v>14</v>
      </c>
      <c r="I93" s="6" t="s">
        <v>29</v>
      </c>
      <c r="J93" s="6" t="n">
        <v>21</v>
      </c>
      <c r="K93" s="6" t="n">
        <v>21701</v>
      </c>
      <c r="L93" s="6" t="n">
        <v>1</v>
      </c>
      <c r="M93" s="6" t="n">
        <v>1</v>
      </c>
      <c r="N93" s="6" t="n">
        <v>9</v>
      </c>
      <c r="O93" s="6" t="str">
        <f aca="false">"0"</f>
        <v>0</v>
      </c>
      <c r="P93" s="7" t="n">
        <v>185423</v>
      </c>
      <c r="Q93" s="7" t="n">
        <v>5058870</v>
      </c>
      <c r="R93" s="7" t="n">
        <v>2729503</v>
      </c>
      <c r="S93" s="7" t="n">
        <v>1753140</v>
      </c>
      <c r="T93" s="7" t="n">
        <v>4833851</v>
      </c>
      <c r="U93" s="7" t="n">
        <v>3202717</v>
      </c>
      <c r="V93" s="7" t="n">
        <v>3004096</v>
      </c>
      <c r="W93" s="7" t="n">
        <v>2360269</v>
      </c>
      <c r="X93" s="7" t="n">
        <v>2851187</v>
      </c>
      <c r="Y93" s="7" t="n">
        <v>2362523</v>
      </c>
      <c r="Z93" s="7" t="n">
        <v>2342243</v>
      </c>
      <c r="AA93" s="7" t="n">
        <v>1507520</v>
      </c>
      <c r="AB93" s="8" t="n">
        <f aca="false">SUM(P93:AA93)</f>
        <v>32191342</v>
      </c>
    </row>
    <row r="94" customFormat="false" ht="14.25" hidden="false" customHeight="true" outlineLevel="0" collapsed="false">
      <c r="A94" s="3" t="n">
        <v>2020</v>
      </c>
      <c r="B94" s="3" t="n">
        <v>11</v>
      </c>
      <c r="C94" s="3" t="s">
        <v>28</v>
      </c>
      <c r="D94" s="3" t="n">
        <v>2</v>
      </c>
      <c r="E94" s="3" t="n">
        <v>4</v>
      </c>
      <c r="F94" s="3" t="n">
        <v>2</v>
      </c>
      <c r="G94" s="3" t="n">
        <v>0</v>
      </c>
      <c r="H94" s="3" t="n">
        <v>8</v>
      </c>
      <c r="I94" s="3" t="s">
        <v>29</v>
      </c>
      <c r="J94" s="3" t="n">
        <v>11</v>
      </c>
      <c r="K94" s="3" t="n">
        <v>25501</v>
      </c>
      <c r="L94" s="3" t="n">
        <v>1</v>
      </c>
      <c r="M94" s="3" t="n">
        <v>1</v>
      </c>
      <c r="N94" s="3" t="n">
        <v>9</v>
      </c>
      <c r="O94" s="3" t="str">
        <f aca="false">"0"</f>
        <v>0</v>
      </c>
      <c r="P94" s="4" t="n">
        <v>4129</v>
      </c>
      <c r="Q94" s="4" t="n">
        <v>121129</v>
      </c>
      <c r="R94" s="4" t="n">
        <v>49816</v>
      </c>
      <c r="S94" s="4" t="n">
        <v>57250</v>
      </c>
      <c r="T94" s="4" t="n">
        <v>115454</v>
      </c>
      <c r="U94" s="4" t="n">
        <v>76496</v>
      </c>
      <c r="V94" s="4" t="n">
        <v>71752</v>
      </c>
      <c r="W94" s="4" t="n">
        <v>56374</v>
      </c>
      <c r="X94" s="4" t="n">
        <v>68099</v>
      </c>
      <c r="Y94" s="4" t="n">
        <v>56428</v>
      </c>
      <c r="Z94" s="4" t="n">
        <v>55943</v>
      </c>
      <c r="AA94" s="4" t="n">
        <v>36006</v>
      </c>
      <c r="AB94" s="5" t="n">
        <f aca="false">SUM(P94:AA94)</f>
        <v>768876</v>
      </c>
    </row>
    <row r="95" customFormat="false" ht="14.25" hidden="false" customHeight="true" outlineLevel="0" collapsed="false">
      <c r="A95" s="6" t="n">
        <v>2020</v>
      </c>
      <c r="B95" s="6" t="n">
        <v>11</v>
      </c>
      <c r="C95" s="6" t="s">
        <v>28</v>
      </c>
      <c r="D95" s="6" t="n">
        <v>2</v>
      </c>
      <c r="E95" s="6" t="n">
        <v>5</v>
      </c>
      <c r="F95" s="6" t="n">
        <v>2</v>
      </c>
      <c r="G95" s="6" t="n">
        <v>0</v>
      </c>
      <c r="H95" s="6" t="n">
        <v>4</v>
      </c>
      <c r="I95" s="6" t="s">
        <v>29</v>
      </c>
      <c r="J95" s="6" t="s">
        <v>30</v>
      </c>
      <c r="K95" s="6" t="n">
        <v>25501</v>
      </c>
      <c r="L95" s="6" t="n">
        <v>1</v>
      </c>
      <c r="M95" s="6" t="n">
        <v>1</v>
      </c>
      <c r="N95" s="6" t="n">
        <v>9</v>
      </c>
      <c r="O95" s="6" t="str">
        <f aca="false">"0"</f>
        <v>0</v>
      </c>
      <c r="P95" s="7" t="n">
        <v>6721</v>
      </c>
      <c r="Q95" s="7" t="n">
        <v>197167</v>
      </c>
      <c r="R95" s="7" t="n">
        <v>81087</v>
      </c>
      <c r="S95" s="7" t="n">
        <v>93189</v>
      </c>
      <c r="T95" s="7" t="n">
        <v>187930</v>
      </c>
      <c r="U95" s="7" t="n">
        <v>124515</v>
      </c>
      <c r="V95" s="7" t="n">
        <v>116793</v>
      </c>
      <c r="W95" s="7" t="n">
        <v>91762</v>
      </c>
      <c r="X95" s="7" t="n">
        <v>110848</v>
      </c>
      <c r="Y95" s="7" t="n">
        <v>91850</v>
      </c>
      <c r="Z95" s="7" t="n">
        <v>91062</v>
      </c>
      <c r="AA95" s="7" t="n">
        <v>58610</v>
      </c>
      <c r="AB95" s="8" t="n">
        <f aca="false">SUM(P95:AA95)</f>
        <v>1251534</v>
      </c>
    </row>
    <row r="96" customFormat="false" ht="14.25" hidden="false" customHeight="true" outlineLevel="0" collapsed="false">
      <c r="A96" s="3" t="n">
        <v>2020</v>
      </c>
      <c r="B96" s="3" t="n">
        <v>11</v>
      </c>
      <c r="C96" s="3" t="s">
        <v>28</v>
      </c>
      <c r="D96" s="3" t="n">
        <v>2</v>
      </c>
      <c r="E96" s="3" t="n">
        <v>5</v>
      </c>
      <c r="F96" s="3" t="n">
        <v>3</v>
      </c>
      <c r="G96" s="3" t="n">
        <v>0</v>
      </c>
      <c r="H96" s="3" t="n">
        <v>5</v>
      </c>
      <c r="I96" s="3" t="s">
        <v>29</v>
      </c>
      <c r="J96" s="3" t="s">
        <v>31</v>
      </c>
      <c r="K96" s="3" t="n">
        <v>25501</v>
      </c>
      <c r="L96" s="3" t="n">
        <v>1</v>
      </c>
      <c r="M96" s="3" t="n">
        <v>1</v>
      </c>
      <c r="N96" s="3" t="n">
        <v>9</v>
      </c>
      <c r="O96" s="3" t="str">
        <f aca="false">"0"</f>
        <v>0</v>
      </c>
      <c r="P96" s="4" t="n">
        <v>49298</v>
      </c>
      <c r="Q96" s="4" t="n">
        <v>1446256</v>
      </c>
      <c r="R96" s="4" t="n">
        <v>594788</v>
      </c>
      <c r="S96" s="4" t="n">
        <v>683561</v>
      </c>
      <c r="T96" s="4" t="n">
        <v>1378505</v>
      </c>
      <c r="U96" s="4" t="n">
        <v>913343</v>
      </c>
      <c r="V96" s="4" t="n">
        <v>856700</v>
      </c>
      <c r="W96" s="4" t="n">
        <v>673095</v>
      </c>
      <c r="X96" s="4" t="n">
        <v>813094</v>
      </c>
      <c r="Y96" s="4" t="n">
        <v>673738</v>
      </c>
      <c r="Z96" s="4" t="n">
        <v>667955</v>
      </c>
      <c r="AA96" s="4" t="n">
        <v>429910</v>
      </c>
      <c r="AB96" s="5" t="n">
        <f aca="false">SUM(P96:AA96)</f>
        <v>9180243</v>
      </c>
    </row>
    <row r="97" customFormat="false" ht="14.25" hidden="false" customHeight="true" outlineLevel="0" collapsed="false">
      <c r="A97" s="6" t="n">
        <v>2020</v>
      </c>
      <c r="B97" s="6" t="n">
        <v>11</v>
      </c>
      <c r="C97" s="6" t="s">
        <v>28</v>
      </c>
      <c r="D97" s="6" t="n">
        <v>2</v>
      </c>
      <c r="E97" s="6" t="n">
        <v>5</v>
      </c>
      <c r="F97" s="6" t="n">
        <v>4</v>
      </c>
      <c r="G97" s="6" t="n">
        <v>0</v>
      </c>
      <c r="H97" s="6" t="n">
        <v>6</v>
      </c>
      <c r="I97" s="6" t="s">
        <v>29</v>
      </c>
      <c r="J97" s="3" t="s">
        <v>31</v>
      </c>
      <c r="K97" s="6" t="n">
        <v>25501</v>
      </c>
      <c r="L97" s="6" t="n">
        <v>1</v>
      </c>
      <c r="M97" s="6" t="n">
        <v>1</v>
      </c>
      <c r="N97" s="6" t="n">
        <v>9</v>
      </c>
      <c r="O97" s="6" t="str">
        <f aca="false">"0"</f>
        <v>0</v>
      </c>
      <c r="P97" s="7" t="n">
        <v>1104</v>
      </c>
      <c r="Q97" s="7" t="n">
        <v>32394</v>
      </c>
      <c r="R97" s="7" t="n">
        <v>13322</v>
      </c>
      <c r="S97" s="7" t="n">
        <v>15311</v>
      </c>
      <c r="T97" s="7" t="n">
        <v>30876</v>
      </c>
      <c r="U97" s="7" t="n">
        <v>20458</v>
      </c>
      <c r="V97" s="7" t="n">
        <v>19189</v>
      </c>
      <c r="W97" s="7" t="n">
        <v>15076</v>
      </c>
      <c r="X97" s="7" t="n">
        <v>18212</v>
      </c>
      <c r="Y97" s="7" t="n">
        <v>15091</v>
      </c>
      <c r="Z97" s="7" t="n">
        <v>14961</v>
      </c>
      <c r="AA97" s="7" t="n">
        <v>9630</v>
      </c>
      <c r="AB97" s="8" t="n">
        <f aca="false">SUM(P97:AA97)</f>
        <v>205624</v>
      </c>
    </row>
    <row r="98" customFormat="false" ht="14.25" hidden="false" customHeight="true" outlineLevel="0" collapsed="false">
      <c r="A98" s="3" t="n">
        <v>2020</v>
      </c>
      <c r="B98" s="3" t="n">
        <v>11</v>
      </c>
      <c r="C98" s="3" t="s">
        <v>28</v>
      </c>
      <c r="D98" s="3" t="n">
        <v>3</v>
      </c>
      <c r="E98" s="3" t="n">
        <v>8</v>
      </c>
      <c r="F98" s="3" t="n">
        <v>1</v>
      </c>
      <c r="G98" s="3" t="n">
        <v>0</v>
      </c>
      <c r="H98" s="3" t="n">
        <v>14</v>
      </c>
      <c r="I98" s="3" t="s">
        <v>29</v>
      </c>
      <c r="J98" s="3" t="n">
        <v>21</v>
      </c>
      <c r="K98" s="3" t="n">
        <v>25501</v>
      </c>
      <c r="L98" s="3" t="n">
        <v>1</v>
      </c>
      <c r="M98" s="3" t="n">
        <v>1</v>
      </c>
      <c r="N98" s="3" t="n">
        <v>9</v>
      </c>
      <c r="O98" s="3" t="str">
        <f aca="false">"0"</f>
        <v>0</v>
      </c>
      <c r="P98" s="4" t="n">
        <v>302431</v>
      </c>
      <c r="Q98" s="4" t="n">
        <v>8872445</v>
      </c>
      <c r="R98" s="4" t="n">
        <v>3648887</v>
      </c>
      <c r="S98" s="4" t="n">
        <v>4193489</v>
      </c>
      <c r="T98" s="4" t="n">
        <v>8456813</v>
      </c>
      <c r="U98" s="4" t="n">
        <v>5603145</v>
      </c>
      <c r="V98" s="4" t="n">
        <v>5255659</v>
      </c>
      <c r="W98" s="4" t="n">
        <v>4129285</v>
      </c>
      <c r="X98" s="4" t="n">
        <v>4988145</v>
      </c>
      <c r="Y98" s="4" t="n">
        <v>4133228</v>
      </c>
      <c r="Z98" s="4" t="n">
        <v>4097747</v>
      </c>
      <c r="AA98" s="4" t="n">
        <v>2637405</v>
      </c>
      <c r="AB98" s="5" t="n">
        <f aca="false">SUM(P98:AA98)</f>
        <v>56318679</v>
      </c>
    </row>
    <row r="99" customFormat="false" ht="14.25" hidden="false" customHeight="true" outlineLevel="0" collapsed="false">
      <c r="A99" s="6" t="n">
        <v>2020</v>
      </c>
      <c r="B99" s="6" t="n">
        <v>11</v>
      </c>
      <c r="C99" s="6" t="s">
        <v>28</v>
      </c>
      <c r="D99" s="6" t="n">
        <v>2</v>
      </c>
      <c r="E99" s="6" t="n">
        <v>4</v>
      </c>
      <c r="F99" s="6" t="n">
        <v>2</v>
      </c>
      <c r="G99" s="6" t="n">
        <v>0</v>
      </c>
      <c r="H99" s="6" t="n">
        <v>8</v>
      </c>
      <c r="I99" s="6" t="s">
        <v>29</v>
      </c>
      <c r="J99" s="6" t="n">
        <v>11</v>
      </c>
      <c r="K99" s="6" t="n">
        <v>26102</v>
      </c>
      <c r="L99" s="6" t="n">
        <v>1</v>
      </c>
      <c r="M99" s="6" t="n">
        <v>1</v>
      </c>
      <c r="N99" s="6" t="n">
        <v>9</v>
      </c>
      <c r="O99" s="6" t="str">
        <f aca="false">"0"</f>
        <v>0</v>
      </c>
      <c r="P99" s="7" t="n">
        <v>90039</v>
      </c>
      <c r="Q99" s="7" t="n">
        <v>2326496</v>
      </c>
      <c r="R99" s="7" t="n">
        <v>961066</v>
      </c>
      <c r="S99" s="7" t="n">
        <v>1104507</v>
      </c>
      <c r="T99" s="7" t="n">
        <v>2227408</v>
      </c>
      <c r="U99" s="7" t="n">
        <v>1475792</v>
      </c>
      <c r="V99" s="7" t="n">
        <v>1384268</v>
      </c>
      <c r="W99" s="7" t="n">
        <v>1087598</v>
      </c>
      <c r="X99" s="7" t="n">
        <v>1313809</v>
      </c>
      <c r="Y99" s="7" t="n">
        <v>1088635</v>
      </c>
      <c r="Z99" s="7" t="n">
        <v>1079291</v>
      </c>
      <c r="AA99" s="7" t="n">
        <v>694657</v>
      </c>
      <c r="AB99" s="8" t="n">
        <f aca="false">SUM(P99:AA99)</f>
        <v>14833566</v>
      </c>
    </row>
    <row r="100" customFormat="false" ht="14.25" hidden="false" customHeight="true" outlineLevel="0" collapsed="false">
      <c r="A100" s="3" t="n">
        <v>2020</v>
      </c>
      <c r="B100" s="3" t="n">
        <v>11</v>
      </c>
      <c r="C100" s="3" t="s">
        <v>28</v>
      </c>
      <c r="D100" s="3" t="n">
        <v>2</v>
      </c>
      <c r="E100" s="3" t="n">
        <v>5</v>
      </c>
      <c r="F100" s="3" t="n">
        <v>2</v>
      </c>
      <c r="G100" s="3" t="n">
        <v>0</v>
      </c>
      <c r="H100" s="3" t="n">
        <v>4</v>
      </c>
      <c r="I100" s="3" t="s">
        <v>29</v>
      </c>
      <c r="J100" s="6" t="s">
        <v>30</v>
      </c>
      <c r="K100" s="3" t="n">
        <v>26102</v>
      </c>
      <c r="L100" s="3" t="n">
        <v>1</v>
      </c>
      <c r="M100" s="3" t="n">
        <v>1</v>
      </c>
      <c r="N100" s="3" t="n">
        <v>9</v>
      </c>
      <c r="O100" s="3" t="str">
        <f aca="false">"0"</f>
        <v>0</v>
      </c>
      <c r="P100" s="4" t="n">
        <v>83424</v>
      </c>
      <c r="Q100" s="4" t="n">
        <v>2155545</v>
      </c>
      <c r="R100" s="4" t="n">
        <v>890448</v>
      </c>
      <c r="S100" s="4" t="n">
        <v>1023348</v>
      </c>
      <c r="T100" s="4" t="n">
        <v>2063738</v>
      </c>
      <c r="U100" s="4" t="n">
        <v>1367349</v>
      </c>
      <c r="V100" s="4" t="n">
        <v>1282553</v>
      </c>
      <c r="W100" s="4" t="n">
        <v>1007680</v>
      </c>
      <c r="X100" s="4" t="n">
        <v>1217270</v>
      </c>
      <c r="Y100" s="4" t="n">
        <v>1008643</v>
      </c>
      <c r="Z100" s="4" t="n">
        <v>999984</v>
      </c>
      <c r="AA100" s="4" t="n">
        <v>643610</v>
      </c>
      <c r="AB100" s="5" t="n">
        <f aca="false">SUM(P100:AA100)</f>
        <v>13743592</v>
      </c>
    </row>
    <row r="101" customFormat="false" ht="14.25" hidden="false" customHeight="true" outlineLevel="0" collapsed="false">
      <c r="A101" s="6" t="n">
        <v>2020</v>
      </c>
      <c r="B101" s="6" t="n">
        <v>11</v>
      </c>
      <c r="C101" s="6" t="s">
        <v>28</v>
      </c>
      <c r="D101" s="6" t="n">
        <v>2</v>
      </c>
      <c r="E101" s="6" t="n">
        <v>5</v>
      </c>
      <c r="F101" s="6" t="n">
        <v>3</v>
      </c>
      <c r="G101" s="6" t="n">
        <v>0</v>
      </c>
      <c r="H101" s="6" t="n">
        <v>5</v>
      </c>
      <c r="I101" s="6" t="s">
        <v>29</v>
      </c>
      <c r="J101" s="3" t="s">
        <v>31</v>
      </c>
      <c r="K101" s="6" t="n">
        <v>26102</v>
      </c>
      <c r="L101" s="6" t="n">
        <v>1</v>
      </c>
      <c r="M101" s="6" t="n">
        <v>1</v>
      </c>
      <c r="N101" s="6" t="n">
        <v>9</v>
      </c>
      <c r="O101" s="6" t="str">
        <f aca="false">"0"</f>
        <v>0</v>
      </c>
      <c r="P101" s="7" t="n">
        <v>274192</v>
      </c>
      <c r="Q101" s="7" t="n">
        <v>7084705</v>
      </c>
      <c r="R101" s="7" t="n">
        <v>2926664</v>
      </c>
      <c r="S101" s="7" t="n">
        <v>3363475</v>
      </c>
      <c r="T101" s="7" t="n">
        <v>6782961</v>
      </c>
      <c r="U101" s="7" t="n">
        <v>4494117</v>
      </c>
      <c r="V101" s="7" t="n">
        <v>4215410</v>
      </c>
      <c r="W101" s="7" t="n">
        <v>3311977</v>
      </c>
      <c r="X101" s="7" t="n">
        <v>4000844</v>
      </c>
      <c r="Y101" s="7" t="n">
        <v>3315139</v>
      </c>
      <c r="Z101" s="7" t="n">
        <v>3286682</v>
      </c>
      <c r="AA101" s="7" t="n">
        <v>2115388</v>
      </c>
      <c r="AB101" s="8" t="n">
        <f aca="false">SUM(P101:AA101)</f>
        <v>45171554</v>
      </c>
    </row>
    <row r="102" customFormat="false" ht="14.25" hidden="false" customHeight="true" outlineLevel="0" collapsed="false">
      <c r="A102" s="3" t="n">
        <v>2020</v>
      </c>
      <c r="B102" s="3" t="n">
        <v>11</v>
      </c>
      <c r="C102" s="3" t="s">
        <v>28</v>
      </c>
      <c r="D102" s="3" t="n">
        <v>2</v>
      </c>
      <c r="E102" s="3" t="n">
        <v>5</v>
      </c>
      <c r="F102" s="3" t="n">
        <v>4</v>
      </c>
      <c r="G102" s="3" t="n">
        <v>0</v>
      </c>
      <c r="H102" s="3" t="n">
        <v>6</v>
      </c>
      <c r="I102" s="3" t="s">
        <v>29</v>
      </c>
      <c r="J102" s="3" t="s">
        <v>31</v>
      </c>
      <c r="K102" s="3" t="n">
        <v>26102</v>
      </c>
      <c r="L102" s="3" t="n">
        <v>1</v>
      </c>
      <c r="M102" s="3" t="n">
        <v>1</v>
      </c>
      <c r="N102" s="3" t="n">
        <v>9</v>
      </c>
      <c r="O102" s="3" t="str">
        <f aca="false">"0"</f>
        <v>0</v>
      </c>
      <c r="P102" s="4" t="n">
        <v>6065</v>
      </c>
      <c r="Q102" s="4" t="n">
        <v>156697</v>
      </c>
      <c r="R102" s="4" t="n">
        <v>64731</v>
      </c>
      <c r="S102" s="4" t="n">
        <v>74392</v>
      </c>
      <c r="T102" s="4" t="n">
        <v>150023</v>
      </c>
      <c r="U102" s="4" t="n">
        <v>99399</v>
      </c>
      <c r="V102" s="4" t="n">
        <v>93235</v>
      </c>
      <c r="W102" s="4" t="n">
        <v>73252</v>
      </c>
      <c r="X102" s="4" t="n">
        <v>88490</v>
      </c>
      <c r="Y102" s="4" t="n">
        <v>73323</v>
      </c>
      <c r="Z102" s="4" t="n">
        <v>72694</v>
      </c>
      <c r="AA102" s="4" t="n">
        <v>46784</v>
      </c>
      <c r="AB102" s="5" t="n">
        <f aca="false">SUM(P102:AA102)</f>
        <v>999085</v>
      </c>
    </row>
    <row r="103" customFormat="false" ht="14.25" hidden="false" customHeight="true" outlineLevel="0" collapsed="false">
      <c r="A103" s="6" t="n">
        <v>2020</v>
      </c>
      <c r="B103" s="6" t="n">
        <v>11</v>
      </c>
      <c r="C103" s="6" t="s">
        <v>28</v>
      </c>
      <c r="D103" s="6" t="n">
        <v>3</v>
      </c>
      <c r="E103" s="6" t="n">
        <v>8</v>
      </c>
      <c r="F103" s="6" t="n">
        <v>1</v>
      </c>
      <c r="G103" s="6" t="n">
        <v>0</v>
      </c>
      <c r="H103" s="6" t="n">
        <v>14</v>
      </c>
      <c r="I103" s="6" t="s">
        <v>29</v>
      </c>
      <c r="J103" s="6" t="n">
        <v>21</v>
      </c>
      <c r="K103" s="6" t="n">
        <v>26102</v>
      </c>
      <c r="L103" s="6" t="n">
        <v>1</v>
      </c>
      <c r="M103" s="6" t="n">
        <v>1</v>
      </c>
      <c r="N103" s="6" t="n">
        <v>9</v>
      </c>
      <c r="O103" s="6" t="str">
        <f aca="false">"0"</f>
        <v>0</v>
      </c>
      <c r="P103" s="7" t="n">
        <v>94252</v>
      </c>
      <c r="Q103" s="7" t="n">
        <v>2435329</v>
      </c>
      <c r="R103" s="7" t="n">
        <v>1006026</v>
      </c>
      <c r="S103" s="7" t="n">
        <v>1156175</v>
      </c>
      <c r="T103" s="7" t="n">
        <v>2331606</v>
      </c>
      <c r="U103" s="7" t="n">
        <v>1544828</v>
      </c>
      <c r="V103" s="7" t="n">
        <v>1449024</v>
      </c>
      <c r="W103" s="7" t="n">
        <v>1138475</v>
      </c>
      <c r="X103" s="7" t="n">
        <v>1375269</v>
      </c>
      <c r="Y103" s="7" t="n">
        <v>1139561</v>
      </c>
      <c r="Z103" s="7" t="n">
        <v>1129779</v>
      </c>
      <c r="AA103" s="7" t="n">
        <v>727152</v>
      </c>
      <c r="AB103" s="8" t="n">
        <f aca="false">SUM(P103:AA103)</f>
        <v>15527476</v>
      </c>
    </row>
    <row r="104" customFormat="false" ht="14.25" hidden="false" customHeight="true" outlineLevel="0" collapsed="false">
      <c r="A104" s="3" t="n">
        <v>2020</v>
      </c>
      <c r="B104" s="3" t="n">
        <v>11</v>
      </c>
      <c r="C104" s="3" t="s">
        <v>28</v>
      </c>
      <c r="D104" s="3" t="n">
        <v>2</v>
      </c>
      <c r="E104" s="3" t="n">
        <v>4</v>
      </c>
      <c r="F104" s="3" t="n">
        <v>2</v>
      </c>
      <c r="G104" s="3" t="n">
        <v>0</v>
      </c>
      <c r="H104" s="3" t="n">
        <v>8</v>
      </c>
      <c r="I104" s="3" t="s">
        <v>29</v>
      </c>
      <c r="J104" s="3" t="n">
        <v>11</v>
      </c>
      <c r="K104" s="3" t="n">
        <v>27101</v>
      </c>
      <c r="L104" s="3" t="n">
        <v>1</v>
      </c>
      <c r="M104" s="3" t="n">
        <v>1</v>
      </c>
      <c r="N104" s="3" t="n">
        <v>9</v>
      </c>
      <c r="O104" s="3" t="str">
        <f aca="false">"0"</f>
        <v>0</v>
      </c>
      <c r="P104" s="4" t="n">
        <v>60682</v>
      </c>
      <c r="Q104" s="4" t="n">
        <v>1567945</v>
      </c>
      <c r="R104" s="4" t="n">
        <v>647712</v>
      </c>
      <c r="S104" s="4" t="n">
        <v>744384</v>
      </c>
      <c r="T104" s="4" t="n">
        <v>1501165</v>
      </c>
      <c r="U104" s="4" t="n">
        <v>994612</v>
      </c>
      <c r="V104" s="4" t="n">
        <v>932930</v>
      </c>
      <c r="W104" s="4" t="n">
        <v>732988</v>
      </c>
      <c r="X104" s="4" t="n">
        <v>885443</v>
      </c>
      <c r="Y104" s="4" t="n">
        <v>733687</v>
      </c>
      <c r="Z104" s="4" t="n">
        <v>727389</v>
      </c>
      <c r="AA104" s="4" t="n">
        <v>468165</v>
      </c>
      <c r="AB104" s="5" t="n">
        <f aca="false">SUM(P104:AA104)</f>
        <v>9997102</v>
      </c>
    </row>
    <row r="105" customFormat="false" ht="14.25" hidden="false" customHeight="true" outlineLevel="0" collapsed="false">
      <c r="A105" s="6" t="n">
        <v>2020</v>
      </c>
      <c r="B105" s="6" t="n">
        <v>11</v>
      </c>
      <c r="C105" s="6" t="s">
        <v>28</v>
      </c>
      <c r="D105" s="6" t="n">
        <v>2</v>
      </c>
      <c r="E105" s="6" t="n">
        <v>5</v>
      </c>
      <c r="F105" s="6" t="n">
        <v>2</v>
      </c>
      <c r="G105" s="6" t="n">
        <v>0</v>
      </c>
      <c r="H105" s="6" t="n">
        <v>4</v>
      </c>
      <c r="I105" s="6" t="s">
        <v>29</v>
      </c>
      <c r="J105" s="6" t="s">
        <v>30</v>
      </c>
      <c r="K105" s="6" t="n">
        <v>27101</v>
      </c>
      <c r="L105" s="6" t="n">
        <v>1</v>
      </c>
      <c r="M105" s="6" t="n">
        <v>1</v>
      </c>
      <c r="N105" s="6" t="n">
        <v>9</v>
      </c>
      <c r="O105" s="6" t="str">
        <f aca="false">"0"</f>
        <v>0</v>
      </c>
      <c r="P105" s="7" t="n">
        <v>142915</v>
      </c>
      <c r="Q105" s="7" t="n">
        <v>3692728</v>
      </c>
      <c r="R105" s="7" t="n">
        <v>1525452</v>
      </c>
      <c r="S105" s="7" t="n">
        <v>1753127</v>
      </c>
      <c r="T105" s="7" t="n">
        <v>3535450</v>
      </c>
      <c r="U105" s="7" t="n">
        <v>2342448</v>
      </c>
      <c r="V105" s="7" t="n">
        <v>2197178</v>
      </c>
      <c r="W105" s="7" t="n">
        <v>1726287</v>
      </c>
      <c r="X105" s="7" t="n">
        <v>2085341</v>
      </c>
      <c r="Y105" s="7" t="n">
        <v>1727935</v>
      </c>
      <c r="Z105" s="7" t="n">
        <v>1713102</v>
      </c>
      <c r="AA105" s="7" t="n">
        <v>1102590</v>
      </c>
      <c r="AB105" s="8" t="n">
        <f aca="false">SUM(P105:AA105)</f>
        <v>23544553</v>
      </c>
    </row>
    <row r="106" customFormat="false" ht="14.25" hidden="false" customHeight="true" outlineLevel="0" collapsed="false">
      <c r="A106" s="3" t="n">
        <v>2020</v>
      </c>
      <c r="B106" s="3" t="n">
        <v>11</v>
      </c>
      <c r="C106" s="3" t="s">
        <v>28</v>
      </c>
      <c r="D106" s="3" t="n">
        <v>2</v>
      </c>
      <c r="E106" s="3" t="n">
        <v>5</v>
      </c>
      <c r="F106" s="3" t="n">
        <v>3</v>
      </c>
      <c r="G106" s="3" t="n">
        <v>0</v>
      </c>
      <c r="H106" s="3" t="n">
        <v>5</v>
      </c>
      <c r="I106" s="3" t="s">
        <v>29</v>
      </c>
      <c r="J106" s="3" t="s">
        <v>31</v>
      </c>
      <c r="K106" s="3" t="n">
        <v>27101</v>
      </c>
      <c r="L106" s="3" t="n">
        <v>1</v>
      </c>
      <c r="M106" s="3" t="n">
        <v>1</v>
      </c>
      <c r="N106" s="3" t="n">
        <v>9</v>
      </c>
      <c r="O106" s="3" t="str">
        <f aca="false">"0"</f>
        <v>0</v>
      </c>
      <c r="P106" s="4" t="n">
        <v>268329</v>
      </c>
      <c r="Q106" s="4" t="n">
        <v>6933220</v>
      </c>
      <c r="R106" s="4" t="n">
        <v>2864086</v>
      </c>
      <c r="S106" s="4" t="n">
        <v>3291556</v>
      </c>
      <c r="T106" s="4" t="n">
        <v>6637925</v>
      </c>
      <c r="U106" s="4" t="n">
        <v>4398023</v>
      </c>
      <c r="V106" s="4" t="n">
        <v>4125274</v>
      </c>
      <c r="W106" s="4" t="n">
        <v>3241160</v>
      </c>
      <c r="X106" s="4" t="n">
        <v>3915296</v>
      </c>
      <c r="Y106" s="4" t="n">
        <v>3244255</v>
      </c>
      <c r="Z106" s="4" t="n">
        <v>3216406</v>
      </c>
      <c r="AA106" s="4" t="n">
        <v>2070153</v>
      </c>
      <c r="AB106" s="5" t="n">
        <f aca="false">SUM(P106:AA106)</f>
        <v>44205683</v>
      </c>
    </row>
    <row r="107" customFormat="false" ht="14.25" hidden="false" customHeight="true" outlineLevel="0" collapsed="false">
      <c r="A107" s="6" t="n">
        <v>2020</v>
      </c>
      <c r="B107" s="6" t="n">
        <v>11</v>
      </c>
      <c r="C107" s="6" t="s">
        <v>28</v>
      </c>
      <c r="D107" s="6" t="n">
        <v>2</v>
      </c>
      <c r="E107" s="6" t="n">
        <v>5</v>
      </c>
      <c r="F107" s="6" t="n">
        <v>4</v>
      </c>
      <c r="G107" s="6" t="n">
        <v>0</v>
      </c>
      <c r="H107" s="6" t="n">
        <v>6</v>
      </c>
      <c r="I107" s="6" t="s">
        <v>29</v>
      </c>
      <c r="J107" s="3" t="s">
        <v>31</v>
      </c>
      <c r="K107" s="6" t="n">
        <v>27101</v>
      </c>
      <c r="L107" s="6" t="n">
        <v>1</v>
      </c>
      <c r="M107" s="6" t="n">
        <v>1</v>
      </c>
      <c r="N107" s="6" t="n">
        <v>9</v>
      </c>
      <c r="O107" s="6" t="str">
        <f aca="false">"0"</f>
        <v>0</v>
      </c>
      <c r="P107" s="7" t="n">
        <v>22853</v>
      </c>
      <c r="Q107" s="7" t="n">
        <v>590488</v>
      </c>
      <c r="R107" s="7" t="n">
        <v>243929</v>
      </c>
      <c r="S107" s="7" t="n">
        <v>280335</v>
      </c>
      <c r="T107" s="7" t="n">
        <v>565339</v>
      </c>
      <c r="U107" s="7" t="n">
        <v>374571</v>
      </c>
      <c r="V107" s="7" t="n">
        <v>351341</v>
      </c>
      <c r="W107" s="7" t="n">
        <v>276043</v>
      </c>
      <c r="X107" s="7" t="n">
        <v>333458</v>
      </c>
      <c r="Y107" s="7" t="n">
        <v>276307</v>
      </c>
      <c r="Z107" s="7" t="n">
        <v>273935</v>
      </c>
      <c r="AA107" s="7" t="n">
        <v>176311</v>
      </c>
      <c r="AB107" s="8" t="n">
        <f aca="false">SUM(P107:AA107)</f>
        <v>3764910</v>
      </c>
    </row>
    <row r="108" customFormat="false" ht="14.25" hidden="false" customHeight="true" outlineLevel="0" collapsed="false">
      <c r="A108" s="3" t="n">
        <v>2020</v>
      </c>
      <c r="B108" s="3" t="n">
        <v>11</v>
      </c>
      <c r="C108" s="3" t="s">
        <v>28</v>
      </c>
      <c r="D108" s="3" t="n">
        <v>3</v>
      </c>
      <c r="E108" s="3" t="n">
        <v>8</v>
      </c>
      <c r="F108" s="3" t="n">
        <v>1</v>
      </c>
      <c r="G108" s="3" t="n">
        <v>0</v>
      </c>
      <c r="H108" s="3" t="n">
        <v>14</v>
      </c>
      <c r="I108" s="3" t="s">
        <v>29</v>
      </c>
      <c r="J108" s="3" t="n">
        <v>21</v>
      </c>
      <c r="K108" s="3" t="n">
        <v>27101</v>
      </c>
      <c r="L108" s="3" t="n">
        <v>1</v>
      </c>
      <c r="M108" s="3" t="n">
        <v>1</v>
      </c>
      <c r="N108" s="3" t="n">
        <v>9</v>
      </c>
      <c r="O108" s="3" t="str">
        <f aca="false">"0"</f>
        <v>0</v>
      </c>
      <c r="P108" s="4" t="n">
        <v>96351</v>
      </c>
      <c r="Q108" s="4" t="n">
        <v>2489568</v>
      </c>
      <c r="R108" s="4" t="n">
        <v>1028431</v>
      </c>
      <c r="S108" s="4" t="n">
        <v>1181926</v>
      </c>
      <c r="T108" s="4" t="n">
        <v>2383535</v>
      </c>
      <c r="U108" s="4" t="n">
        <v>1579235</v>
      </c>
      <c r="V108" s="4" t="n">
        <v>1481296</v>
      </c>
      <c r="W108" s="4" t="n">
        <v>1163830</v>
      </c>
      <c r="X108" s="4" t="n">
        <v>1405898</v>
      </c>
      <c r="Y108" s="4" t="n">
        <v>1164941</v>
      </c>
      <c r="Z108" s="4" t="n">
        <v>1154941</v>
      </c>
      <c r="AA108" s="4" t="n">
        <v>743348</v>
      </c>
      <c r="AB108" s="5" t="n">
        <f aca="false">SUM(P108:AA108)</f>
        <v>15873300</v>
      </c>
    </row>
    <row r="109" customFormat="false" ht="14.25" hidden="false" customHeight="true" outlineLevel="0" collapsed="false">
      <c r="A109" s="6" t="n">
        <v>2020</v>
      </c>
      <c r="B109" s="6" t="n">
        <v>11</v>
      </c>
      <c r="C109" s="6" t="s">
        <v>28</v>
      </c>
      <c r="D109" s="6" t="n">
        <v>2</v>
      </c>
      <c r="E109" s="6" t="n">
        <v>4</v>
      </c>
      <c r="F109" s="6" t="n">
        <v>2</v>
      </c>
      <c r="G109" s="6" t="n">
        <v>0</v>
      </c>
      <c r="H109" s="6" t="n">
        <v>8</v>
      </c>
      <c r="I109" s="6" t="s">
        <v>29</v>
      </c>
      <c r="J109" s="6" t="n">
        <v>11</v>
      </c>
      <c r="K109" s="6" t="n">
        <v>29301</v>
      </c>
      <c r="L109" s="6" t="n">
        <v>1</v>
      </c>
      <c r="M109" s="6" t="n">
        <v>1</v>
      </c>
      <c r="N109" s="6" t="n">
        <v>9</v>
      </c>
      <c r="O109" s="6" t="str">
        <f aca="false">"0"</f>
        <v>0</v>
      </c>
      <c r="P109" s="7" t="n">
        <v>40706</v>
      </c>
      <c r="Q109" s="7" t="n">
        <v>1051783</v>
      </c>
      <c r="R109" s="7" t="n">
        <v>434487</v>
      </c>
      <c r="S109" s="7" t="n">
        <v>499335</v>
      </c>
      <c r="T109" s="7" t="n">
        <v>1006986</v>
      </c>
      <c r="U109" s="7" t="n">
        <v>667189</v>
      </c>
      <c r="V109" s="7" t="n">
        <v>625812</v>
      </c>
      <c r="W109" s="7" t="n">
        <v>491690</v>
      </c>
      <c r="X109" s="7" t="n">
        <v>593958</v>
      </c>
      <c r="Y109" s="7" t="n">
        <v>492160</v>
      </c>
      <c r="Z109" s="7" t="n">
        <v>487936</v>
      </c>
      <c r="AA109" s="7" t="n">
        <v>314046</v>
      </c>
      <c r="AB109" s="8" t="n">
        <f aca="false">SUM(P109:AA109)</f>
        <v>6706088</v>
      </c>
    </row>
    <row r="110" customFormat="false" ht="14.25" hidden="false" customHeight="true" outlineLevel="0" collapsed="false">
      <c r="A110" s="3" t="n">
        <v>2020</v>
      </c>
      <c r="B110" s="3" t="n">
        <v>11</v>
      </c>
      <c r="C110" s="3" t="s">
        <v>28</v>
      </c>
      <c r="D110" s="3" t="n">
        <v>2</v>
      </c>
      <c r="E110" s="3" t="n">
        <v>5</v>
      </c>
      <c r="F110" s="3" t="n">
        <v>2</v>
      </c>
      <c r="G110" s="3" t="n">
        <v>0</v>
      </c>
      <c r="H110" s="3" t="n">
        <v>4</v>
      </c>
      <c r="I110" s="3" t="s">
        <v>29</v>
      </c>
      <c r="J110" s="6" t="s">
        <v>30</v>
      </c>
      <c r="K110" s="3" t="n">
        <v>29301</v>
      </c>
      <c r="L110" s="3" t="n">
        <v>1</v>
      </c>
      <c r="M110" s="3" t="n">
        <v>1</v>
      </c>
      <c r="N110" s="3" t="n">
        <v>9</v>
      </c>
      <c r="O110" s="3" t="str">
        <f aca="false">"0"</f>
        <v>0</v>
      </c>
      <c r="P110" s="4" t="n">
        <v>197752</v>
      </c>
      <c r="Q110" s="4" t="n">
        <v>5109617</v>
      </c>
      <c r="R110" s="4" t="n">
        <v>2110763</v>
      </c>
      <c r="S110" s="4" t="n">
        <v>2425797</v>
      </c>
      <c r="T110" s="4" t="n">
        <v>4891992</v>
      </c>
      <c r="U110" s="4" t="n">
        <v>3241238</v>
      </c>
      <c r="V110" s="4" t="n">
        <v>3040228</v>
      </c>
      <c r="W110" s="4" t="n">
        <v>2388658</v>
      </c>
      <c r="X110" s="4" t="n">
        <v>2885480</v>
      </c>
      <c r="Y110" s="4" t="n">
        <v>2390938</v>
      </c>
      <c r="Z110" s="4" t="n">
        <v>2370414</v>
      </c>
      <c r="AA110" s="4" t="n">
        <v>1525652</v>
      </c>
      <c r="AB110" s="5" t="n">
        <f aca="false">SUM(P110:AA110)</f>
        <v>32578529</v>
      </c>
    </row>
    <row r="111" customFormat="false" ht="14.25" hidden="false" customHeight="true" outlineLevel="0" collapsed="false">
      <c r="A111" s="6" t="n">
        <v>2020</v>
      </c>
      <c r="B111" s="6" t="n">
        <v>11</v>
      </c>
      <c r="C111" s="6" t="s">
        <v>28</v>
      </c>
      <c r="D111" s="6" t="n">
        <v>2</v>
      </c>
      <c r="E111" s="6" t="n">
        <v>5</v>
      </c>
      <c r="F111" s="6" t="n">
        <v>3</v>
      </c>
      <c r="G111" s="6" t="n">
        <v>0</v>
      </c>
      <c r="H111" s="6" t="n">
        <v>5</v>
      </c>
      <c r="I111" s="6" t="s">
        <v>29</v>
      </c>
      <c r="J111" s="3" t="s">
        <v>31</v>
      </c>
      <c r="K111" s="6" t="n">
        <v>29301</v>
      </c>
      <c r="L111" s="6" t="n">
        <v>1</v>
      </c>
      <c r="M111" s="6" t="n">
        <v>1</v>
      </c>
      <c r="N111" s="6" t="n">
        <v>9</v>
      </c>
      <c r="O111" s="6" t="str">
        <f aca="false">"0"</f>
        <v>0</v>
      </c>
      <c r="P111" s="7" t="n">
        <v>1135738</v>
      </c>
      <c r="Q111" s="7" t="n">
        <v>29345818</v>
      </c>
      <c r="R111" s="7" t="n">
        <v>12122645</v>
      </c>
      <c r="S111" s="7" t="n">
        <v>13931967</v>
      </c>
      <c r="T111" s="7" t="n">
        <v>28095946</v>
      </c>
      <c r="U111" s="7" t="n">
        <v>18615248</v>
      </c>
      <c r="V111" s="7" t="n">
        <v>17460799</v>
      </c>
      <c r="W111" s="7" t="n">
        <v>13718665</v>
      </c>
      <c r="X111" s="7" t="n">
        <v>16572042</v>
      </c>
      <c r="Y111" s="7" t="n">
        <v>13731763</v>
      </c>
      <c r="Z111" s="7" t="n">
        <v>13613885</v>
      </c>
      <c r="AA111" s="7" t="n">
        <v>8762207</v>
      </c>
      <c r="AB111" s="8" t="n">
        <f aca="false">SUM(P111:AA111)</f>
        <v>187106723</v>
      </c>
    </row>
    <row r="112" customFormat="false" ht="14.25" hidden="false" customHeight="true" outlineLevel="0" collapsed="false">
      <c r="A112" s="3" t="n">
        <v>2020</v>
      </c>
      <c r="B112" s="3" t="n">
        <v>11</v>
      </c>
      <c r="C112" s="3" t="s">
        <v>28</v>
      </c>
      <c r="D112" s="3" t="n">
        <v>2</v>
      </c>
      <c r="E112" s="3" t="n">
        <v>5</v>
      </c>
      <c r="F112" s="3" t="n">
        <v>4</v>
      </c>
      <c r="G112" s="3" t="n">
        <v>0</v>
      </c>
      <c r="H112" s="3" t="n">
        <v>6</v>
      </c>
      <c r="I112" s="3" t="s">
        <v>29</v>
      </c>
      <c r="J112" s="3" t="s">
        <v>31</v>
      </c>
      <c r="K112" s="3" t="n">
        <v>29301</v>
      </c>
      <c r="L112" s="3" t="n">
        <v>1</v>
      </c>
      <c r="M112" s="3" t="n">
        <v>1</v>
      </c>
      <c r="N112" s="3" t="n">
        <v>9</v>
      </c>
      <c r="O112" s="3" t="str">
        <f aca="false">"0"</f>
        <v>0</v>
      </c>
      <c r="P112" s="4" t="n">
        <v>13069</v>
      </c>
      <c r="Q112" s="4" t="n">
        <v>337701</v>
      </c>
      <c r="R112" s="4" t="n">
        <v>139503</v>
      </c>
      <c r="S112" s="4" t="n">
        <v>160324</v>
      </c>
      <c r="T112" s="4" t="n">
        <v>323317</v>
      </c>
      <c r="U112" s="4" t="n">
        <v>214217</v>
      </c>
      <c r="V112" s="4" t="n">
        <v>200932</v>
      </c>
      <c r="W112" s="4" t="n">
        <v>157869</v>
      </c>
      <c r="X112" s="4" t="n">
        <v>190705</v>
      </c>
      <c r="Y112" s="4" t="n">
        <v>158020</v>
      </c>
      <c r="Z112" s="4" t="n">
        <v>156663</v>
      </c>
      <c r="AA112" s="4" t="n">
        <v>100833</v>
      </c>
      <c r="AB112" s="5" t="n">
        <f aca="false">SUM(P112:AA112)</f>
        <v>2153153</v>
      </c>
    </row>
    <row r="113" customFormat="false" ht="14.25" hidden="false" customHeight="true" outlineLevel="0" collapsed="false">
      <c r="A113" s="6" t="n">
        <v>2020</v>
      </c>
      <c r="B113" s="6" t="n">
        <v>11</v>
      </c>
      <c r="C113" s="6" t="s">
        <v>28</v>
      </c>
      <c r="D113" s="6" t="n">
        <v>3</v>
      </c>
      <c r="E113" s="6" t="n">
        <v>8</v>
      </c>
      <c r="F113" s="6" t="n">
        <v>1</v>
      </c>
      <c r="G113" s="6" t="n">
        <v>0</v>
      </c>
      <c r="H113" s="6" t="n">
        <v>14</v>
      </c>
      <c r="I113" s="6" t="s">
        <v>29</v>
      </c>
      <c r="J113" s="6" t="n">
        <v>21</v>
      </c>
      <c r="K113" s="6" t="n">
        <v>29301</v>
      </c>
      <c r="L113" s="6" t="n">
        <v>1</v>
      </c>
      <c r="M113" s="6" t="n">
        <v>1</v>
      </c>
      <c r="N113" s="6" t="n">
        <v>9</v>
      </c>
      <c r="O113" s="6" t="str">
        <f aca="false">"0"</f>
        <v>0</v>
      </c>
      <c r="P113" s="7" t="n">
        <v>259683</v>
      </c>
      <c r="Q113" s="7" t="n">
        <v>6709825</v>
      </c>
      <c r="R113" s="7" t="n">
        <v>2771803</v>
      </c>
      <c r="S113" s="7" t="n">
        <v>3185498</v>
      </c>
      <c r="T113" s="7" t="n">
        <v>6424046</v>
      </c>
      <c r="U113" s="7" t="n">
        <v>4256315</v>
      </c>
      <c r="V113" s="7" t="n">
        <v>3992354</v>
      </c>
      <c r="W113" s="7" t="n">
        <v>3136728</v>
      </c>
      <c r="X113" s="7" t="n">
        <v>3789143</v>
      </c>
      <c r="Y113" s="7" t="n">
        <v>3139722</v>
      </c>
      <c r="Z113" s="7" t="n">
        <v>3112770</v>
      </c>
      <c r="AA113" s="7" t="n">
        <v>2003449</v>
      </c>
      <c r="AB113" s="8" t="n">
        <f aca="false">SUM(P113:AA113)</f>
        <v>42781336</v>
      </c>
    </row>
    <row r="114" customFormat="false" ht="14.25" hidden="false" customHeight="true" outlineLevel="0" collapsed="false">
      <c r="A114" s="3" t="n">
        <v>2020</v>
      </c>
      <c r="B114" s="3" t="n">
        <v>11</v>
      </c>
      <c r="C114" s="3" t="s">
        <v>28</v>
      </c>
      <c r="D114" s="3" t="n">
        <v>2</v>
      </c>
      <c r="E114" s="3" t="n">
        <v>4</v>
      </c>
      <c r="F114" s="3" t="n">
        <v>2</v>
      </c>
      <c r="G114" s="3" t="n">
        <v>0</v>
      </c>
      <c r="H114" s="3" t="n">
        <v>8</v>
      </c>
      <c r="I114" s="3" t="s">
        <v>29</v>
      </c>
      <c r="J114" s="3" t="n">
        <v>11</v>
      </c>
      <c r="K114" s="3" t="n">
        <v>31903</v>
      </c>
      <c r="L114" s="3" t="n">
        <v>1</v>
      </c>
      <c r="M114" s="3" t="n">
        <v>1</v>
      </c>
      <c r="N114" s="3" t="n">
        <v>9</v>
      </c>
      <c r="O114" s="3" t="str">
        <f aca="false">"0"</f>
        <v>0</v>
      </c>
      <c r="P114" s="4" t="n">
        <v>16509207</v>
      </c>
      <c r="Q114" s="4" t="n">
        <v>36865987</v>
      </c>
      <c r="R114" s="4" t="n">
        <v>21364856</v>
      </c>
      <c r="S114" s="4" t="n">
        <v>20596924</v>
      </c>
      <c r="T114" s="4" t="n">
        <v>20253861</v>
      </c>
      <c r="U114" s="4" t="n">
        <v>19134951</v>
      </c>
      <c r="V114" s="4" t="n">
        <v>24069768</v>
      </c>
      <c r="W114" s="4" t="n">
        <v>21430828</v>
      </c>
      <c r="X114" s="4" t="n">
        <v>22866412</v>
      </c>
      <c r="Y114" s="4" t="n">
        <v>22151259</v>
      </c>
      <c r="Z114" s="4" t="n">
        <v>21995562</v>
      </c>
      <c r="AA114" s="4" t="n">
        <v>16654350</v>
      </c>
      <c r="AB114" s="5" t="n">
        <f aca="false">SUM(P114:AA114)</f>
        <v>263893965</v>
      </c>
    </row>
    <row r="115" customFormat="false" ht="14.25" hidden="false" customHeight="true" outlineLevel="0" collapsed="false">
      <c r="A115" s="6" t="n">
        <v>2020</v>
      </c>
      <c r="B115" s="6" t="n">
        <v>11</v>
      </c>
      <c r="C115" s="6" t="s">
        <v>28</v>
      </c>
      <c r="D115" s="6" t="n">
        <v>2</v>
      </c>
      <c r="E115" s="6" t="n">
        <v>5</v>
      </c>
      <c r="F115" s="6" t="n">
        <v>2</v>
      </c>
      <c r="G115" s="6" t="n">
        <v>0</v>
      </c>
      <c r="H115" s="6" t="n">
        <v>4</v>
      </c>
      <c r="I115" s="6" t="s">
        <v>29</v>
      </c>
      <c r="J115" s="6" t="s">
        <v>30</v>
      </c>
      <c r="K115" s="6" t="n">
        <v>31903</v>
      </c>
      <c r="L115" s="6" t="n">
        <v>1</v>
      </c>
      <c r="M115" s="6" t="n">
        <v>1</v>
      </c>
      <c r="N115" s="6" t="n">
        <v>9</v>
      </c>
      <c r="O115" s="6" t="str">
        <f aca="false">"0"</f>
        <v>0</v>
      </c>
      <c r="P115" s="7" t="n">
        <v>30008331</v>
      </c>
      <c r="Q115" s="7" t="n">
        <v>67010291</v>
      </c>
      <c r="R115" s="7" t="n">
        <v>38834311</v>
      </c>
      <c r="S115" s="7" t="n">
        <v>37438462</v>
      </c>
      <c r="T115" s="7" t="n">
        <v>36814888</v>
      </c>
      <c r="U115" s="7" t="n">
        <v>34781076</v>
      </c>
      <c r="V115" s="7" t="n">
        <v>43750956</v>
      </c>
      <c r="W115" s="7" t="n">
        <v>38954228</v>
      </c>
      <c r="X115" s="7" t="n">
        <v>41563649</v>
      </c>
      <c r="Y115" s="7" t="n">
        <v>40263735</v>
      </c>
      <c r="Z115" s="7" t="n">
        <v>39980729</v>
      </c>
      <c r="AA115" s="7" t="n">
        <v>30272149</v>
      </c>
      <c r="AB115" s="8" t="n">
        <f aca="false">SUM(P115:AA115)</f>
        <v>479672805</v>
      </c>
    </row>
    <row r="116" customFormat="false" ht="14.25" hidden="false" customHeight="true" outlineLevel="0" collapsed="false">
      <c r="A116" s="3" t="n">
        <v>2020</v>
      </c>
      <c r="B116" s="3" t="n">
        <v>11</v>
      </c>
      <c r="C116" s="3" t="s">
        <v>28</v>
      </c>
      <c r="D116" s="3" t="n">
        <v>2</v>
      </c>
      <c r="E116" s="3" t="n">
        <v>5</v>
      </c>
      <c r="F116" s="3" t="n">
        <v>3</v>
      </c>
      <c r="G116" s="3" t="n">
        <v>0</v>
      </c>
      <c r="H116" s="3" t="n">
        <v>5</v>
      </c>
      <c r="I116" s="3" t="s">
        <v>29</v>
      </c>
      <c r="J116" s="3" t="s">
        <v>31</v>
      </c>
      <c r="K116" s="3" t="n">
        <v>31903</v>
      </c>
      <c r="L116" s="3" t="n">
        <v>1</v>
      </c>
      <c r="M116" s="3" t="n">
        <v>1</v>
      </c>
      <c r="N116" s="3" t="n">
        <v>9</v>
      </c>
      <c r="O116" s="3" t="str">
        <f aca="false">"0"</f>
        <v>0</v>
      </c>
      <c r="P116" s="4" t="n">
        <v>99104604</v>
      </c>
      <c r="Q116" s="4" t="n">
        <v>221306154</v>
      </c>
      <c r="R116" s="4" t="n">
        <v>135253016</v>
      </c>
      <c r="S116" s="4" t="n">
        <v>123643132</v>
      </c>
      <c r="T116" s="4" t="n">
        <v>121583733</v>
      </c>
      <c r="U116" s="4" t="n">
        <v>114866925</v>
      </c>
      <c r="V116" s="4" t="n">
        <v>144490583</v>
      </c>
      <c r="W116" s="4" t="n">
        <v>128649055</v>
      </c>
      <c r="X116" s="4" t="n">
        <v>137266845</v>
      </c>
      <c r="Y116" s="4" t="n">
        <v>132973791</v>
      </c>
      <c r="Z116" s="4" t="n">
        <v>132039142</v>
      </c>
      <c r="AA116" s="4" t="n">
        <v>92975884</v>
      </c>
      <c r="AB116" s="5" t="n">
        <f aca="false">SUM(P116:AA116)</f>
        <v>1584152864</v>
      </c>
    </row>
    <row r="117" customFormat="false" ht="14.25" hidden="false" customHeight="true" outlineLevel="0" collapsed="false">
      <c r="A117" s="6" t="n">
        <v>2020</v>
      </c>
      <c r="B117" s="6" t="n">
        <v>11</v>
      </c>
      <c r="C117" s="6" t="s">
        <v>28</v>
      </c>
      <c r="D117" s="6" t="n">
        <v>2</v>
      </c>
      <c r="E117" s="6" t="n">
        <v>5</v>
      </c>
      <c r="F117" s="6" t="n">
        <v>4</v>
      </c>
      <c r="G117" s="6" t="n">
        <v>0</v>
      </c>
      <c r="H117" s="6" t="n">
        <v>6</v>
      </c>
      <c r="I117" s="6" t="s">
        <v>29</v>
      </c>
      <c r="J117" s="3" t="s">
        <v>31</v>
      </c>
      <c r="K117" s="6" t="n">
        <v>31903</v>
      </c>
      <c r="L117" s="6" t="n">
        <v>1</v>
      </c>
      <c r="M117" s="6" t="n">
        <v>1</v>
      </c>
      <c r="N117" s="6" t="n">
        <v>9</v>
      </c>
      <c r="O117" s="6" t="str">
        <f aca="false">"0"</f>
        <v>0</v>
      </c>
      <c r="P117" s="7" t="n">
        <v>13582086</v>
      </c>
      <c r="Q117" s="7" t="n">
        <v>30329560</v>
      </c>
      <c r="R117" s="7" t="n">
        <v>17576816</v>
      </c>
      <c r="S117" s="7" t="n">
        <v>16945041</v>
      </c>
      <c r="T117" s="7" t="n">
        <v>16662804</v>
      </c>
      <c r="U117" s="7" t="n">
        <v>15742279</v>
      </c>
      <c r="V117" s="7" t="n">
        <v>19802142</v>
      </c>
      <c r="W117" s="7" t="n">
        <v>17631092</v>
      </c>
      <c r="X117" s="7" t="n">
        <v>18812143</v>
      </c>
      <c r="Y117" s="7" t="n">
        <v>18223789</v>
      </c>
      <c r="Z117" s="7" t="n">
        <v>18095697</v>
      </c>
      <c r="AA117" s="7" t="n">
        <v>13701496</v>
      </c>
      <c r="AB117" s="8" t="n">
        <f aca="false">SUM(P117:AA117)</f>
        <v>217104945</v>
      </c>
    </row>
    <row r="118" customFormat="false" ht="14.25" hidden="false" customHeight="true" outlineLevel="0" collapsed="false">
      <c r="A118" s="3" t="n">
        <v>2020</v>
      </c>
      <c r="B118" s="3" t="n">
        <v>11</v>
      </c>
      <c r="C118" s="3" t="s">
        <v>28</v>
      </c>
      <c r="D118" s="3" t="n">
        <v>3</v>
      </c>
      <c r="E118" s="3" t="n">
        <v>8</v>
      </c>
      <c r="F118" s="3" t="n">
        <v>1</v>
      </c>
      <c r="G118" s="3" t="n">
        <v>0</v>
      </c>
      <c r="H118" s="3" t="n">
        <v>14</v>
      </c>
      <c r="I118" s="3" t="s">
        <v>29</v>
      </c>
      <c r="J118" s="3" t="n">
        <v>21</v>
      </c>
      <c r="K118" s="3" t="n">
        <v>31903</v>
      </c>
      <c r="L118" s="3" t="n">
        <v>1</v>
      </c>
      <c r="M118" s="3" t="n">
        <v>1</v>
      </c>
      <c r="N118" s="3" t="n">
        <v>9</v>
      </c>
      <c r="O118" s="3" t="str">
        <f aca="false">"0"</f>
        <v>0</v>
      </c>
      <c r="P118" s="4" t="n">
        <v>73558558</v>
      </c>
      <c r="Q118" s="4" t="n">
        <v>164260402</v>
      </c>
      <c r="R118" s="4" t="n">
        <v>95193430</v>
      </c>
      <c r="S118" s="4" t="n">
        <v>91771829</v>
      </c>
      <c r="T118" s="4" t="n">
        <v>90243276</v>
      </c>
      <c r="U118" s="4" t="n">
        <v>85257850</v>
      </c>
      <c r="V118" s="4" t="n">
        <v>107245463</v>
      </c>
      <c r="W118" s="4" t="n">
        <v>95487382</v>
      </c>
      <c r="X118" s="4" t="n">
        <v>101883778</v>
      </c>
      <c r="Y118" s="4" t="n">
        <v>98697337</v>
      </c>
      <c r="Z118" s="4" t="n">
        <v>98003610</v>
      </c>
      <c r="AA118" s="4" t="n">
        <v>74205256</v>
      </c>
      <c r="AB118" s="5" t="n">
        <f aca="false">SUM(P118:AA118)</f>
        <v>1175808171</v>
      </c>
    </row>
    <row r="119" customFormat="false" ht="14.25" hidden="false" customHeight="true" outlineLevel="0" collapsed="false">
      <c r="A119" s="6" t="n">
        <v>2020</v>
      </c>
      <c r="B119" s="6" t="n">
        <v>11</v>
      </c>
      <c r="C119" s="6" t="s">
        <v>28</v>
      </c>
      <c r="D119" s="6" t="n">
        <v>2</v>
      </c>
      <c r="E119" s="6" t="n">
        <v>4</v>
      </c>
      <c r="F119" s="6" t="n">
        <v>2</v>
      </c>
      <c r="G119" s="6" t="n">
        <v>0</v>
      </c>
      <c r="H119" s="6" t="n">
        <v>8</v>
      </c>
      <c r="I119" s="6" t="s">
        <v>29</v>
      </c>
      <c r="J119" s="6" t="n">
        <v>11</v>
      </c>
      <c r="K119" s="6" t="n">
        <v>33603</v>
      </c>
      <c r="L119" s="6" t="n">
        <v>1</v>
      </c>
      <c r="M119" s="6" t="n">
        <v>1</v>
      </c>
      <c r="N119" s="6" t="n">
        <v>9</v>
      </c>
      <c r="O119" s="6" t="str">
        <f aca="false">"0"</f>
        <v>0</v>
      </c>
      <c r="P119" s="7" t="n">
        <v>4033370</v>
      </c>
      <c r="Q119" s="7" t="n">
        <v>6778948</v>
      </c>
      <c r="R119" s="7" t="n">
        <v>4327921</v>
      </c>
      <c r="S119" s="7" t="n">
        <v>4172360</v>
      </c>
      <c r="T119" s="7" t="n">
        <v>4102865</v>
      </c>
      <c r="U119" s="7" t="n">
        <v>3876205</v>
      </c>
      <c r="V119" s="7" t="n">
        <v>4875861</v>
      </c>
      <c r="W119" s="7" t="n">
        <v>4341285</v>
      </c>
      <c r="X119" s="7" t="n">
        <v>4632094</v>
      </c>
      <c r="Y119" s="7" t="n">
        <v>4487224</v>
      </c>
      <c r="Z119" s="7" t="n">
        <v>4455686</v>
      </c>
      <c r="AA119" s="7" t="n">
        <v>3373705</v>
      </c>
      <c r="AB119" s="8" t="n">
        <f aca="false">SUM(P119:AA119)</f>
        <v>53457524</v>
      </c>
    </row>
    <row r="120" customFormat="false" ht="14.25" hidden="false" customHeight="true" outlineLevel="0" collapsed="false">
      <c r="A120" s="3" t="n">
        <v>2020</v>
      </c>
      <c r="B120" s="3" t="n">
        <v>11</v>
      </c>
      <c r="C120" s="3" t="s">
        <v>28</v>
      </c>
      <c r="D120" s="3" t="n">
        <v>2</v>
      </c>
      <c r="E120" s="3" t="n">
        <v>5</v>
      </c>
      <c r="F120" s="3" t="n">
        <v>2</v>
      </c>
      <c r="G120" s="3" t="n">
        <v>0</v>
      </c>
      <c r="H120" s="3" t="n">
        <v>4</v>
      </c>
      <c r="I120" s="3" t="s">
        <v>29</v>
      </c>
      <c r="J120" s="6" t="s">
        <v>30</v>
      </c>
      <c r="K120" s="3" t="n">
        <v>33603</v>
      </c>
      <c r="L120" s="3" t="n">
        <v>1</v>
      </c>
      <c r="M120" s="3" t="n">
        <v>1</v>
      </c>
      <c r="N120" s="3" t="n">
        <v>9</v>
      </c>
      <c r="O120" s="3" t="str">
        <f aca="false">"0"</f>
        <v>0</v>
      </c>
      <c r="P120" s="4" t="n">
        <v>927344</v>
      </c>
      <c r="Q120" s="4" t="n">
        <v>1558601</v>
      </c>
      <c r="R120" s="4" t="n">
        <v>995066</v>
      </c>
      <c r="S120" s="4" t="n">
        <v>959300</v>
      </c>
      <c r="T120" s="4" t="n">
        <v>943322</v>
      </c>
      <c r="U120" s="4" t="n">
        <v>891209</v>
      </c>
      <c r="V120" s="4" t="n">
        <v>1121047</v>
      </c>
      <c r="W120" s="4" t="n">
        <v>998139</v>
      </c>
      <c r="X120" s="4" t="n">
        <v>1065001</v>
      </c>
      <c r="Y120" s="4" t="n">
        <v>1031693</v>
      </c>
      <c r="Z120" s="4" t="n">
        <v>1024441</v>
      </c>
      <c r="AA120" s="4" t="n">
        <v>775676</v>
      </c>
      <c r="AB120" s="5" t="n">
        <f aca="false">SUM(P120:AA120)</f>
        <v>12290839</v>
      </c>
    </row>
    <row r="121" customFormat="false" ht="14.25" hidden="false" customHeight="true" outlineLevel="0" collapsed="false">
      <c r="A121" s="6" t="n">
        <v>2020</v>
      </c>
      <c r="B121" s="6" t="n">
        <v>11</v>
      </c>
      <c r="C121" s="6" t="s">
        <v>28</v>
      </c>
      <c r="D121" s="6" t="n">
        <v>2</v>
      </c>
      <c r="E121" s="6" t="n">
        <v>5</v>
      </c>
      <c r="F121" s="6" t="n">
        <v>3</v>
      </c>
      <c r="G121" s="6" t="n">
        <v>0</v>
      </c>
      <c r="H121" s="6" t="n">
        <v>5</v>
      </c>
      <c r="I121" s="6" t="s">
        <v>29</v>
      </c>
      <c r="J121" s="3" t="s">
        <v>31</v>
      </c>
      <c r="K121" s="6" t="n">
        <v>33603</v>
      </c>
      <c r="L121" s="6" t="n">
        <v>1</v>
      </c>
      <c r="M121" s="6" t="n">
        <v>1</v>
      </c>
      <c r="N121" s="6" t="n">
        <v>9</v>
      </c>
      <c r="O121" s="6" t="str">
        <f aca="false">"0"</f>
        <v>0</v>
      </c>
      <c r="P121" s="7" t="n">
        <v>11144737</v>
      </c>
      <c r="Q121" s="7" t="n">
        <v>18731134</v>
      </c>
      <c r="R121" s="7" t="n">
        <v>11958622</v>
      </c>
      <c r="S121" s="7" t="n">
        <v>11528785</v>
      </c>
      <c r="T121" s="7" t="n">
        <v>11336761</v>
      </c>
      <c r="U121" s="7" t="n">
        <v>10710470</v>
      </c>
      <c r="V121" s="7" t="n">
        <v>13472651</v>
      </c>
      <c r="W121" s="7" t="n">
        <v>11995549</v>
      </c>
      <c r="X121" s="7" t="n">
        <v>12799093</v>
      </c>
      <c r="Y121" s="7" t="n">
        <v>12398797</v>
      </c>
      <c r="Z121" s="7" t="n">
        <v>12311648</v>
      </c>
      <c r="AA121" s="7" t="n">
        <v>9321991</v>
      </c>
      <c r="AB121" s="8" t="n">
        <f aca="false">SUM(P121:AA121)</f>
        <v>147710238</v>
      </c>
    </row>
    <row r="122" customFormat="false" ht="14.25" hidden="false" customHeight="true" outlineLevel="0" collapsed="false">
      <c r="A122" s="3" t="n">
        <v>2020</v>
      </c>
      <c r="B122" s="3" t="n">
        <v>11</v>
      </c>
      <c r="C122" s="3" t="s">
        <v>28</v>
      </c>
      <c r="D122" s="3" t="n">
        <v>2</v>
      </c>
      <c r="E122" s="3" t="n">
        <v>5</v>
      </c>
      <c r="F122" s="3" t="n">
        <v>4</v>
      </c>
      <c r="G122" s="3" t="n">
        <v>0</v>
      </c>
      <c r="H122" s="3" t="n">
        <v>6</v>
      </c>
      <c r="I122" s="3" t="s">
        <v>29</v>
      </c>
      <c r="J122" s="3" t="s">
        <v>31</v>
      </c>
      <c r="K122" s="3" t="n">
        <v>33603</v>
      </c>
      <c r="L122" s="3" t="n">
        <v>1</v>
      </c>
      <c r="M122" s="3" t="n">
        <v>1</v>
      </c>
      <c r="N122" s="3" t="n">
        <v>9</v>
      </c>
      <c r="O122" s="3" t="str">
        <f aca="false">"0"</f>
        <v>0</v>
      </c>
      <c r="P122" s="4" t="n">
        <v>658868</v>
      </c>
      <c r="Q122" s="4" t="n">
        <v>1107370</v>
      </c>
      <c r="R122" s="4" t="n">
        <v>706984</v>
      </c>
      <c r="S122" s="4" t="n">
        <v>681573</v>
      </c>
      <c r="T122" s="4" t="n">
        <v>670220</v>
      </c>
      <c r="U122" s="4" t="n">
        <v>633194</v>
      </c>
      <c r="V122" s="4" t="n">
        <v>796492</v>
      </c>
      <c r="W122" s="4" t="n">
        <v>709167</v>
      </c>
      <c r="X122" s="4" t="n">
        <v>756672</v>
      </c>
      <c r="Y122" s="4" t="n">
        <v>733007</v>
      </c>
      <c r="Z122" s="4" t="n">
        <v>727855</v>
      </c>
      <c r="AA122" s="4" t="n">
        <v>551110</v>
      </c>
      <c r="AB122" s="5" t="n">
        <f aca="false">SUM(P122:AA122)</f>
        <v>8732512</v>
      </c>
    </row>
    <row r="123" customFormat="false" ht="14.25" hidden="false" customHeight="true" outlineLevel="0" collapsed="false">
      <c r="A123" s="6" t="n">
        <v>2020</v>
      </c>
      <c r="B123" s="6" t="n">
        <v>11</v>
      </c>
      <c r="C123" s="6" t="s">
        <v>28</v>
      </c>
      <c r="D123" s="6" t="n">
        <v>3</v>
      </c>
      <c r="E123" s="6" t="n">
        <v>8</v>
      </c>
      <c r="F123" s="6" t="n">
        <v>1</v>
      </c>
      <c r="G123" s="6" t="n">
        <v>0</v>
      </c>
      <c r="H123" s="6" t="n">
        <v>14</v>
      </c>
      <c r="I123" s="6" t="s">
        <v>29</v>
      </c>
      <c r="J123" s="6" t="n">
        <v>21</v>
      </c>
      <c r="K123" s="6" t="n">
        <v>33603</v>
      </c>
      <c r="L123" s="6" t="n">
        <v>1</v>
      </c>
      <c r="M123" s="6" t="n">
        <v>1</v>
      </c>
      <c r="N123" s="6" t="n">
        <v>9</v>
      </c>
      <c r="O123" s="6" t="str">
        <f aca="false">"0"</f>
        <v>0</v>
      </c>
      <c r="P123" s="7" t="n">
        <v>3862643</v>
      </c>
      <c r="Q123" s="7" t="n">
        <v>6492005</v>
      </c>
      <c r="R123" s="7" t="n">
        <v>4144726</v>
      </c>
      <c r="S123" s="7" t="n">
        <v>3995749</v>
      </c>
      <c r="T123" s="7" t="n">
        <v>3929196</v>
      </c>
      <c r="U123" s="7" t="n">
        <v>3712130</v>
      </c>
      <c r="V123" s="7" t="n">
        <v>4669472</v>
      </c>
      <c r="W123" s="7" t="n">
        <v>4157525</v>
      </c>
      <c r="X123" s="7" t="n">
        <v>4436024</v>
      </c>
      <c r="Y123" s="7" t="n">
        <v>4297286</v>
      </c>
      <c r="Z123" s="7" t="n">
        <v>4267081</v>
      </c>
      <c r="AA123" s="7" t="n">
        <v>3230901</v>
      </c>
      <c r="AB123" s="8" t="n">
        <f aca="false">SUM(P123:AA123)</f>
        <v>51194738</v>
      </c>
    </row>
    <row r="124" customFormat="false" ht="14.25" hidden="false" customHeight="true" outlineLevel="0" collapsed="false">
      <c r="A124" s="3" t="n">
        <v>2020</v>
      </c>
      <c r="B124" s="3" t="n">
        <v>11</v>
      </c>
      <c r="C124" s="3" t="s">
        <v>28</v>
      </c>
      <c r="D124" s="3" t="n">
        <v>2</v>
      </c>
      <c r="E124" s="3" t="n">
        <v>4</v>
      </c>
      <c r="F124" s="3" t="n">
        <v>2</v>
      </c>
      <c r="G124" s="3" t="n">
        <v>0</v>
      </c>
      <c r="H124" s="3" t="n">
        <v>8</v>
      </c>
      <c r="I124" s="3" t="s">
        <v>29</v>
      </c>
      <c r="J124" s="3" t="n">
        <v>11</v>
      </c>
      <c r="K124" s="3" t="n">
        <v>33903</v>
      </c>
      <c r="L124" s="3" t="n">
        <v>1</v>
      </c>
      <c r="M124" s="3" t="n">
        <v>1</v>
      </c>
      <c r="N124" s="3" t="n">
        <v>9</v>
      </c>
      <c r="O124" s="3" t="str">
        <f aca="false">"0"</f>
        <v>0</v>
      </c>
      <c r="P124" s="4" t="n">
        <v>2752802</v>
      </c>
      <c r="Q124" s="4" t="n">
        <v>4680865</v>
      </c>
      <c r="R124" s="4" t="n">
        <v>2975524</v>
      </c>
      <c r="S124" s="4" t="n">
        <v>2868574</v>
      </c>
      <c r="T124" s="4" t="n">
        <v>2820794</v>
      </c>
      <c r="U124" s="4" t="n">
        <v>2664961</v>
      </c>
      <c r="V124" s="4" t="n">
        <v>3352244</v>
      </c>
      <c r="W124" s="4" t="n">
        <v>2984712</v>
      </c>
      <c r="X124" s="4" t="n">
        <v>3184649</v>
      </c>
      <c r="Y124" s="4" t="n">
        <v>3085050</v>
      </c>
      <c r="Z124" s="4" t="n">
        <v>3063366</v>
      </c>
      <c r="AA124" s="4" t="n">
        <v>2319487</v>
      </c>
      <c r="AB124" s="5" t="n">
        <f aca="false">SUM(P124:AA124)</f>
        <v>36753028</v>
      </c>
    </row>
    <row r="125" customFormat="false" ht="14.25" hidden="false" customHeight="true" outlineLevel="0" collapsed="false">
      <c r="A125" s="6" t="n">
        <v>2020</v>
      </c>
      <c r="B125" s="6" t="n">
        <v>11</v>
      </c>
      <c r="C125" s="6" t="s">
        <v>28</v>
      </c>
      <c r="D125" s="6" t="n">
        <v>2</v>
      </c>
      <c r="E125" s="6" t="n">
        <v>5</v>
      </c>
      <c r="F125" s="6" t="n">
        <v>2</v>
      </c>
      <c r="G125" s="6" t="n">
        <v>0</v>
      </c>
      <c r="H125" s="6" t="n">
        <v>4</v>
      </c>
      <c r="I125" s="6" t="s">
        <v>29</v>
      </c>
      <c r="J125" s="6" t="s">
        <v>30</v>
      </c>
      <c r="K125" s="6" t="n">
        <v>33903</v>
      </c>
      <c r="L125" s="6" t="n">
        <v>1</v>
      </c>
      <c r="M125" s="6" t="n">
        <v>1</v>
      </c>
      <c r="N125" s="6" t="n">
        <v>9</v>
      </c>
      <c r="O125" s="6" t="str">
        <f aca="false">"0"</f>
        <v>0</v>
      </c>
      <c r="P125" s="7" t="n">
        <v>2534117</v>
      </c>
      <c r="Q125" s="7" t="n">
        <v>4309016</v>
      </c>
      <c r="R125" s="7" t="n">
        <v>2739148</v>
      </c>
      <c r="S125" s="7" t="n">
        <v>2640693</v>
      </c>
      <c r="T125" s="7" t="n">
        <v>2596710</v>
      </c>
      <c r="U125" s="7" t="n">
        <v>2453256</v>
      </c>
      <c r="V125" s="7" t="n">
        <v>3085939</v>
      </c>
      <c r="W125" s="7" t="n">
        <v>2747607</v>
      </c>
      <c r="X125" s="7" t="n">
        <v>2931660</v>
      </c>
      <c r="Y125" s="7" t="n">
        <v>2839972</v>
      </c>
      <c r="Z125" s="7" t="n">
        <v>2820009</v>
      </c>
      <c r="AA125" s="7" t="n">
        <v>2135224</v>
      </c>
      <c r="AB125" s="8" t="n">
        <f aca="false">SUM(P125:AA125)</f>
        <v>33833351</v>
      </c>
    </row>
    <row r="126" customFormat="false" ht="14.25" hidden="false" customHeight="true" outlineLevel="0" collapsed="false">
      <c r="A126" s="3" t="n">
        <v>2020</v>
      </c>
      <c r="B126" s="3" t="n">
        <v>11</v>
      </c>
      <c r="C126" s="3" t="s">
        <v>28</v>
      </c>
      <c r="D126" s="3" t="n">
        <v>2</v>
      </c>
      <c r="E126" s="3" t="n">
        <v>5</v>
      </c>
      <c r="F126" s="3" t="n">
        <v>3</v>
      </c>
      <c r="G126" s="3" t="n">
        <v>0</v>
      </c>
      <c r="H126" s="3" t="n">
        <v>5</v>
      </c>
      <c r="I126" s="3" t="s">
        <v>29</v>
      </c>
      <c r="J126" s="3" t="s">
        <v>31</v>
      </c>
      <c r="K126" s="3" t="n">
        <v>33903</v>
      </c>
      <c r="L126" s="3" t="n">
        <v>1</v>
      </c>
      <c r="M126" s="3" t="n">
        <v>1</v>
      </c>
      <c r="N126" s="3" t="n">
        <v>9</v>
      </c>
      <c r="O126" s="3" t="str">
        <f aca="false">"0"</f>
        <v>0</v>
      </c>
      <c r="P126" s="4" t="n">
        <v>25950232</v>
      </c>
      <c r="Q126" s="4" t="n">
        <v>44125789</v>
      </c>
      <c r="R126" s="4" t="n">
        <v>28049810</v>
      </c>
      <c r="S126" s="4" t="n">
        <v>27041597</v>
      </c>
      <c r="T126" s="4" t="n">
        <v>26591190</v>
      </c>
      <c r="U126" s="4" t="n">
        <v>25122179</v>
      </c>
      <c r="V126" s="4" t="n">
        <v>31601077</v>
      </c>
      <c r="W126" s="4" t="n">
        <v>28136427</v>
      </c>
      <c r="X126" s="4" t="n">
        <v>30021197</v>
      </c>
      <c r="Y126" s="4" t="n">
        <v>29082275</v>
      </c>
      <c r="Z126" s="4" t="n">
        <v>28877863</v>
      </c>
      <c r="AA126" s="4" t="n">
        <v>21865401</v>
      </c>
      <c r="AB126" s="5" t="n">
        <f aca="false">SUM(P126:AA126)</f>
        <v>346465037</v>
      </c>
    </row>
    <row r="127" customFormat="false" ht="14.25" hidden="false" customHeight="true" outlineLevel="0" collapsed="false">
      <c r="A127" s="6" t="n">
        <v>2020</v>
      </c>
      <c r="B127" s="6" t="n">
        <v>11</v>
      </c>
      <c r="C127" s="6" t="s">
        <v>28</v>
      </c>
      <c r="D127" s="6" t="n">
        <v>2</v>
      </c>
      <c r="E127" s="6" t="n">
        <v>5</v>
      </c>
      <c r="F127" s="6" t="n">
        <v>4</v>
      </c>
      <c r="G127" s="6" t="n">
        <v>0</v>
      </c>
      <c r="H127" s="6" t="n">
        <v>6</v>
      </c>
      <c r="I127" s="6" t="s">
        <v>29</v>
      </c>
      <c r="J127" s="3" t="s">
        <v>31</v>
      </c>
      <c r="K127" s="6" t="n">
        <v>33903</v>
      </c>
      <c r="L127" s="6" t="n">
        <v>1</v>
      </c>
      <c r="M127" s="6" t="n">
        <v>1</v>
      </c>
      <c r="N127" s="6" t="n">
        <v>9</v>
      </c>
      <c r="O127" s="6" t="str">
        <f aca="false">"0"</f>
        <v>0</v>
      </c>
      <c r="P127" s="7" t="n">
        <v>682767</v>
      </c>
      <c r="Q127" s="7" t="n">
        <v>1160974</v>
      </c>
      <c r="R127" s="7" t="n">
        <v>738007</v>
      </c>
      <c r="S127" s="7" t="n">
        <v>711479</v>
      </c>
      <c r="T127" s="7" t="n">
        <v>699629</v>
      </c>
      <c r="U127" s="7" t="n">
        <v>660979</v>
      </c>
      <c r="V127" s="7" t="n">
        <v>831442</v>
      </c>
      <c r="W127" s="7" t="n">
        <v>740286</v>
      </c>
      <c r="X127" s="7" t="n">
        <v>789875</v>
      </c>
      <c r="Y127" s="7" t="n">
        <v>765172</v>
      </c>
      <c r="Z127" s="7" t="n">
        <v>759794</v>
      </c>
      <c r="AA127" s="7" t="n">
        <v>575294</v>
      </c>
      <c r="AB127" s="8" t="n">
        <f aca="false">SUM(P127:AA127)</f>
        <v>9115698</v>
      </c>
    </row>
    <row r="128" customFormat="false" ht="14.25" hidden="false" customHeight="true" outlineLevel="0" collapsed="false">
      <c r="A128" s="3" t="n">
        <v>2020</v>
      </c>
      <c r="B128" s="3" t="n">
        <v>11</v>
      </c>
      <c r="C128" s="3" t="s">
        <v>28</v>
      </c>
      <c r="D128" s="3" t="n">
        <v>3</v>
      </c>
      <c r="E128" s="3" t="n">
        <v>8</v>
      </c>
      <c r="F128" s="3" t="n">
        <v>1</v>
      </c>
      <c r="G128" s="3" t="n">
        <v>0</v>
      </c>
      <c r="H128" s="3" t="n">
        <v>14</v>
      </c>
      <c r="I128" s="3" t="s">
        <v>29</v>
      </c>
      <c r="J128" s="3" t="n">
        <v>21</v>
      </c>
      <c r="K128" s="3" t="n">
        <v>33903</v>
      </c>
      <c r="L128" s="3" t="n">
        <v>1</v>
      </c>
      <c r="M128" s="3" t="n">
        <v>1</v>
      </c>
      <c r="N128" s="3" t="n">
        <v>9</v>
      </c>
      <c r="O128" s="3" t="str">
        <f aca="false">"0"</f>
        <v>0</v>
      </c>
      <c r="P128" s="4" t="n">
        <v>9394099</v>
      </c>
      <c r="Q128" s="4" t="n">
        <v>15973732</v>
      </c>
      <c r="R128" s="4" t="n">
        <v>10154157</v>
      </c>
      <c r="S128" s="4" t="n">
        <v>9789179</v>
      </c>
      <c r="T128" s="4" t="n">
        <v>9626131</v>
      </c>
      <c r="U128" s="4" t="n">
        <v>9094341</v>
      </c>
      <c r="V128" s="4" t="n">
        <v>11439731</v>
      </c>
      <c r="W128" s="4" t="n">
        <v>10185511</v>
      </c>
      <c r="X128" s="4" t="n">
        <v>10867805</v>
      </c>
      <c r="Y128" s="4" t="n">
        <v>10527914</v>
      </c>
      <c r="Z128" s="4" t="n">
        <v>10453913</v>
      </c>
      <c r="AA128" s="4" t="n">
        <v>7915372</v>
      </c>
      <c r="AB128" s="5" t="n">
        <f aca="false">SUM(P128:AA128)</f>
        <v>125421885</v>
      </c>
    </row>
    <row r="129" customFormat="false" ht="14.25" hidden="false" customHeight="true" outlineLevel="0" collapsed="false">
      <c r="A129" s="6" t="n">
        <v>2020</v>
      </c>
      <c r="B129" s="6" t="n">
        <v>11</v>
      </c>
      <c r="C129" s="6" t="s">
        <v>28</v>
      </c>
      <c r="D129" s="6" t="n">
        <v>2</v>
      </c>
      <c r="E129" s="6" t="n">
        <v>4</v>
      </c>
      <c r="F129" s="6" t="n">
        <v>2</v>
      </c>
      <c r="G129" s="6" t="n">
        <v>0</v>
      </c>
      <c r="H129" s="6" t="n">
        <v>8</v>
      </c>
      <c r="I129" s="6" t="s">
        <v>29</v>
      </c>
      <c r="J129" s="6" t="n">
        <v>11</v>
      </c>
      <c r="K129" s="6" t="n">
        <v>34601</v>
      </c>
      <c r="L129" s="6" t="n">
        <v>1</v>
      </c>
      <c r="M129" s="6" t="n">
        <v>1</v>
      </c>
      <c r="N129" s="6" t="n">
        <v>9</v>
      </c>
      <c r="O129" s="6" t="str">
        <f aca="false">"0"</f>
        <v>0</v>
      </c>
      <c r="P129" s="7" t="n">
        <v>77124</v>
      </c>
      <c r="Q129" s="7" t="n">
        <v>129624</v>
      </c>
      <c r="R129" s="7" t="n">
        <v>82756</v>
      </c>
      <c r="S129" s="7" t="n">
        <v>79782</v>
      </c>
      <c r="T129" s="7" t="n">
        <v>78453</v>
      </c>
      <c r="U129" s="7" t="n">
        <v>74119</v>
      </c>
      <c r="V129" s="7" t="n">
        <v>93234</v>
      </c>
      <c r="W129" s="7" t="n">
        <v>83012</v>
      </c>
      <c r="X129" s="7" t="n">
        <v>88573</v>
      </c>
      <c r="Y129" s="7" t="n">
        <v>85803</v>
      </c>
      <c r="Z129" s="7" t="n">
        <v>85199</v>
      </c>
      <c r="AA129" s="7" t="n">
        <v>64510</v>
      </c>
      <c r="AB129" s="8" t="n">
        <f aca="false">SUM(P129:AA129)</f>
        <v>1022189</v>
      </c>
    </row>
    <row r="130" customFormat="false" ht="14.25" hidden="false" customHeight="true" outlineLevel="0" collapsed="false">
      <c r="A130" s="3" t="n">
        <v>2020</v>
      </c>
      <c r="B130" s="3" t="n">
        <v>11</v>
      </c>
      <c r="C130" s="3" t="s">
        <v>28</v>
      </c>
      <c r="D130" s="3" t="n">
        <v>2</v>
      </c>
      <c r="E130" s="3" t="n">
        <v>5</v>
      </c>
      <c r="F130" s="3" t="n">
        <v>2</v>
      </c>
      <c r="G130" s="3" t="n">
        <v>0</v>
      </c>
      <c r="H130" s="3" t="n">
        <v>4</v>
      </c>
      <c r="I130" s="3" t="s">
        <v>29</v>
      </c>
      <c r="J130" s="6" t="s">
        <v>30</v>
      </c>
      <c r="K130" s="3" t="n">
        <v>34601</v>
      </c>
      <c r="L130" s="3" t="n">
        <v>1</v>
      </c>
      <c r="M130" s="3" t="n">
        <v>1</v>
      </c>
      <c r="N130" s="3" t="n">
        <v>9</v>
      </c>
      <c r="O130" s="3" t="str">
        <f aca="false">"0"</f>
        <v>0</v>
      </c>
      <c r="P130" s="4" t="n">
        <v>9048</v>
      </c>
      <c r="Q130" s="4" t="n">
        <v>15385</v>
      </c>
      <c r="R130" s="4" t="n">
        <v>9780</v>
      </c>
      <c r="S130" s="4" t="n">
        <v>9428</v>
      </c>
      <c r="T130" s="4" t="n">
        <v>9271</v>
      </c>
      <c r="U130" s="4" t="n">
        <v>8759</v>
      </c>
      <c r="V130" s="4" t="n">
        <v>11018</v>
      </c>
      <c r="W130" s="4" t="n">
        <v>9810</v>
      </c>
      <c r="X130" s="4" t="n">
        <v>10467</v>
      </c>
      <c r="Y130" s="4" t="n">
        <v>10140</v>
      </c>
      <c r="Z130" s="4" t="n">
        <v>10068</v>
      </c>
      <c r="AA130" s="4" t="n">
        <v>7623</v>
      </c>
      <c r="AB130" s="5" t="n">
        <f aca="false">SUM(P130:AA130)</f>
        <v>120797</v>
      </c>
    </row>
    <row r="131" customFormat="false" ht="14.25" hidden="false" customHeight="true" outlineLevel="0" collapsed="false">
      <c r="A131" s="6" t="n">
        <v>2020</v>
      </c>
      <c r="B131" s="6" t="n">
        <v>11</v>
      </c>
      <c r="C131" s="6" t="s">
        <v>28</v>
      </c>
      <c r="D131" s="6" t="n">
        <v>2</v>
      </c>
      <c r="E131" s="6" t="n">
        <v>5</v>
      </c>
      <c r="F131" s="6" t="n">
        <v>3</v>
      </c>
      <c r="G131" s="6" t="n">
        <v>0</v>
      </c>
      <c r="H131" s="6" t="n">
        <v>5</v>
      </c>
      <c r="I131" s="6" t="s">
        <v>29</v>
      </c>
      <c r="J131" s="3" t="s">
        <v>31</v>
      </c>
      <c r="K131" s="6" t="n">
        <v>34601</v>
      </c>
      <c r="L131" s="6" t="n">
        <v>1</v>
      </c>
      <c r="M131" s="6" t="n">
        <v>1</v>
      </c>
      <c r="N131" s="6" t="n">
        <v>9</v>
      </c>
      <c r="O131" s="6" t="str">
        <f aca="false">"0"</f>
        <v>0</v>
      </c>
      <c r="P131" s="7" t="n">
        <v>364533</v>
      </c>
      <c r="Q131" s="7" t="n">
        <v>612676</v>
      </c>
      <c r="R131" s="7" t="n">
        <v>391154</v>
      </c>
      <c r="S131" s="7" t="n">
        <v>377094</v>
      </c>
      <c r="T131" s="7" t="n">
        <v>370813</v>
      </c>
      <c r="U131" s="7" t="n">
        <v>350328</v>
      </c>
      <c r="V131" s="7" t="n">
        <v>440676</v>
      </c>
      <c r="W131" s="7" t="n">
        <v>392362</v>
      </c>
      <c r="X131" s="7" t="n">
        <v>418645</v>
      </c>
      <c r="Y131" s="7" t="n">
        <v>405551</v>
      </c>
      <c r="Z131" s="7" t="n">
        <v>402701</v>
      </c>
      <c r="AA131" s="7" t="n">
        <v>304912</v>
      </c>
      <c r="AB131" s="8" t="n">
        <f aca="false">SUM(P131:AA131)</f>
        <v>4831445</v>
      </c>
    </row>
    <row r="132" customFormat="false" ht="14.25" hidden="false" customHeight="true" outlineLevel="0" collapsed="false">
      <c r="A132" s="3" t="n">
        <v>2020</v>
      </c>
      <c r="B132" s="3" t="n">
        <v>11</v>
      </c>
      <c r="C132" s="3" t="s">
        <v>28</v>
      </c>
      <c r="D132" s="3" t="n">
        <v>2</v>
      </c>
      <c r="E132" s="3" t="n">
        <v>5</v>
      </c>
      <c r="F132" s="3" t="n">
        <v>4</v>
      </c>
      <c r="G132" s="3" t="n">
        <v>0</v>
      </c>
      <c r="H132" s="3" t="n">
        <v>6</v>
      </c>
      <c r="I132" s="3" t="s">
        <v>29</v>
      </c>
      <c r="J132" s="3" t="s">
        <v>31</v>
      </c>
      <c r="K132" s="3" t="n">
        <v>34601</v>
      </c>
      <c r="L132" s="3" t="n">
        <v>1</v>
      </c>
      <c r="M132" s="3" t="n">
        <v>1</v>
      </c>
      <c r="N132" s="3" t="n">
        <v>9</v>
      </c>
      <c r="O132" s="3" t="str">
        <f aca="false">"0"</f>
        <v>0</v>
      </c>
      <c r="P132" s="4" t="n">
        <v>27717</v>
      </c>
      <c r="Q132" s="4" t="n">
        <v>46585</v>
      </c>
      <c r="R132" s="4" t="n">
        <v>29741</v>
      </c>
      <c r="S132" s="4" t="n">
        <v>28672</v>
      </c>
      <c r="T132" s="4" t="n">
        <v>28195</v>
      </c>
      <c r="U132" s="4" t="n">
        <v>26637</v>
      </c>
      <c r="V132" s="4" t="n">
        <v>33507</v>
      </c>
      <c r="W132" s="4" t="n">
        <v>29833</v>
      </c>
      <c r="X132" s="4" t="n">
        <v>31831</v>
      </c>
      <c r="Y132" s="4" t="n">
        <v>30836</v>
      </c>
      <c r="Z132" s="4" t="n">
        <v>30619</v>
      </c>
      <c r="AA132" s="4" t="n">
        <v>23184</v>
      </c>
      <c r="AB132" s="5" t="n">
        <f aca="false">SUM(P132:AA132)</f>
        <v>367357</v>
      </c>
    </row>
    <row r="133" customFormat="false" ht="14.25" hidden="false" customHeight="true" outlineLevel="0" collapsed="false">
      <c r="A133" s="6" t="n">
        <v>2020</v>
      </c>
      <c r="B133" s="6" t="n">
        <v>11</v>
      </c>
      <c r="C133" s="6" t="s">
        <v>28</v>
      </c>
      <c r="D133" s="6" t="n">
        <v>3</v>
      </c>
      <c r="E133" s="6" t="n">
        <v>8</v>
      </c>
      <c r="F133" s="6" t="n">
        <v>1</v>
      </c>
      <c r="G133" s="6" t="n">
        <v>0</v>
      </c>
      <c r="H133" s="6" t="n">
        <v>14</v>
      </c>
      <c r="I133" s="6" t="s">
        <v>29</v>
      </c>
      <c r="J133" s="6" t="n">
        <v>21</v>
      </c>
      <c r="K133" s="6" t="n">
        <v>34601</v>
      </c>
      <c r="L133" s="6" t="n">
        <v>1</v>
      </c>
      <c r="M133" s="6" t="n">
        <v>1</v>
      </c>
      <c r="N133" s="6" t="n">
        <v>9</v>
      </c>
      <c r="O133" s="6" t="str">
        <f aca="false">"0"</f>
        <v>0</v>
      </c>
      <c r="P133" s="7" t="n">
        <v>213917</v>
      </c>
      <c r="Q133" s="7" t="n">
        <v>359533</v>
      </c>
      <c r="R133" s="7" t="n">
        <v>229539</v>
      </c>
      <c r="S133" s="7" t="n">
        <v>221288</v>
      </c>
      <c r="T133" s="7" t="n">
        <v>217603</v>
      </c>
      <c r="U133" s="7" t="n">
        <v>205581</v>
      </c>
      <c r="V133" s="7" t="n">
        <v>258600</v>
      </c>
      <c r="W133" s="7" t="n">
        <v>230248</v>
      </c>
      <c r="X133" s="7" t="n">
        <v>245671</v>
      </c>
      <c r="Y133" s="7" t="n">
        <v>237988</v>
      </c>
      <c r="Z133" s="7" t="n">
        <v>236314</v>
      </c>
      <c r="AA133" s="7" t="n">
        <v>178930</v>
      </c>
      <c r="AB133" s="8" t="n">
        <f aca="false">SUM(P133:AA133)</f>
        <v>2835212</v>
      </c>
    </row>
    <row r="134" customFormat="false" ht="14.25" hidden="false" customHeight="true" outlineLevel="0" collapsed="false">
      <c r="A134" s="3" t="n">
        <v>2020</v>
      </c>
      <c r="B134" s="3" t="n">
        <v>11</v>
      </c>
      <c r="C134" s="3" t="s">
        <v>28</v>
      </c>
      <c r="D134" s="3" t="n">
        <v>2</v>
      </c>
      <c r="E134" s="3" t="n">
        <v>4</v>
      </c>
      <c r="F134" s="3" t="n">
        <v>2</v>
      </c>
      <c r="G134" s="3" t="n">
        <v>0</v>
      </c>
      <c r="H134" s="3" t="n">
        <v>8</v>
      </c>
      <c r="I134" s="3" t="s">
        <v>29</v>
      </c>
      <c r="J134" s="3" t="n">
        <v>11</v>
      </c>
      <c r="K134" s="3" t="n">
        <v>35102</v>
      </c>
      <c r="L134" s="3" t="n">
        <v>1</v>
      </c>
      <c r="M134" s="3" t="n">
        <v>1</v>
      </c>
      <c r="N134" s="3" t="n">
        <v>9</v>
      </c>
      <c r="O134" s="3" t="str">
        <f aca="false">"0"</f>
        <v>0</v>
      </c>
      <c r="P134" s="4" t="n">
        <v>1070235</v>
      </c>
      <c r="Q134" s="4" t="n">
        <v>1977720</v>
      </c>
      <c r="R134" s="4" t="n">
        <v>1220026</v>
      </c>
      <c r="S134" s="4" t="n">
        <v>1176174</v>
      </c>
      <c r="T134" s="4" t="n">
        <v>1156584</v>
      </c>
      <c r="U134" s="4" t="n">
        <v>1092689</v>
      </c>
      <c r="V134" s="4" t="n">
        <v>1374489</v>
      </c>
      <c r="W134" s="4" t="n">
        <v>1223793</v>
      </c>
      <c r="X134" s="4" t="n">
        <v>1305771</v>
      </c>
      <c r="Y134" s="4" t="n">
        <v>1264933</v>
      </c>
      <c r="Z134" s="4" t="n">
        <v>1256042</v>
      </c>
      <c r="AA134" s="4" t="n">
        <v>951036</v>
      </c>
      <c r="AB134" s="5" t="n">
        <f aca="false">SUM(P134:AA134)</f>
        <v>15069492</v>
      </c>
    </row>
    <row r="135" customFormat="false" ht="14.25" hidden="false" customHeight="true" outlineLevel="0" collapsed="false">
      <c r="A135" s="6" t="n">
        <v>2020</v>
      </c>
      <c r="B135" s="6" t="n">
        <v>11</v>
      </c>
      <c r="C135" s="6" t="s">
        <v>28</v>
      </c>
      <c r="D135" s="6" t="n">
        <v>2</v>
      </c>
      <c r="E135" s="6" t="n">
        <v>5</v>
      </c>
      <c r="F135" s="6" t="n">
        <v>2</v>
      </c>
      <c r="G135" s="6" t="n">
        <v>0</v>
      </c>
      <c r="H135" s="6" t="n">
        <v>4</v>
      </c>
      <c r="I135" s="6" t="s">
        <v>29</v>
      </c>
      <c r="J135" s="6" t="s">
        <v>30</v>
      </c>
      <c r="K135" s="6" t="n">
        <v>35102</v>
      </c>
      <c r="L135" s="6" t="n">
        <v>1</v>
      </c>
      <c r="M135" s="6" t="n">
        <v>1</v>
      </c>
      <c r="N135" s="6" t="n">
        <v>9</v>
      </c>
      <c r="O135" s="6" t="str">
        <f aca="false">"0"</f>
        <v>0</v>
      </c>
      <c r="P135" s="7" t="n">
        <v>10100515</v>
      </c>
      <c r="Q135" s="7" t="n">
        <v>18665047</v>
      </c>
      <c r="R135" s="7" t="n">
        <v>11514189</v>
      </c>
      <c r="S135" s="7" t="n">
        <v>11100327</v>
      </c>
      <c r="T135" s="7" t="n">
        <v>10915440</v>
      </c>
      <c r="U135" s="7" t="n">
        <v>10312424</v>
      </c>
      <c r="V135" s="7" t="n">
        <v>12971952</v>
      </c>
      <c r="W135" s="7" t="n">
        <v>11549744</v>
      </c>
      <c r="X135" s="7" t="n">
        <v>12323425</v>
      </c>
      <c r="Y135" s="7" t="n">
        <v>11938007</v>
      </c>
      <c r="Z135" s="7" t="n">
        <v>11854097</v>
      </c>
      <c r="AA135" s="7" t="n">
        <v>8975548</v>
      </c>
      <c r="AB135" s="8" t="n">
        <f aca="false">SUM(P135:AA135)</f>
        <v>142220715</v>
      </c>
    </row>
    <row r="136" customFormat="false" ht="14.25" hidden="false" customHeight="true" outlineLevel="0" collapsed="false">
      <c r="A136" s="3" t="n">
        <v>2020</v>
      </c>
      <c r="B136" s="3" t="n">
        <v>11</v>
      </c>
      <c r="C136" s="3" t="s">
        <v>28</v>
      </c>
      <c r="D136" s="3" t="n">
        <v>2</v>
      </c>
      <c r="E136" s="3" t="n">
        <v>5</v>
      </c>
      <c r="F136" s="3" t="n">
        <v>3</v>
      </c>
      <c r="G136" s="3" t="n">
        <v>0</v>
      </c>
      <c r="H136" s="3" t="n">
        <v>5</v>
      </c>
      <c r="I136" s="3" t="s">
        <v>29</v>
      </c>
      <c r="J136" s="3" t="s">
        <v>31</v>
      </c>
      <c r="K136" s="3" t="n">
        <v>35102</v>
      </c>
      <c r="L136" s="3" t="n">
        <v>1</v>
      </c>
      <c r="M136" s="3" t="n">
        <v>1</v>
      </c>
      <c r="N136" s="3" t="n">
        <v>9</v>
      </c>
      <c r="O136" s="3" t="str">
        <f aca="false">"0"</f>
        <v>0</v>
      </c>
      <c r="P136" s="4" t="n">
        <v>18573866</v>
      </c>
      <c r="Q136" s="4" t="n">
        <v>34323207</v>
      </c>
      <c r="R136" s="4" t="n">
        <v>21173475</v>
      </c>
      <c r="S136" s="4" t="n">
        <v>20412422</v>
      </c>
      <c r="T136" s="4" t="n">
        <v>20072433</v>
      </c>
      <c r="U136" s="4" t="n">
        <v>18963545</v>
      </c>
      <c r="V136" s="4" t="n">
        <v>23854157</v>
      </c>
      <c r="W136" s="4" t="n">
        <v>21238857</v>
      </c>
      <c r="X136" s="4" t="n">
        <v>22661581</v>
      </c>
      <c r="Y136" s="4" t="n">
        <v>21952834</v>
      </c>
      <c r="Z136" s="4" t="n">
        <v>21798531</v>
      </c>
      <c r="AA136" s="4" t="n">
        <v>16505162</v>
      </c>
      <c r="AB136" s="5" t="n">
        <f aca="false">SUM(P136:AA136)</f>
        <v>261530070</v>
      </c>
    </row>
    <row r="137" customFormat="false" ht="14.25" hidden="false" customHeight="true" outlineLevel="0" collapsed="false">
      <c r="A137" s="6" t="n">
        <v>2020</v>
      </c>
      <c r="B137" s="6" t="n">
        <v>11</v>
      </c>
      <c r="C137" s="6" t="s">
        <v>28</v>
      </c>
      <c r="D137" s="6" t="n">
        <v>2</v>
      </c>
      <c r="E137" s="6" t="n">
        <v>5</v>
      </c>
      <c r="F137" s="6" t="n">
        <v>4</v>
      </c>
      <c r="G137" s="6" t="n">
        <v>0</v>
      </c>
      <c r="H137" s="6" t="n">
        <v>6</v>
      </c>
      <c r="I137" s="6" t="s">
        <v>29</v>
      </c>
      <c r="J137" s="3" t="s">
        <v>31</v>
      </c>
      <c r="K137" s="6" t="n">
        <v>35102</v>
      </c>
      <c r="L137" s="6" t="n">
        <v>1</v>
      </c>
      <c r="M137" s="6" t="n">
        <v>1</v>
      </c>
      <c r="N137" s="6" t="n">
        <v>9</v>
      </c>
      <c r="O137" s="6" t="str">
        <f aca="false">"0"</f>
        <v>0</v>
      </c>
      <c r="P137" s="7" t="n">
        <v>882632</v>
      </c>
      <c r="Q137" s="7" t="n">
        <v>1631043</v>
      </c>
      <c r="R137" s="7" t="n">
        <v>1006166</v>
      </c>
      <c r="S137" s="7" t="n">
        <v>970001</v>
      </c>
      <c r="T137" s="7" t="n">
        <v>953845</v>
      </c>
      <c r="U137" s="7" t="n">
        <v>901150</v>
      </c>
      <c r="V137" s="7" t="n">
        <v>1133552</v>
      </c>
      <c r="W137" s="7" t="n">
        <v>1009273</v>
      </c>
      <c r="X137" s="7" t="n">
        <v>1076881</v>
      </c>
      <c r="Y137" s="7" t="n">
        <v>1043201</v>
      </c>
      <c r="Z137" s="7" t="n">
        <v>1035869</v>
      </c>
      <c r="AA137" s="7" t="n">
        <v>784328</v>
      </c>
      <c r="AB137" s="8" t="n">
        <f aca="false">SUM(P137:AA137)</f>
        <v>12427941</v>
      </c>
    </row>
    <row r="138" customFormat="false" ht="14.25" hidden="false" customHeight="true" outlineLevel="0" collapsed="false">
      <c r="A138" s="3" t="n">
        <v>2020</v>
      </c>
      <c r="B138" s="3" t="n">
        <v>11</v>
      </c>
      <c r="C138" s="3" t="s">
        <v>28</v>
      </c>
      <c r="D138" s="3" t="n">
        <v>3</v>
      </c>
      <c r="E138" s="3" t="n">
        <v>8</v>
      </c>
      <c r="F138" s="3" t="n">
        <v>1</v>
      </c>
      <c r="G138" s="3" t="n">
        <v>0</v>
      </c>
      <c r="H138" s="3" t="n">
        <v>14</v>
      </c>
      <c r="I138" s="3" t="s">
        <v>29</v>
      </c>
      <c r="J138" s="3" t="n">
        <v>21</v>
      </c>
      <c r="K138" s="3" t="n">
        <v>35102</v>
      </c>
      <c r="L138" s="3" t="n">
        <v>1</v>
      </c>
      <c r="M138" s="3" t="n">
        <v>1</v>
      </c>
      <c r="N138" s="3" t="n">
        <v>9</v>
      </c>
      <c r="O138" s="3" t="str">
        <f aca="false">"0"</f>
        <v>0</v>
      </c>
      <c r="P138" s="4" t="n">
        <v>3832721</v>
      </c>
      <c r="Q138" s="4" t="n">
        <v>7082601</v>
      </c>
      <c r="R138" s="4" t="n">
        <v>4369151</v>
      </c>
      <c r="S138" s="4" t="n">
        <v>4212107</v>
      </c>
      <c r="T138" s="4" t="n">
        <v>4141951</v>
      </c>
      <c r="U138" s="4" t="n">
        <v>3913131</v>
      </c>
      <c r="V138" s="4" t="n">
        <v>4922310</v>
      </c>
      <c r="W138" s="4" t="n">
        <v>4382642</v>
      </c>
      <c r="X138" s="4" t="n">
        <v>4676222</v>
      </c>
      <c r="Y138" s="4" t="n">
        <v>4529972</v>
      </c>
      <c r="Z138" s="4" t="n">
        <v>4498131</v>
      </c>
      <c r="AA138" s="4" t="n">
        <v>3405844</v>
      </c>
      <c r="AB138" s="5" t="n">
        <f aca="false">SUM(P138:AA138)</f>
        <v>53966783</v>
      </c>
    </row>
    <row r="139" customFormat="false" ht="14.25" hidden="false" customHeight="true" outlineLevel="0" collapsed="false">
      <c r="A139" s="6" t="n">
        <v>2020</v>
      </c>
      <c r="B139" s="6" t="n">
        <v>11</v>
      </c>
      <c r="C139" s="6" t="s">
        <v>28</v>
      </c>
      <c r="D139" s="6" t="n">
        <v>2</v>
      </c>
      <c r="E139" s="6" t="n">
        <v>5</v>
      </c>
      <c r="F139" s="6" t="n">
        <v>3</v>
      </c>
      <c r="G139" s="6" t="n">
        <v>0</v>
      </c>
      <c r="H139" s="6" t="n">
        <v>5</v>
      </c>
      <c r="I139" s="6" t="s">
        <v>32</v>
      </c>
      <c r="J139" s="6" t="n">
        <v>243</v>
      </c>
      <c r="K139" s="6" t="n">
        <v>43901</v>
      </c>
      <c r="L139" s="6" t="n">
        <v>1</v>
      </c>
      <c r="M139" s="6" t="n">
        <v>1</v>
      </c>
      <c r="N139" s="6" t="n">
        <v>9</v>
      </c>
      <c r="O139" s="6" t="str">
        <f aca="false">"0"</f>
        <v>0</v>
      </c>
      <c r="P139" s="7" t="n">
        <v>0</v>
      </c>
      <c r="Q139" s="7" t="n">
        <v>111016998</v>
      </c>
      <c r="R139" s="7" t="n">
        <v>41560173</v>
      </c>
      <c r="S139" s="7" t="n">
        <v>40224060</v>
      </c>
      <c r="T139" s="7" t="n">
        <v>123548338</v>
      </c>
      <c r="U139" s="7" t="n">
        <v>75251338</v>
      </c>
      <c r="V139" s="7" t="n">
        <v>58331919</v>
      </c>
      <c r="W139" s="7" t="n">
        <v>58331919</v>
      </c>
      <c r="X139" s="7" t="n">
        <v>58331919</v>
      </c>
      <c r="Y139" s="7" t="n">
        <v>47650040</v>
      </c>
      <c r="Z139" s="7" t="n">
        <v>47650040</v>
      </c>
      <c r="AA139" s="7" t="n">
        <v>41321079</v>
      </c>
      <c r="AB139" s="8" t="n">
        <f aca="false">SUM(P139:AA139)</f>
        <v>703217823</v>
      </c>
    </row>
    <row r="140" customFormat="false" ht="14.25" hidden="false" customHeight="true" outlineLevel="0" collapsed="false">
      <c r="A140" s="3" t="n">
        <v>2020</v>
      </c>
      <c r="B140" s="3" t="n">
        <v>11</v>
      </c>
      <c r="C140" s="3" t="s">
        <v>28</v>
      </c>
      <c r="D140" s="3" t="n">
        <v>2</v>
      </c>
      <c r="E140" s="3" t="n">
        <v>5</v>
      </c>
      <c r="F140" s="3" t="n">
        <v>2</v>
      </c>
      <c r="G140" s="3" t="n">
        <v>0</v>
      </c>
      <c r="H140" s="3" t="n">
        <v>4</v>
      </c>
      <c r="I140" s="3" t="s">
        <v>29</v>
      </c>
      <c r="J140" s="6" t="s">
        <v>30</v>
      </c>
      <c r="K140" s="3" t="n">
        <v>51101</v>
      </c>
      <c r="L140" s="3" t="n">
        <v>2</v>
      </c>
      <c r="M140" s="3" t="n">
        <v>1</v>
      </c>
      <c r="N140" s="3" t="n">
        <v>9</v>
      </c>
      <c r="O140" s="3" t="str">
        <f aca="false">"1911A3Q0002"</f>
        <v>1911A3Q0002</v>
      </c>
      <c r="P140" s="4" t="n">
        <v>0</v>
      </c>
      <c r="Q140" s="4" t="n">
        <v>173794</v>
      </c>
      <c r="R140" s="4" t="n">
        <v>137683</v>
      </c>
      <c r="S140" s="4" t="n">
        <v>332401</v>
      </c>
      <c r="T140" s="4" t="n">
        <v>677648</v>
      </c>
      <c r="U140" s="4" t="n">
        <v>475326</v>
      </c>
      <c r="V140" s="4" t="n">
        <v>108335</v>
      </c>
      <c r="W140" s="4" t="n">
        <v>118795</v>
      </c>
      <c r="X140" s="4" t="n">
        <v>174519</v>
      </c>
      <c r="Y140" s="4" t="n">
        <v>70913</v>
      </c>
      <c r="Z140" s="4" t="n">
        <v>70913</v>
      </c>
      <c r="AA140" s="4" t="n">
        <v>24</v>
      </c>
      <c r="AB140" s="5" t="n">
        <f aca="false">SUM(P140:AA140)</f>
        <v>2340351</v>
      </c>
    </row>
    <row r="141" customFormat="false" ht="14.25" hidden="false" customHeight="true" outlineLevel="0" collapsed="false">
      <c r="A141" s="6" t="n">
        <v>2020</v>
      </c>
      <c r="B141" s="6" t="n">
        <v>11</v>
      </c>
      <c r="C141" s="6" t="s">
        <v>28</v>
      </c>
      <c r="D141" s="6" t="n">
        <v>2</v>
      </c>
      <c r="E141" s="6" t="n">
        <v>5</v>
      </c>
      <c r="F141" s="6" t="n">
        <v>3</v>
      </c>
      <c r="G141" s="6" t="n">
        <v>0</v>
      </c>
      <c r="H141" s="6" t="n">
        <v>5</v>
      </c>
      <c r="I141" s="6" t="s">
        <v>29</v>
      </c>
      <c r="J141" s="3" t="s">
        <v>31</v>
      </c>
      <c r="K141" s="6" t="n">
        <v>51101</v>
      </c>
      <c r="L141" s="6" t="n">
        <v>2</v>
      </c>
      <c r="M141" s="6" t="n">
        <v>1</v>
      </c>
      <c r="N141" s="6" t="n">
        <v>9</v>
      </c>
      <c r="O141" s="6" t="str">
        <f aca="false">"1911A3Q0002"</f>
        <v>1911A3Q0002</v>
      </c>
      <c r="P141" s="7" t="n">
        <v>0</v>
      </c>
      <c r="Q141" s="7" t="n">
        <v>231726</v>
      </c>
      <c r="R141" s="7" t="n">
        <v>183577</v>
      </c>
      <c r="S141" s="7" t="n">
        <v>443201</v>
      </c>
      <c r="T141" s="7" t="n">
        <v>903532</v>
      </c>
      <c r="U141" s="7" t="n">
        <v>633768</v>
      </c>
      <c r="V141" s="7" t="n">
        <v>144447</v>
      </c>
      <c r="W141" s="7" t="n">
        <v>158394</v>
      </c>
      <c r="X141" s="7" t="n">
        <v>232692</v>
      </c>
      <c r="Y141" s="7" t="n">
        <v>94551</v>
      </c>
      <c r="Z141" s="7" t="n">
        <v>94551</v>
      </c>
      <c r="AA141" s="7" t="n">
        <v>31</v>
      </c>
      <c r="AB141" s="8" t="n">
        <f aca="false">SUM(P141:AA141)</f>
        <v>3120470</v>
      </c>
    </row>
    <row r="142" customFormat="false" ht="14.25" hidden="false" customHeight="true" outlineLevel="0" collapsed="false">
      <c r="A142" s="3" t="n">
        <v>2020</v>
      </c>
      <c r="B142" s="3" t="n">
        <v>11</v>
      </c>
      <c r="C142" s="3" t="s">
        <v>28</v>
      </c>
      <c r="D142" s="3" t="n">
        <v>3</v>
      </c>
      <c r="E142" s="3" t="n">
        <v>8</v>
      </c>
      <c r="F142" s="3" t="n">
        <v>1</v>
      </c>
      <c r="G142" s="3" t="n">
        <v>0</v>
      </c>
      <c r="H142" s="3" t="n">
        <v>14</v>
      </c>
      <c r="I142" s="3" t="s">
        <v>29</v>
      </c>
      <c r="J142" s="3" t="n">
        <v>21</v>
      </c>
      <c r="K142" s="3" t="n">
        <v>51101</v>
      </c>
      <c r="L142" s="3" t="n">
        <v>2</v>
      </c>
      <c r="M142" s="3" t="n">
        <v>1</v>
      </c>
      <c r="N142" s="3" t="n">
        <v>9</v>
      </c>
      <c r="O142" s="3" t="str">
        <f aca="false">"1911A3Q0001"</f>
        <v>1911A3Q0001</v>
      </c>
      <c r="P142" s="4" t="n">
        <v>0</v>
      </c>
      <c r="Q142" s="4" t="n">
        <v>190674</v>
      </c>
      <c r="R142" s="4" t="n">
        <v>151056</v>
      </c>
      <c r="S142" s="4" t="n">
        <v>364686</v>
      </c>
      <c r="T142" s="4" t="n">
        <v>743467</v>
      </c>
      <c r="U142" s="4" t="n">
        <v>521493</v>
      </c>
      <c r="V142" s="4" t="n">
        <v>118858</v>
      </c>
      <c r="W142" s="4" t="n">
        <v>130334</v>
      </c>
      <c r="X142" s="4" t="n">
        <v>191470</v>
      </c>
      <c r="Y142" s="4" t="n">
        <v>77801</v>
      </c>
      <c r="Z142" s="4" t="n">
        <v>77801</v>
      </c>
      <c r="AA142" s="4" t="n">
        <v>23</v>
      </c>
      <c r="AB142" s="5" t="n">
        <f aca="false">SUM(P142:AA142)</f>
        <v>2567663</v>
      </c>
    </row>
    <row r="143" customFormat="false" ht="14.25" hidden="false" customHeight="true" outlineLevel="0" collapsed="false">
      <c r="A143" s="6" t="n">
        <v>2020</v>
      </c>
      <c r="B143" s="6" t="n">
        <v>11</v>
      </c>
      <c r="C143" s="6" t="s">
        <v>28</v>
      </c>
      <c r="D143" s="6" t="n">
        <v>2</v>
      </c>
      <c r="E143" s="6" t="n">
        <v>5</v>
      </c>
      <c r="F143" s="6" t="n">
        <v>2</v>
      </c>
      <c r="G143" s="6" t="n">
        <v>0</v>
      </c>
      <c r="H143" s="6" t="n">
        <v>4</v>
      </c>
      <c r="I143" s="6" t="s">
        <v>29</v>
      </c>
      <c r="J143" s="6" t="s">
        <v>30</v>
      </c>
      <c r="K143" s="6" t="n">
        <v>51501</v>
      </c>
      <c r="L143" s="6" t="n">
        <v>2</v>
      </c>
      <c r="M143" s="6" t="n">
        <v>1</v>
      </c>
      <c r="N143" s="6" t="n">
        <v>9</v>
      </c>
      <c r="O143" s="6" t="str">
        <f aca="false">"1911A3Q0002"</f>
        <v>1911A3Q0002</v>
      </c>
      <c r="P143" s="7" t="n">
        <v>0</v>
      </c>
      <c r="Q143" s="7" t="n">
        <v>231726</v>
      </c>
      <c r="R143" s="7" t="n">
        <v>183578</v>
      </c>
      <c r="S143" s="7" t="n">
        <v>443201</v>
      </c>
      <c r="T143" s="7" t="n">
        <v>903532</v>
      </c>
      <c r="U143" s="7" t="n">
        <v>633768</v>
      </c>
      <c r="V143" s="7" t="n">
        <v>144447</v>
      </c>
      <c r="W143" s="7" t="n">
        <v>158394</v>
      </c>
      <c r="X143" s="7" t="n">
        <v>232692</v>
      </c>
      <c r="Y143" s="7" t="n">
        <v>94551</v>
      </c>
      <c r="Z143" s="7" t="n">
        <v>94551</v>
      </c>
      <c r="AA143" s="7" t="n">
        <v>31</v>
      </c>
      <c r="AB143" s="8" t="n">
        <f aca="false">SUM(P143:AA143)</f>
        <v>3120471</v>
      </c>
    </row>
    <row r="144" customFormat="false" ht="14.25" hidden="false" customHeight="true" outlineLevel="0" collapsed="false">
      <c r="A144" s="3" t="n">
        <v>2020</v>
      </c>
      <c r="B144" s="3" t="n">
        <v>11</v>
      </c>
      <c r="C144" s="3" t="s">
        <v>28</v>
      </c>
      <c r="D144" s="3" t="n">
        <v>2</v>
      </c>
      <c r="E144" s="3" t="n">
        <v>5</v>
      </c>
      <c r="F144" s="3" t="n">
        <v>3</v>
      </c>
      <c r="G144" s="3" t="n">
        <v>0</v>
      </c>
      <c r="H144" s="3" t="n">
        <v>5</v>
      </c>
      <c r="I144" s="3" t="s">
        <v>29</v>
      </c>
      <c r="J144" s="3" t="s">
        <v>31</v>
      </c>
      <c r="K144" s="3" t="n">
        <v>51501</v>
      </c>
      <c r="L144" s="3" t="n">
        <v>2</v>
      </c>
      <c r="M144" s="3" t="n">
        <v>1</v>
      </c>
      <c r="N144" s="3" t="n">
        <v>9</v>
      </c>
      <c r="O144" s="3" t="str">
        <f aca="false">"1911A3Q0002"</f>
        <v>1911A3Q0002</v>
      </c>
      <c r="P144" s="4" t="n">
        <v>0</v>
      </c>
      <c r="Q144" s="4" t="n">
        <v>289657</v>
      </c>
      <c r="R144" s="4" t="n">
        <v>229472</v>
      </c>
      <c r="S144" s="4" t="n">
        <v>554001</v>
      </c>
      <c r="T144" s="4" t="n">
        <v>1129415</v>
      </c>
      <c r="U144" s="4" t="n">
        <v>792210</v>
      </c>
      <c r="V144" s="4" t="n">
        <v>180559</v>
      </c>
      <c r="W144" s="4" t="n">
        <v>197993</v>
      </c>
      <c r="X144" s="4" t="n">
        <v>290865</v>
      </c>
      <c r="Y144" s="4" t="n">
        <v>118189</v>
      </c>
      <c r="Z144" s="4" t="n">
        <v>118189</v>
      </c>
      <c r="AA144" s="4" t="n">
        <v>37</v>
      </c>
      <c r="AB144" s="5" t="n">
        <f aca="false">SUM(P144:AA144)</f>
        <v>3900587</v>
      </c>
    </row>
    <row r="145" customFormat="false" ht="14.25" hidden="false" customHeight="true" outlineLevel="0" collapsed="false">
      <c r="A145" s="6" t="n">
        <v>2020</v>
      </c>
      <c r="B145" s="6" t="n">
        <v>11</v>
      </c>
      <c r="C145" s="6" t="s">
        <v>28</v>
      </c>
      <c r="D145" s="6" t="n">
        <v>3</v>
      </c>
      <c r="E145" s="6" t="n">
        <v>8</v>
      </c>
      <c r="F145" s="6" t="n">
        <v>1</v>
      </c>
      <c r="G145" s="6" t="n">
        <v>0</v>
      </c>
      <c r="H145" s="6" t="n">
        <v>14</v>
      </c>
      <c r="I145" s="6" t="s">
        <v>29</v>
      </c>
      <c r="J145" s="6" t="n">
        <v>21</v>
      </c>
      <c r="K145" s="6" t="n">
        <v>51501</v>
      </c>
      <c r="L145" s="6" t="n">
        <v>2</v>
      </c>
      <c r="M145" s="6" t="n">
        <v>1</v>
      </c>
      <c r="N145" s="6" t="n">
        <v>9</v>
      </c>
      <c r="O145" s="6" t="str">
        <f aca="false">"1911A3Q0001"</f>
        <v>1911A3Q0001</v>
      </c>
      <c r="P145" s="7" t="n">
        <v>0</v>
      </c>
      <c r="Q145" s="7" t="n">
        <v>228809</v>
      </c>
      <c r="R145" s="7" t="n">
        <v>181267</v>
      </c>
      <c r="S145" s="7" t="n">
        <v>437623</v>
      </c>
      <c r="T145" s="7" t="n">
        <v>892160</v>
      </c>
      <c r="U145" s="7" t="n">
        <v>625792</v>
      </c>
      <c r="V145" s="7" t="n">
        <v>142629</v>
      </c>
      <c r="W145" s="7" t="n">
        <v>156401</v>
      </c>
      <c r="X145" s="7" t="n">
        <v>229764</v>
      </c>
      <c r="Y145" s="7" t="n">
        <v>93361</v>
      </c>
      <c r="Z145" s="7" t="n">
        <v>93361</v>
      </c>
      <c r="AA145" s="7" t="n">
        <v>30</v>
      </c>
      <c r="AB145" s="8" t="n">
        <f aca="false">SUM(P145:AA145)</f>
        <v>3081197</v>
      </c>
    </row>
    <row r="146" customFormat="false" ht="14.25" hidden="false" customHeight="true" outlineLevel="0" collapsed="false">
      <c r="A146" s="3" t="n">
        <v>2020</v>
      </c>
      <c r="B146" s="3" t="n">
        <v>11</v>
      </c>
      <c r="C146" s="3" t="s">
        <v>28</v>
      </c>
      <c r="D146" s="3" t="n">
        <v>2</v>
      </c>
      <c r="E146" s="3" t="n">
        <v>5</v>
      </c>
      <c r="F146" s="3" t="n">
        <v>2</v>
      </c>
      <c r="G146" s="3" t="n">
        <v>0</v>
      </c>
      <c r="H146" s="3" t="n">
        <v>4</v>
      </c>
      <c r="I146" s="3" t="s">
        <v>29</v>
      </c>
      <c r="J146" s="6" t="s">
        <v>30</v>
      </c>
      <c r="K146" s="3" t="n">
        <v>52901</v>
      </c>
      <c r="L146" s="3" t="n">
        <v>2</v>
      </c>
      <c r="M146" s="3" t="n">
        <v>1</v>
      </c>
      <c r="N146" s="3" t="n">
        <v>9</v>
      </c>
      <c r="O146" s="3" t="str">
        <f aca="false">"1911A3Q0002"</f>
        <v>1911A3Q0002</v>
      </c>
      <c r="P146" s="4" t="n">
        <v>0</v>
      </c>
      <c r="Q146" s="4" t="n">
        <v>260692</v>
      </c>
      <c r="R146" s="4" t="n">
        <v>206525</v>
      </c>
      <c r="S146" s="4" t="n">
        <v>498601</v>
      </c>
      <c r="T146" s="4" t="n">
        <v>1016474</v>
      </c>
      <c r="U146" s="4" t="n">
        <v>712989</v>
      </c>
      <c r="V146" s="4" t="n">
        <v>162503</v>
      </c>
      <c r="W146" s="4" t="n">
        <v>178193</v>
      </c>
      <c r="X146" s="4" t="n">
        <v>261779</v>
      </c>
      <c r="Y146" s="4" t="n">
        <v>106370</v>
      </c>
      <c r="Z146" s="4" t="n">
        <v>106370</v>
      </c>
      <c r="AA146" s="4" t="n">
        <v>34</v>
      </c>
      <c r="AB146" s="5" t="n">
        <f aca="false">SUM(P146:AA146)</f>
        <v>3510530</v>
      </c>
    </row>
    <row r="147" customFormat="false" ht="14.25" hidden="false" customHeight="true" outlineLevel="0" collapsed="false">
      <c r="A147" s="6" t="n">
        <v>2020</v>
      </c>
      <c r="B147" s="6" t="n">
        <v>11</v>
      </c>
      <c r="C147" s="6" t="s">
        <v>28</v>
      </c>
      <c r="D147" s="6" t="n">
        <v>2</v>
      </c>
      <c r="E147" s="6" t="n">
        <v>5</v>
      </c>
      <c r="F147" s="6" t="n">
        <v>3</v>
      </c>
      <c r="G147" s="6" t="n">
        <v>0</v>
      </c>
      <c r="H147" s="6" t="n">
        <v>5</v>
      </c>
      <c r="I147" s="6" t="s">
        <v>29</v>
      </c>
      <c r="J147" s="3" t="s">
        <v>31</v>
      </c>
      <c r="K147" s="6" t="n">
        <v>52901</v>
      </c>
      <c r="L147" s="6" t="n">
        <v>2</v>
      </c>
      <c r="M147" s="6" t="n">
        <v>1</v>
      </c>
      <c r="N147" s="6" t="n">
        <v>9</v>
      </c>
      <c r="O147" s="6" t="str">
        <f aca="false">"1911A3Q0002"</f>
        <v>1911A3Q0002</v>
      </c>
      <c r="P147" s="7" t="n">
        <v>0</v>
      </c>
      <c r="Q147" s="7" t="n">
        <v>1071732</v>
      </c>
      <c r="R147" s="7" t="n">
        <v>849046</v>
      </c>
      <c r="S147" s="7" t="n">
        <v>2049805</v>
      </c>
      <c r="T147" s="7" t="n">
        <v>4178834</v>
      </c>
      <c r="U147" s="7" t="n">
        <v>2931176</v>
      </c>
      <c r="V147" s="7" t="n">
        <v>668069</v>
      </c>
      <c r="W147" s="7" t="n">
        <v>732572</v>
      </c>
      <c r="X147" s="7" t="n">
        <v>1076202</v>
      </c>
      <c r="Y147" s="7" t="n">
        <v>437299</v>
      </c>
      <c r="Z147" s="7" t="n">
        <v>437299</v>
      </c>
      <c r="AA147" s="7" t="n">
        <v>136</v>
      </c>
      <c r="AB147" s="8" t="n">
        <f aca="false">SUM(P147:AA147)</f>
        <v>14432170</v>
      </c>
    </row>
    <row r="148" customFormat="false" ht="14.25" hidden="false" customHeight="true" outlineLevel="0" collapsed="false">
      <c r="A148" s="3" t="n">
        <v>2020</v>
      </c>
      <c r="B148" s="3" t="n">
        <v>11</v>
      </c>
      <c r="C148" s="3" t="s">
        <v>28</v>
      </c>
      <c r="D148" s="3" t="n">
        <v>3</v>
      </c>
      <c r="E148" s="3" t="n">
        <v>8</v>
      </c>
      <c r="F148" s="3" t="n">
        <v>1</v>
      </c>
      <c r="G148" s="3" t="n">
        <v>0</v>
      </c>
      <c r="H148" s="3" t="n">
        <v>14</v>
      </c>
      <c r="I148" s="3" t="s">
        <v>29</v>
      </c>
      <c r="J148" s="3" t="n">
        <v>21</v>
      </c>
      <c r="K148" s="3" t="n">
        <v>52901</v>
      </c>
      <c r="L148" s="3" t="n">
        <v>2</v>
      </c>
      <c r="M148" s="3" t="n">
        <v>1</v>
      </c>
      <c r="N148" s="3" t="n">
        <v>9</v>
      </c>
      <c r="O148" s="3" t="str">
        <f aca="false">"1911A3Q0001"</f>
        <v>1911A3Q0001</v>
      </c>
      <c r="P148" s="4" t="n">
        <v>0</v>
      </c>
      <c r="Q148" s="4" t="n">
        <v>724563</v>
      </c>
      <c r="R148" s="4" t="n">
        <v>574012</v>
      </c>
      <c r="S148" s="4" t="n">
        <v>1385807</v>
      </c>
      <c r="T148" s="4" t="n">
        <v>2825174</v>
      </c>
      <c r="U148" s="4" t="n">
        <v>1981673</v>
      </c>
      <c r="V148" s="4" t="n">
        <v>451660</v>
      </c>
      <c r="W148" s="4" t="n">
        <v>495269</v>
      </c>
      <c r="X148" s="4" t="n">
        <v>727585</v>
      </c>
      <c r="Y148" s="4" t="n">
        <v>295643</v>
      </c>
      <c r="Z148" s="4" t="n">
        <v>295643</v>
      </c>
      <c r="AA148" s="4" t="n">
        <v>94</v>
      </c>
      <c r="AB148" s="5" t="n">
        <f aca="false">SUM(P148:AA148)</f>
        <v>9757123</v>
      </c>
    </row>
    <row r="149" customFormat="false" ht="14.25" hidden="false" customHeight="true" outlineLevel="0" collapsed="false">
      <c r="A149" s="6" t="n">
        <v>2020</v>
      </c>
      <c r="B149" s="6" t="n">
        <v>11</v>
      </c>
      <c r="C149" s="6" t="s">
        <v>28</v>
      </c>
      <c r="D149" s="6" t="n">
        <v>2</v>
      </c>
      <c r="E149" s="6" t="n">
        <v>5</v>
      </c>
      <c r="F149" s="6" t="n">
        <v>2</v>
      </c>
      <c r="G149" s="6" t="n">
        <v>0</v>
      </c>
      <c r="H149" s="6" t="n">
        <v>4</v>
      </c>
      <c r="I149" s="6" t="s">
        <v>29</v>
      </c>
      <c r="J149" s="6" t="s">
        <v>30</v>
      </c>
      <c r="K149" s="6" t="n">
        <v>53201</v>
      </c>
      <c r="L149" s="6" t="n">
        <v>2</v>
      </c>
      <c r="M149" s="6" t="n">
        <v>1</v>
      </c>
      <c r="N149" s="6" t="n">
        <v>9</v>
      </c>
      <c r="O149" s="6" t="str">
        <f aca="false">"1911A3Q0002"</f>
        <v>1911A3Q0002</v>
      </c>
      <c r="P149" s="7" t="n">
        <v>0</v>
      </c>
      <c r="Q149" s="7" t="n">
        <v>144829</v>
      </c>
      <c r="R149" s="7" t="n">
        <v>114736</v>
      </c>
      <c r="S149" s="7" t="n">
        <v>277001</v>
      </c>
      <c r="T149" s="7" t="n">
        <v>564707</v>
      </c>
      <c r="U149" s="7" t="n">
        <v>396105</v>
      </c>
      <c r="V149" s="7" t="n">
        <v>90280</v>
      </c>
      <c r="W149" s="7" t="n">
        <v>98996</v>
      </c>
      <c r="X149" s="7" t="n">
        <v>145433</v>
      </c>
      <c r="Y149" s="7" t="n">
        <v>59094</v>
      </c>
      <c r="Z149" s="7" t="n">
        <v>59094</v>
      </c>
      <c r="AA149" s="7" t="n">
        <v>19</v>
      </c>
      <c r="AB149" s="8" t="n">
        <f aca="false">SUM(P149:AA149)</f>
        <v>1950294</v>
      </c>
    </row>
    <row r="150" customFormat="false" ht="14.25" hidden="false" customHeight="true" outlineLevel="0" collapsed="false">
      <c r="A150" s="3" t="n">
        <v>2020</v>
      </c>
      <c r="B150" s="3" t="n">
        <v>11</v>
      </c>
      <c r="C150" s="3" t="s">
        <v>28</v>
      </c>
      <c r="D150" s="3" t="n">
        <v>2</v>
      </c>
      <c r="E150" s="3" t="n">
        <v>5</v>
      </c>
      <c r="F150" s="3" t="n">
        <v>3</v>
      </c>
      <c r="G150" s="3" t="n">
        <v>0</v>
      </c>
      <c r="H150" s="3" t="n">
        <v>5</v>
      </c>
      <c r="I150" s="3" t="s">
        <v>29</v>
      </c>
      <c r="J150" s="3" t="s">
        <v>31</v>
      </c>
      <c r="K150" s="3" t="n">
        <v>53201</v>
      </c>
      <c r="L150" s="3" t="n">
        <v>2</v>
      </c>
      <c r="M150" s="3" t="n">
        <v>1</v>
      </c>
      <c r="N150" s="3" t="n">
        <v>9</v>
      </c>
      <c r="O150" s="3" t="str">
        <f aca="false">"1911A3Q0002"</f>
        <v>1911A3Q0002</v>
      </c>
      <c r="P150" s="4" t="n">
        <v>0</v>
      </c>
      <c r="Q150" s="4" t="n">
        <v>495077</v>
      </c>
      <c r="R150" s="4" t="n">
        <v>392209</v>
      </c>
      <c r="S150" s="4" t="n">
        <v>946890</v>
      </c>
      <c r="T150" s="4" t="n">
        <v>1930376</v>
      </c>
      <c r="U150" s="4" t="n">
        <v>1354031</v>
      </c>
      <c r="V150" s="4" t="n">
        <v>308609</v>
      </c>
      <c r="W150" s="4" t="n">
        <v>338406</v>
      </c>
      <c r="X150" s="4" t="n">
        <v>497142</v>
      </c>
      <c r="Y150" s="4" t="n">
        <v>202006</v>
      </c>
      <c r="Z150" s="4" t="n">
        <v>202006</v>
      </c>
      <c r="AA150" s="4" t="n">
        <v>64</v>
      </c>
      <c r="AB150" s="5" t="n">
        <f aca="false">SUM(P150:AA150)</f>
        <v>6666816</v>
      </c>
    </row>
    <row r="151" customFormat="false" ht="14.25" hidden="false" customHeight="true" outlineLevel="0" collapsed="false">
      <c r="A151" s="6" t="n">
        <v>2020</v>
      </c>
      <c r="B151" s="6" t="n">
        <v>11</v>
      </c>
      <c r="C151" s="6" t="s">
        <v>28</v>
      </c>
      <c r="D151" s="6" t="n">
        <v>3</v>
      </c>
      <c r="E151" s="6" t="n">
        <v>8</v>
      </c>
      <c r="F151" s="6" t="n">
        <v>1</v>
      </c>
      <c r="G151" s="6" t="n">
        <v>0</v>
      </c>
      <c r="H151" s="6" t="n">
        <v>14</v>
      </c>
      <c r="I151" s="6" t="s">
        <v>29</v>
      </c>
      <c r="J151" s="6" t="n">
        <v>21</v>
      </c>
      <c r="K151" s="6" t="n">
        <v>53201</v>
      </c>
      <c r="L151" s="6" t="n">
        <v>2</v>
      </c>
      <c r="M151" s="6" t="n">
        <v>1</v>
      </c>
      <c r="N151" s="6" t="n">
        <v>9</v>
      </c>
      <c r="O151" s="6" t="str">
        <f aca="false">"1911A3Q0001"</f>
        <v>1911A3Q0001</v>
      </c>
      <c r="P151" s="7" t="n">
        <v>0</v>
      </c>
      <c r="Q151" s="7" t="n">
        <v>762698</v>
      </c>
      <c r="R151" s="7" t="n">
        <v>604223</v>
      </c>
      <c r="S151" s="7" t="n">
        <v>1458744</v>
      </c>
      <c r="T151" s="7" t="n">
        <v>2973867</v>
      </c>
      <c r="U151" s="7" t="n">
        <v>2085972</v>
      </c>
      <c r="V151" s="7" t="n">
        <v>475431</v>
      </c>
      <c r="W151" s="7" t="n">
        <v>521335</v>
      </c>
      <c r="X151" s="7" t="n">
        <v>765879</v>
      </c>
      <c r="Y151" s="7" t="n">
        <v>311204</v>
      </c>
      <c r="Z151" s="7" t="n">
        <v>311204</v>
      </c>
      <c r="AA151" s="7" t="n">
        <v>98</v>
      </c>
      <c r="AB151" s="8" t="n">
        <f aca="false">SUM(P151:AA151)</f>
        <v>10270655</v>
      </c>
    </row>
    <row r="152" customFormat="false" ht="14.25" hidden="false" customHeight="true" outlineLevel="0" collapsed="false">
      <c r="A152" s="3" t="n">
        <v>2020</v>
      </c>
      <c r="B152" s="3" t="n">
        <v>11</v>
      </c>
      <c r="C152" s="3" t="s">
        <v>28</v>
      </c>
      <c r="D152" s="3" t="n">
        <v>2</v>
      </c>
      <c r="E152" s="3" t="n">
        <v>5</v>
      </c>
      <c r="F152" s="3" t="n">
        <v>3</v>
      </c>
      <c r="G152" s="3" t="n">
        <v>0</v>
      </c>
      <c r="H152" s="3" t="n">
        <v>5</v>
      </c>
      <c r="I152" s="3" t="s">
        <v>33</v>
      </c>
      <c r="J152" s="3" t="s">
        <v>34</v>
      </c>
      <c r="K152" s="3" t="n">
        <v>62201</v>
      </c>
      <c r="L152" s="3" t="n">
        <v>3</v>
      </c>
      <c r="M152" s="3" t="n">
        <v>1</v>
      </c>
      <c r="N152" s="3" t="n">
        <v>9</v>
      </c>
      <c r="O152" s="3" t="str">
        <f aca="false">"1811A3Q0010"</f>
        <v>1811A3Q0010</v>
      </c>
      <c r="P152" s="4" t="n">
        <v>0</v>
      </c>
      <c r="Q152" s="4" t="n">
        <v>3856306</v>
      </c>
      <c r="R152" s="4" t="n">
        <v>3055036</v>
      </c>
      <c r="S152" s="4" t="n">
        <v>7375609</v>
      </c>
      <c r="T152" s="4" t="n">
        <v>15036282</v>
      </c>
      <c r="U152" s="4" t="n">
        <v>10546960</v>
      </c>
      <c r="V152" s="4" t="n">
        <v>2403845</v>
      </c>
      <c r="W152" s="4" t="n">
        <v>2635943</v>
      </c>
      <c r="X152" s="4" t="n">
        <v>3872391</v>
      </c>
      <c r="Y152" s="4" t="n">
        <v>1573488</v>
      </c>
      <c r="Z152" s="4" t="n">
        <v>1573488</v>
      </c>
      <c r="AA152" s="4" t="n">
        <v>495</v>
      </c>
      <c r="AB152" s="5" t="n">
        <f aca="false">SUM(P152:AA152)</f>
        <v>51929843</v>
      </c>
    </row>
    <row r="153" customFormat="false" ht="14.25" hidden="false" customHeight="true" outlineLevel="0" collapsed="false">
      <c r="A153" s="6" t="n">
        <v>2020</v>
      </c>
      <c r="B153" s="6" t="n">
        <v>11</v>
      </c>
      <c r="C153" s="6" t="s">
        <v>28</v>
      </c>
      <c r="D153" s="6" t="n">
        <v>2</v>
      </c>
      <c r="E153" s="6" t="n">
        <v>5</v>
      </c>
      <c r="F153" s="6" t="n">
        <v>3</v>
      </c>
      <c r="G153" s="6" t="n">
        <v>0</v>
      </c>
      <c r="H153" s="6" t="n">
        <v>5</v>
      </c>
      <c r="I153" s="6" t="s">
        <v>33</v>
      </c>
      <c r="J153" s="3" t="s">
        <v>34</v>
      </c>
      <c r="K153" s="6" t="n">
        <v>62201</v>
      </c>
      <c r="L153" s="6" t="n">
        <v>3</v>
      </c>
      <c r="M153" s="6" t="n">
        <v>1</v>
      </c>
      <c r="N153" s="6" t="n">
        <v>9</v>
      </c>
      <c r="O153" s="6" t="str">
        <f aca="false">"1811A3Q0011"</f>
        <v>1811A3Q0011</v>
      </c>
      <c r="P153" s="7" t="n">
        <v>0</v>
      </c>
      <c r="Q153" s="7" t="n">
        <v>4627567</v>
      </c>
      <c r="R153" s="7" t="n">
        <v>3666044</v>
      </c>
      <c r="S153" s="7" t="n">
        <v>8850730</v>
      </c>
      <c r="T153" s="7" t="n">
        <v>18043538</v>
      </c>
      <c r="U153" s="7" t="n">
        <v>12656351</v>
      </c>
      <c r="V153" s="7" t="n">
        <v>2884614</v>
      </c>
      <c r="W153" s="7" t="n">
        <v>3163131</v>
      </c>
      <c r="X153" s="7" t="n">
        <v>4646869</v>
      </c>
      <c r="Y153" s="7" t="n">
        <v>1888185</v>
      </c>
      <c r="Z153" s="7" t="n">
        <v>1888185</v>
      </c>
      <c r="AA153" s="7" t="n">
        <v>597</v>
      </c>
      <c r="AB153" s="8" t="n">
        <f aca="false">SUM(P153:AA153)</f>
        <v>62315811</v>
      </c>
    </row>
    <row r="154" customFormat="false" ht="14.25" hidden="false" customHeight="true" outlineLevel="0" collapsed="false">
      <c r="A154" s="3" t="n">
        <v>2020</v>
      </c>
      <c r="B154" s="3" t="n">
        <v>11</v>
      </c>
      <c r="C154" s="3" t="s">
        <v>28</v>
      </c>
      <c r="D154" s="3" t="n">
        <v>2</v>
      </c>
      <c r="E154" s="3" t="n">
        <v>5</v>
      </c>
      <c r="F154" s="3" t="n">
        <v>3</v>
      </c>
      <c r="G154" s="3" t="n">
        <v>0</v>
      </c>
      <c r="H154" s="3" t="n">
        <v>5</v>
      </c>
      <c r="I154" s="3" t="s">
        <v>33</v>
      </c>
      <c r="J154" s="3" t="s">
        <v>34</v>
      </c>
      <c r="K154" s="3" t="n">
        <v>62201</v>
      </c>
      <c r="L154" s="3" t="n">
        <v>3</v>
      </c>
      <c r="M154" s="3" t="n">
        <v>1</v>
      </c>
      <c r="N154" s="3" t="n">
        <v>22</v>
      </c>
      <c r="O154" s="3" t="str">
        <f aca="false">"1611A3Q0033"</f>
        <v>1611A3Q0033</v>
      </c>
      <c r="P154" s="4" t="n">
        <v>0</v>
      </c>
      <c r="Q154" s="4" t="n">
        <v>14852000</v>
      </c>
      <c r="R154" s="4" t="n">
        <v>11766000</v>
      </c>
      <c r="S154" s="4" t="n">
        <v>28406000</v>
      </c>
      <c r="T154" s="4" t="n">
        <v>57910000</v>
      </c>
      <c r="U154" s="4" t="n">
        <v>40620001</v>
      </c>
      <c r="V154" s="4" t="n">
        <v>9258000</v>
      </c>
      <c r="W154" s="4" t="n">
        <v>10152000</v>
      </c>
      <c r="X154" s="4" t="n">
        <v>14913999</v>
      </c>
      <c r="Y154" s="4" t="n">
        <v>6060000</v>
      </c>
      <c r="Z154" s="4" t="n">
        <v>6060000</v>
      </c>
      <c r="AA154" s="4" t="n">
        <v>2000</v>
      </c>
      <c r="AB154" s="5" t="n">
        <f aca="false">SUM(P154:AA154)</f>
        <v>200000000</v>
      </c>
    </row>
    <row r="155" customFormat="false" ht="14.25" hidden="false" customHeight="true" outlineLevel="0" collapsed="false">
      <c r="A155" s="6" t="n">
        <v>2020</v>
      </c>
      <c r="B155" s="6" t="n">
        <v>11</v>
      </c>
      <c r="C155" s="6" t="s">
        <v>28</v>
      </c>
      <c r="D155" s="6" t="n">
        <v>2</v>
      </c>
      <c r="E155" s="6" t="n">
        <v>5</v>
      </c>
      <c r="F155" s="6" t="n">
        <v>3</v>
      </c>
      <c r="G155" s="6" t="n">
        <v>0</v>
      </c>
      <c r="H155" s="6" t="n">
        <v>5</v>
      </c>
      <c r="I155" s="6" t="s">
        <v>33</v>
      </c>
      <c r="J155" s="3" t="s">
        <v>34</v>
      </c>
      <c r="K155" s="6" t="n">
        <v>62201</v>
      </c>
      <c r="L155" s="6" t="n">
        <v>3</v>
      </c>
      <c r="M155" s="6" t="n">
        <v>1</v>
      </c>
      <c r="N155" s="6" t="n">
        <v>22</v>
      </c>
      <c r="O155" s="6" t="str">
        <f aca="false">"1811A3Q0003"</f>
        <v>1811A3Q0003</v>
      </c>
      <c r="P155" s="7" t="n">
        <v>0</v>
      </c>
      <c r="Q155" s="7" t="n">
        <v>4427044</v>
      </c>
      <c r="R155" s="7" t="n">
        <v>3507177</v>
      </c>
      <c r="S155" s="7" t="n">
        <v>8467184</v>
      </c>
      <c r="T155" s="7" t="n">
        <v>17261656</v>
      </c>
      <c r="U155" s="7" t="n">
        <v>12107900</v>
      </c>
      <c r="V155" s="7" t="n">
        <v>2759600</v>
      </c>
      <c r="W155" s="7" t="n">
        <v>3026081</v>
      </c>
      <c r="X155" s="7" t="n">
        <v>4445525</v>
      </c>
      <c r="Y155" s="7" t="n">
        <v>1806348</v>
      </c>
      <c r="Z155" s="7" t="n">
        <v>1806348</v>
      </c>
      <c r="AA155" s="7" t="n">
        <v>596</v>
      </c>
      <c r="AB155" s="8" t="n">
        <f aca="false">SUM(P155:AA155)</f>
        <v>59615459</v>
      </c>
    </row>
    <row r="156" customFormat="false" ht="14.25" hidden="false" customHeight="true" outlineLevel="0" collapsed="false">
      <c r="A156" s="3" t="n">
        <v>2020</v>
      </c>
      <c r="B156" s="3" t="n">
        <v>11</v>
      </c>
      <c r="C156" s="3" t="s">
        <v>28</v>
      </c>
      <c r="D156" s="3" t="n">
        <v>2</v>
      </c>
      <c r="E156" s="3" t="n">
        <v>4</v>
      </c>
      <c r="F156" s="3" t="n">
        <v>2</v>
      </c>
      <c r="G156" s="3" t="n">
        <v>0</v>
      </c>
      <c r="H156" s="3" t="n">
        <v>8</v>
      </c>
      <c r="I156" s="3" t="s">
        <v>33</v>
      </c>
      <c r="J156" s="3" t="n">
        <v>27</v>
      </c>
      <c r="K156" s="3" t="n">
        <v>62202</v>
      </c>
      <c r="L156" s="3" t="n">
        <v>3</v>
      </c>
      <c r="M156" s="3" t="n">
        <v>1</v>
      </c>
      <c r="N156" s="3" t="n">
        <v>9</v>
      </c>
      <c r="O156" s="3" t="str">
        <f aca="false">"1911A3Q0003"</f>
        <v>1911A3Q0003</v>
      </c>
      <c r="P156" s="4" t="n">
        <v>0</v>
      </c>
      <c r="Q156" s="4" t="n">
        <v>1723349</v>
      </c>
      <c r="R156" s="4" t="n">
        <v>1365266</v>
      </c>
      <c r="S156" s="4" t="n">
        <v>3296085</v>
      </c>
      <c r="T156" s="4" t="n">
        <v>6719576</v>
      </c>
      <c r="U156" s="4" t="n">
        <v>4713334</v>
      </c>
      <c r="V156" s="4" t="n">
        <v>1074250</v>
      </c>
      <c r="W156" s="4" t="n">
        <v>1177985</v>
      </c>
      <c r="X156" s="4" t="n">
        <v>1730543</v>
      </c>
      <c r="Y156" s="4" t="n">
        <v>703171</v>
      </c>
      <c r="Z156" s="4" t="n">
        <v>703171</v>
      </c>
      <c r="AA156" s="4" t="n">
        <v>232</v>
      </c>
      <c r="AB156" s="5" t="n">
        <f aca="false">SUM(P156:AA156)</f>
        <v>23206962</v>
      </c>
    </row>
    <row r="157" customFormat="false" ht="14.25" hidden="false" customHeight="true" outlineLevel="0" collapsed="false">
      <c r="A157" s="6" t="n">
        <v>2020</v>
      </c>
      <c r="B157" s="6" t="n">
        <v>11</v>
      </c>
      <c r="C157" s="6" t="s">
        <v>28</v>
      </c>
      <c r="D157" s="6" t="n">
        <v>2</v>
      </c>
      <c r="E157" s="6" t="n">
        <v>5</v>
      </c>
      <c r="F157" s="6" t="n">
        <v>2</v>
      </c>
      <c r="G157" s="6" t="n">
        <v>0</v>
      </c>
      <c r="H157" s="6" t="n">
        <v>4</v>
      </c>
      <c r="I157" s="6" t="s">
        <v>33</v>
      </c>
      <c r="J157" s="6" t="n">
        <v>27</v>
      </c>
      <c r="K157" s="6" t="n">
        <v>62202</v>
      </c>
      <c r="L157" s="6" t="n">
        <v>3</v>
      </c>
      <c r="M157" s="6" t="n">
        <v>1</v>
      </c>
      <c r="N157" s="6" t="n">
        <v>9</v>
      </c>
      <c r="O157" s="6" t="str">
        <f aca="false">"1911A3Q0004"</f>
        <v>1911A3Q0004</v>
      </c>
      <c r="P157" s="7" t="n">
        <v>0</v>
      </c>
      <c r="Q157" s="7" t="n">
        <v>603358</v>
      </c>
      <c r="R157" s="7" t="n">
        <v>477991</v>
      </c>
      <c r="S157" s="7" t="n">
        <v>1153987</v>
      </c>
      <c r="T157" s="7" t="n">
        <v>2352576</v>
      </c>
      <c r="U157" s="7" t="n">
        <v>1650177</v>
      </c>
      <c r="V157" s="7" t="n">
        <v>376106</v>
      </c>
      <c r="W157" s="7" t="n">
        <v>412419</v>
      </c>
      <c r="X157" s="7" t="n">
        <v>605874</v>
      </c>
      <c r="Y157" s="7" t="n">
        <v>246188</v>
      </c>
      <c r="Z157" s="7" t="n">
        <v>246188</v>
      </c>
      <c r="AA157" s="7" t="n">
        <v>77</v>
      </c>
      <c r="AB157" s="8" t="n">
        <f aca="false">SUM(P157:AA157)</f>
        <v>8124941</v>
      </c>
    </row>
    <row r="158" customFormat="false" ht="14.25" hidden="false" customHeight="true" outlineLevel="0" collapsed="false">
      <c r="A158" s="3" t="n">
        <v>2020</v>
      </c>
      <c r="B158" s="3" t="n">
        <v>11</v>
      </c>
      <c r="C158" s="3" t="s">
        <v>28</v>
      </c>
      <c r="D158" s="3" t="n">
        <v>2</v>
      </c>
      <c r="E158" s="3" t="n">
        <v>5</v>
      </c>
      <c r="F158" s="3" t="n">
        <v>3</v>
      </c>
      <c r="G158" s="3" t="n">
        <v>0</v>
      </c>
      <c r="H158" s="3" t="n">
        <v>5</v>
      </c>
      <c r="I158" s="3" t="s">
        <v>33</v>
      </c>
      <c r="J158" s="3" t="n">
        <v>27</v>
      </c>
      <c r="K158" s="3" t="n">
        <v>62202</v>
      </c>
      <c r="L158" s="3" t="n">
        <v>3</v>
      </c>
      <c r="M158" s="3" t="n">
        <v>1</v>
      </c>
      <c r="N158" s="3" t="n">
        <v>9</v>
      </c>
      <c r="O158" s="3" t="str">
        <f aca="false">"1911A3Q0004"</f>
        <v>1911A3Q0004</v>
      </c>
      <c r="P158" s="4" t="n">
        <v>0</v>
      </c>
      <c r="Q158" s="4" t="n">
        <v>2533895</v>
      </c>
      <c r="R158" s="4" t="n">
        <v>2007398</v>
      </c>
      <c r="S158" s="4" t="n">
        <v>4846351</v>
      </c>
      <c r="T158" s="4" t="n">
        <v>9880012</v>
      </c>
      <c r="U158" s="4" t="n">
        <v>6930177</v>
      </c>
      <c r="V158" s="4" t="n">
        <v>1579514</v>
      </c>
      <c r="W158" s="4" t="n">
        <v>1732020</v>
      </c>
      <c r="X158" s="4" t="n">
        <v>2544464</v>
      </c>
      <c r="Y158" s="4" t="n">
        <v>1033904</v>
      </c>
      <c r="Z158" s="4" t="n">
        <v>1033904</v>
      </c>
      <c r="AA158" s="4" t="n">
        <v>326</v>
      </c>
      <c r="AB158" s="5" t="n">
        <f aca="false">SUM(P158:AA158)</f>
        <v>34121965</v>
      </c>
    </row>
    <row r="159" customFormat="false" ht="14.25" hidden="false" customHeight="true" outlineLevel="0" collapsed="false">
      <c r="A159" s="6" t="n">
        <v>2020</v>
      </c>
      <c r="B159" s="6" t="n">
        <v>11</v>
      </c>
      <c r="C159" s="6" t="s">
        <v>28</v>
      </c>
      <c r="D159" s="6" t="n">
        <v>3</v>
      </c>
      <c r="E159" s="6" t="n">
        <v>8</v>
      </c>
      <c r="F159" s="6" t="n">
        <v>1</v>
      </c>
      <c r="G159" s="6" t="n">
        <v>0</v>
      </c>
      <c r="H159" s="6" t="n">
        <v>14</v>
      </c>
      <c r="I159" s="6" t="s">
        <v>33</v>
      </c>
      <c r="J159" s="6" t="n">
        <v>27</v>
      </c>
      <c r="K159" s="6" t="n">
        <v>62202</v>
      </c>
      <c r="L159" s="6" t="n">
        <v>3</v>
      </c>
      <c r="M159" s="6" t="n">
        <v>1</v>
      </c>
      <c r="N159" s="6" t="n">
        <v>9</v>
      </c>
      <c r="O159" s="6" t="str">
        <f aca="false">"1911A3Q0004"</f>
        <v>1911A3Q0004</v>
      </c>
      <c r="P159" s="7" t="n">
        <v>0</v>
      </c>
      <c r="Q159" s="7" t="n">
        <v>2896116</v>
      </c>
      <c r="R159" s="7" t="n">
        <v>2294356</v>
      </c>
      <c r="S159" s="7" t="n">
        <v>5539140</v>
      </c>
      <c r="T159" s="7" t="n">
        <v>11292366</v>
      </c>
      <c r="U159" s="7" t="n">
        <v>7920849</v>
      </c>
      <c r="V159" s="7" t="n">
        <v>1805307</v>
      </c>
      <c r="W159" s="7" t="n">
        <v>1979614</v>
      </c>
      <c r="X159" s="7" t="n">
        <v>2908196</v>
      </c>
      <c r="Y159" s="7" t="n">
        <v>1181702</v>
      </c>
      <c r="Z159" s="7" t="n">
        <v>1181702</v>
      </c>
      <c r="AA159" s="7" t="n">
        <v>372</v>
      </c>
      <c r="AB159" s="8" t="n">
        <f aca="false">SUM(P159:AA159)</f>
        <v>38999720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157638888888889" right="0.157638888888889" top="0.315277777777778" bottom="0.275694444444444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2020-01-06T16:48:43Z</dcterms:created>
  <dc:creator>Jorge Villegas</dc:creator>
  <dc:description/>
  <dc:language>en-IN</dc:language>
  <cp:lastModifiedBy/>
  <dcterms:modified xsi:type="dcterms:W3CDTF">2020-08-31T15:51:25Z</dcterms:modified>
  <cp:revision>2</cp:revision>
  <dc:subject/>
  <dc:title/>
</cp:coreProperties>
</file>