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I:\PSSB\"/>
    </mc:Choice>
  </mc:AlternateContent>
  <xr:revisionPtr revIDLastSave="0" documentId="13_ncr:1_{1C2E81F0-67FF-4E5E-A34F-06A45EB7D813}" xr6:coauthVersionLast="47" xr6:coauthVersionMax="47" xr10:uidLastSave="{00000000-0000-0000-0000-000000000000}"/>
  <bookViews>
    <workbookView xWindow="-120" yWindow="-120" windowWidth="29040" windowHeight="15840" xr2:uid="{81B72C48-E885-4B84-8475-D9814DEEB10F}"/>
  </bookViews>
  <sheets>
    <sheet name="MAIN" sheetId="1" r:id="rId1"/>
    <sheet name="DANE DO WYKRESU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B5" i="1" l="1"/>
  <c r="E5" i="1"/>
  <c r="B362" i="2"/>
  <c r="B361" i="2"/>
  <c r="B360" i="2"/>
  <c r="B359" i="2"/>
  <c r="B358" i="2"/>
  <c r="B357" i="2"/>
  <c r="B356" i="2"/>
  <c r="B355" i="2"/>
  <c r="B354" i="2"/>
  <c r="B353" i="2"/>
  <c r="B352" i="2"/>
  <c r="B351" i="2"/>
  <c r="B350" i="2"/>
  <c r="B349" i="2"/>
  <c r="B348" i="2"/>
  <c r="B347" i="2"/>
  <c r="B346" i="2"/>
  <c r="B345" i="2"/>
  <c r="B344" i="2"/>
  <c r="B343" i="2"/>
  <c r="B342" i="2"/>
  <c r="B341" i="2"/>
  <c r="B340" i="2"/>
  <c r="B339" i="2"/>
  <c r="B338" i="2"/>
  <c r="B337" i="2"/>
  <c r="B336" i="2"/>
  <c r="B335" i="2"/>
  <c r="B334" i="2"/>
  <c r="B333" i="2"/>
  <c r="B332" i="2"/>
  <c r="B331" i="2"/>
  <c r="B330" i="2"/>
  <c r="B329" i="2"/>
  <c r="B328" i="2"/>
  <c r="B327" i="2"/>
  <c r="B326" i="2"/>
  <c r="B325" i="2"/>
  <c r="B324" i="2"/>
  <c r="B323" i="2"/>
  <c r="B322" i="2"/>
  <c r="B321" i="2"/>
  <c r="B320" i="2"/>
  <c r="B319" i="2"/>
  <c r="B318" i="2"/>
  <c r="B317" i="2"/>
  <c r="B316" i="2"/>
  <c r="B315" i="2"/>
  <c r="B314" i="2"/>
  <c r="B313" i="2"/>
  <c r="B312" i="2"/>
  <c r="B311" i="2"/>
  <c r="B310" i="2"/>
  <c r="B309" i="2"/>
  <c r="B308" i="2"/>
  <c r="B307" i="2"/>
  <c r="B306" i="2"/>
  <c r="B305" i="2"/>
  <c r="B304" i="2"/>
  <c r="B303" i="2"/>
  <c r="B302" i="2"/>
  <c r="B301" i="2"/>
  <c r="B300" i="2"/>
  <c r="B299" i="2"/>
  <c r="B298" i="2"/>
  <c r="B297" i="2"/>
  <c r="B296" i="2"/>
  <c r="B295" i="2"/>
  <c r="B294" i="2"/>
  <c r="B293" i="2"/>
  <c r="B292" i="2"/>
  <c r="B291" i="2"/>
  <c r="B290" i="2"/>
  <c r="B289" i="2"/>
  <c r="B288" i="2"/>
  <c r="B287" i="2"/>
  <c r="B286" i="2"/>
  <c r="B285" i="2"/>
  <c r="B284" i="2"/>
  <c r="B283" i="2"/>
  <c r="B282" i="2"/>
  <c r="B281" i="2"/>
  <c r="B280" i="2"/>
  <c r="B279" i="2"/>
  <c r="B278" i="2"/>
  <c r="B277" i="2"/>
  <c r="B276" i="2"/>
  <c r="B275" i="2"/>
  <c r="B274" i="2"/>
  <c r="B273" i="2"/>
  <c r="B272" i="2"/>
  <c r="B271" i="2"/>
  <c r="B270" i="2"/>
  <c r="B269" i="2"/>
  <c r="B268" i="2"/>
  <c r="B267" i="2"/>
  <c r="B266" i="2"/>
  <c r="B265" i="2"/>
  <c r="B264" i="2"/>
  <c r="B263" i="2"/>
  <c r="B262" i="2"/>
  <c r="B261" i="2"/>
  <c r="B260" i="2"/>
  <c r="B259" i="2"/>
  <c r="B258" i="2"/>
  <c r="B257" i="2"/>
  <c r="B256" i="2"/>
  <c r="B255" i="2"/>
  <c r="B254" i="2"/>
  <c r="B253" i="2"/>
  <c r="B252" i="2"/>
  <c r="B251" i="2"/>
  <c r="B250" i="2"/>
  <c r="B249" i="2"/>
  <c r="B248" i="2"/>
  <c r="B247" i="2"/>
  <c r="B246" i="2"/>
  <c r="B245" i="2"/>
  <c r="B244" i="2"/>
  <c r="B243" i="2"/>
  <c r="B242" i="2"/>
  <c r="B241" i="2"/>
  <c r="B240" i="2"/>
  <c r="B239" i="2"/>
  <c r="B238" i="2"/>
  <c r="B237" i="2"/>
  <c r="B236" i="2"/>
  <c r="B235" i="2"/>
  <c r="B234" i="2"/>
  <c r="B233" i="2"/>
  <c r="B232" i="2"/>
  <c r="B231" i="2"/>
  <c r="B230" i="2"/>
  <c r="B229" i="2"/>
  <c r="B228" i="2"/>
  <c r="B227" i="2"/>
  <c r="B226" i="2"/>
  <c r="B225" i="2"/>
  <c r="B224" i="2"/>
  <c r="B223" i="2"/>
  <c r="B222" i="2"/>
  <c r="B221" i="2"/>
  <c r="B220" i="2"/>
  <c r="B219" i="2"/>
  <c r="B218" i="2"/>
  <c r="B217" i="2"/>
  <c r="B216" i="2"/>
  <c r="B215" i="2"/>
  <c r="B214" i="2"/>
  <c r="B213" i="2"/>
  <c r="B212" i="2"/>
  <c r="B211" i="2"/>
  <c r="B210" i="2"/>
  <c r="B209" i="2"/>
  <c r="B208" i="2"/>
  <c r="B207" i="2"/>
  <c r="B206" i="2"/>
  <c r="B205" i="2"/>
  <c r="B204" i="2"/>
  <c r="B203" i="2"/>
  <c r="B202" i="2"/>
  <c r="B201" i="2"/>
  <c r="B200" i="2"/>
  <c r="B199" i="2"/>
  <c r="B198" i="2"/>
  <c r="B197" i="2"/>
  <c r="B196" i="2"/>
  <c r="B195" i="2"/>
  <c r="B194" i="2"/>
  <c r="B193" i="2"/>
  <c r="B192" i="2"/>
  <c r="B191" i="2"/>
  <c r="B190" i="2"/>
  <c r="B189" i="2"/>
  <c r="B188" i="2"/>
  <c r="B187" i="2"/>
  <c r="B186" i="2"/>
  <c r="B185" i="2"/>
  <c r="B184" i="2"/>
  <c r="B183" i="2"/>
  <c r="B182" i="2"/>
  <c r="B181" i="2"/>
  <c r="B180" i="2"/>
  <c r="B179" i="2"/>
  <c r="B178" i="2"/>
  <c r="B177" i="2"/>
  <c r="B176" i="2"/>
  <c r="B175" i="2"/>
  <c r="B174" i="2"/>
  <c r="B173" i="2"/>
  <c r="B172" i="2"/>
  <c r="B171" i="2"/>
  <c r="B170" i="2"/>
  <c r="B169" i="2"/>
  <c r="B168" i="2"/>
  <c r="B167" i="2"/>
  <c r="B166" i="2"/>
  <c r="B165" i="2"/>
  <c r="B164" i="2"/>
  <c r="B163" i="2"/>
  <c r="B162" i="2"/>
  <c r="B161" i="2"/>
  <c r="B160" i="2"/>
  <c r="B159" i="2"/>
  <c r="B158" i="2"/>
  <c r="B157" i="2"/>
  <c r="B156" i="2"/>
  <c r="B155" i="2"/>
  <c r="B154" i="2"/>
  <c r="B153" i="2"/>
  <c r="B152" i="2"/>
  <c r="B151" i="2"/>
  <c r="B150" i="2"/>
  <c r="B149" i="2"/>
  <c r="B148" i="2"/>
  <c r="B147" i="2"/>
  <c r="B146" i="2"/>
  <c r="B145" i="2"/>
  <c r="B144" i="2"/>
  <c r="B143" i="2"/>
  <c r="B142" i="2"/>
  <c r="B141" i="2"/>
  <c r="B140" i="2"/>
  <c r="B139" i="2"/>
  <c r="B138" i="2"/>
  <c r="B137" i="2"/>
  <c r="B136" i="2"/>
  <c r="B135" i="2"/>
  <c r="B134" i="2"/>
  <c r="B133" i="2"/>
  <c r="B132" i="2"/>
  <c r="B131" i="2"/>
  <c r="B130" i="2"/>
  <c r="B129" i="2"/>
  <c r="B128" i="2"/>
  <c r="B127" i="2"/>
  <c r="B126" i="2"/>
  <c r="B125" i="2"/>
  <c r="B124" i="2"/>
  <c r="B123" i="2"/>
  <c r="B122" i="2"/>
  <c r="B121" i="2"/>
  <c r="B120" i="2"/>
  <c r="B119" i="2"/>
  <c r="B118" i="2"/>
  <c r="B117" i="2"/>
  <c r="B116" i="2"/>
  <c r="B115" i="2"/>
  <c r="B114" i="2"/>
  <c r="B113" i="2"/>
  <c r="B112" i="2"/>
  <c r="B111" i="2"/>
  <c r="B110" i="2"/>
  <c r="B109" i="2"/>
  <c r="B108" i="2"/>
  <c r="B107" i="2"/>
  <c r="B106" i="2"/>
  <c r="B105" i="2"/>
  <c r="B104" i="2"/>
  <c r="B103" i="2"/>
  <c r="B102" i="2"/>
  <c r="B101" i="2"/>
  <c r="B100" i="2"/>
  <c r="B99" i="2"/>
  <c r="B98" i="2"/>
  <c r="B97" i="2"/>
  <c r="B96" i="2"/>
  <c r="B95" i="2"/>
  <c r="B94" i="2"/>
  <c r="B93" i="2"/>
  <c r="B92" i="2"/>
  <c r="B91" i="2"/>
  <c r="B90" i="2"/>
  <c r="B89" i="2"/>
  <c r="B88" i="2"/>
  <c r="B87" i="2"/>
  <c r="B86" i="2"/>
  <c r="B85" i="2"/>
  <c r="B84" i="2"/>
  <c r="B83" i="2"/>
  <c r="B82" i="2"/>
  <c r="B81" i="2"/>
  <c r="B80" i="2"/>
  <c r="B79" i="2"/>
  <c r="B78" i="2"/>
  <c r="B77" i="2"/>
  <c r="B76" i="2"/>
  <c r="B75" i="2"/>
  <c r="B74" i="2"/>
  <c r="B73" i="2"/>
  <c r="B72" i="2"/>
  <c r="B71" i="2"/>
  <c r="B70" i="2"/>
  <c r="B69" i="2"/>
  <c r="B68" i="2"/>
  <c r="B67" i="2"/>
  <c r="B66" i="2"/>
  <c r="B65" i="2"/>
  <c r="B64" i="2"/>
  <c r="B63" i="2"/>
  <c r="B62" i="2"/>
  <c r="B61" i="2"/>
  <c r="B60" i="2"/>
  <c r="B59" i="2"/>
  <c r="B58" i="2"/>
  <c r="B57" i="2"/>
  <c r="B56" i="2"/>
  <c r="B55" i="2"/>
  <c r="B54" i="2"/>
  <c r="B53" i="2"/>
  <c r="B52" i="2"/>
  <c r="B51" i="2"/>
  <c r="B50" i="2"/>
  <c r="B49" i="2"/>
  <c r="B48" i="2"/>
  <c r="B47" i="2"/>
  <c r="B46" i="2"/>
  <c r="B45" i="2"/>
  <c r="B44" i="2"/>
  <c r="B43" i="2"/>
  <c r="B42" i="2"/>
  <c r="B41" i="2"/>
  <c r="B40" i="2"/>
  <c r="B39" i="2"/>
  <c r="B38" i="2"/>
  <c r="B37" i="2"/>
  <c r="B36" i="2"/>
  <c r="B35" i="2"/>
  <c r="B34" i="2"/>
  <c r="B33" i="2"/>
  <c r="B32" i="2"/>
  <c r="B31" i="2"/>
  <c r="B30" i="2"/>
  <c r="B29" i="2"/>
  <c r="B28" i="2"/>
  <c r="B27" i="2"/>
  <c r="B26" i="2"/>
  <c r="B25" i="2"/>
  <c r="B24" i="2"/>
  <c r="B23" i="2"/>
  <c r="B22" i="2"/>
  <c r="B21" i="2"/>
  <c r="B20" i="2"/>
  <c r="B19" i="2"/>
  <c r="B18" i="2"/>
  <c r="B17" i="2"/>
  <c r="B16" i="2"/>
  <c r="B15" i="2"/>
  <c r="B14" i="2"/>
  <c r="B13" i="2"/>
  <c r="B12" i="2"/>
  <c r="B11" i="2"/>
  <c r="B10" i="2"/>
  <c r="B9" i="2"/>
  <c r="B8" i="2"/>
  <c r="B7" i="2"/>
  <c r="B6" i="2"/>
  <c r="B5" i="2"/>
  <c r="B4" i="2"/>
  <c r="B3" i="2"/>
  <c r="B2" i="2"/>
  <c r="D5" i="1" l="1"/>
  <c r="C357" i="2" l="1"/>
  <c r="D357" i="2" s="1"/>
  <c r="C349" i="2"/>
  <c r="D349" i="2" s="1"/>
  <c r="C341" i="2"/>
  <c r="D341" i="2" s="1"/>
  <c r="C333" i="2"/>
  <c r="D333" i="2" s="1"/>
  <c r="C325" i="2"/>
  <c r="D325" i="2" s="1"/>
  <c r="C317" i="2"/>
  <c r="D317" i="2" s="1"/>
  <c r="C309" i="2"/>
  <c r="D309" i="2" s="1"/>
  <c r="C301" i="2"/>
  <c r="D301" i="2" s="1"/>
  <c r="C293" i="2"/>
  <c r="D293" i="2" s="1"/>
  <c r="C285" i="2"/>
  <c r="D285" i="2" s="1"/>
  <c r="C277" i="2"/>
  <c r="D277" i="2" s="1"/>
  <c r="C269" i="2"/>
  <c r="D269" i="2" s="1"/>
  <c r="C261" i="2"/>
  <c r="D261" i="2" s="1"/>
  <c r="C253" i="2"/>
  <c r="D253" i="2" s="1"/>
  <c r="C245" i="2"/>
  <c r="D245" i="2" s="1"/>
  <c r="C237" i="2"/>
  <c r="D237" i="2" s="1"/>
  <c r="C229" i="2"/>
  <c r="D229" i="2" s="1"/>
  <c r="C221" i="2"/>
  <c r="D221" i="2" s="1"/>
  <c r="C213" i="2"/>
  <c r="D213" i="2" s="1"/>
  <c r="C205" i="2"/>
  <c r="D205" i="2" s="1"/>
  <c r="C197" i="2"/>
  <c r="D197" i="2" s="1"/>
  <c r="C189" i="2"/>
  <c r="D189" i="2" s="1"/>
  <c r="C181" i="2"/>
  <c r="D181" i="2" s="1"/>
  <c r="C173" i="2"/>
  <c r="D173" i="2" s="1"/>
  <c r="C165" i="2"/>
  <c r="D165" i="2" s="1"/>
  <c r="C157" i="2"/>
  <c r="D157" i="2" s="1"/>
  <c r="C149" i="2"/>
  <c r="D149" i="2" s="1"/>
  <c r="C141" i="2"/>
  <c r="D141" i="2" s="1"/>
  <c r="C133" i="2"/>
  <c r="D133" i="2" s="1"/>
  <c r="C125" i="2"/>
  <c r="D125" i="2" s="1"/>
  <c r="C362" i="2"/>
  <c r="D362" i="2" s="1"/>
  <c r="C354" i="2"/>
  <c r="D354" i="2" s="1"/>
  <c r="C346" i="2"/>
  <c r="D346" i="2" s="1"/>
  <c r="C338" i="2"/>
  <c r="D338" i="2" s="1"/>
  <c r="C330" i="2"/>
  <c r="D330" i="2" s="1"/>
  <c r="C322" i="2"/>
  <c r="D322" i="2" s="1"/>
  <c r="C314" i="2"/>
  <c r="D314" i="2" s="1"/>
  <c r="C306" i="2"/>
  <c r="D306" i="2" s="1"/>
  <c r="C298" i="2"/>
  <c r="D298" i="2" s="1"/>
  <c r="C290" i="2"/>
  <c r="D290" i="2" s="1"/>
  <c r="C282" i="2"/>
  <c r="D282" i="2" s="1"/>
  <c r="C274" i="2"/>
  <c r="D274" i="2" s="1"/>
  <c r="C266" i="2"/>
  <c r="D266" i="2" s="1"/>
  <c r="C258" i="2"/>
  <c r="D258" i="2" s="1"/>
  <c r="C250" i="2"/>
  <c r="D250" i="2" s="1"/>
  <c r="C242" i="2"/>
  <c r="D242" i="2" s="1"/>
  <c r="C234" i="2"/>
  <c r="D234" i="2" s="1"/>
  <c r="C226" i="2"/>
  <c r="D226" i="2" s="1"/>
  <c r="C218" i="2"/>
  <c r="D218" i="2" s="1"/>
  <c r="C210" i="2"/>
  <c r="D210" i="2" s="1"/>
  <c r="C359" i="2"/>
  <c r="D359" i="2" s="1"/>
  <c r="C351" i="2"/>
  <c r="D351" i="2" s="1"/>
  <c r="C343" i="2"/>
  <c r="D343" i="2" s="1"/>
  <c r="C335" i="2"/>
  <c r="D335" i="2" s="1"/>
  <c r="C327" i="2"/>
  <c r="D327" i="2" s="1"/>
  <c r="C319" i="2"/>
  <c r="D319" i="2" s="1"/>
  <c r="C311" i="2"/>
  <c r="D311" i="2" s="1"/>
  <c r="C303" i="2"/>
  <c r="D303" i="2" s="1"/>
  <c r="C295" i="2"/>
  <c r="D295" i="2" s="1"/>
  <c r="C287" i="2"/>
  <c r="D287" i="2" s="1"/>
  <c r="C279" i="2"/>
  <c r="D279" i="2" s="1"/>
  <c r="C271" i="2"/>
  <c r="D271" i="2" s="1"/>
  <c r="C263" i="2"/>
  <c r="D263" i="2" s="1"/>
  <c r="C255" i="2"/>
  <c r="D255" i="2" s="1"/>
  <c r="C247" i="2"/>
  <c r="D247" i="2" s="1"/>
  <c r="C239" i="2"/>
  <c r="D239" i="2" s="1"/>
  <c r="C231" i="2"/>
  <c r="D231" i="2" s="1"/>
  <c r="C223" i="2"/>
  <c r="D223" i="2" s="1"/>
  <c r="C215" i="2"/>
  <c r="D215" i="2" s="1"/>
  <c r="C207" i="2"/>
  <c r="D207" i="2" s="1"/>
  <c r="C199" i="2"/>
  <c r="D199" i="2" s="1"/>
  <c r="C191" i="2"/>
  <c r="D191" i="2" s="1"/>
  <c r="C183" i="2"/>
  <c r="D183" i="2" s="1"/>
  <c r="C175" i="2"/>
  <c r="D175" i="2" s="1"/>
  <c r="C167" i="2"/>
  <c r="D167" i="2" s="1"/>
  <c r="C159" i="2"/>
  <c r="D159" i="2" s="1"/>
  <c r="C151" i="2"/>
  <c r="D151" i="2" s="1"/>
  <c r="C143" i="2"/>
  <c r="D143" i="2" s="1"/>
  <c r="C135" i="2"/>
  <c r="D135" i="2" s="1"/>
  <c r="C127" i="2"/>
  <c r="D127" i="2" s="1"/>
  <c r="C119" i="2"/>
  <c r="D119" i="2" s="1"/>
  <c r="C111" i="2"/>
  <c r="D111" i="2" s="1"/>
  <c r="C103" i="2"/>
  <c r="D103" i="2" s="1"/>
  <c r="C95" i="2"/>
  <c r="D95" i="2" s="1"/>
  <c r="C87" i="2"/>
  <c r="D87" i="2" s="1"/>
  <c r="C79" i="2"/>
  <c r="D79" i="2" s="1"/>
  <c r="C71" i="2"/>
  <c r="D71" i="2" s="1"/>
  <c r="C63" i="2"/>
  <c r="D63" i="2" s="1"/>
  <c r="C55" i="2"/>
  <c r="D55" i="2" s="1"/>
  <c r="C47" i="2"/>
  <c r="D47" i="2" s="1"/>
  <c r="C39" i="2"/>
  <c r="D39" i="2" s="1"/>
  <c r="C31" i="2"/>
  <c r="D31" i="2" s="1"/>
  <c r="C23" i="2"/>
  <c r="D23" i="2" s="1"/>
  <c r="C356" i="2"/>
  <c r="D356" i="2" s="1"/>
  <c r="C348" i="2"/>
  <c r="D348" i="2" s="1"/>
  <c r="C340" i="2"/>
  <c r="D340" i="2" s="1"/>
  <c r="C332" i="2"/>
  <c r="D332" i="2" s="1"/>
  <c r="C324" i="2"/>
  <c r="D324" i="2" s="1"/>
  <c r="C316" i="2"/>
  <c r="D316" i="2" s="1"/>
  <c r="C308" i="2"/>
  <c r="D308" i="2" s="1"/>
  <c r="C300" i="2"/>
  <c r="D300" i="2" s="1"/>
  <c r="C292" i="2"/>
  <c r="D292" i="2" s="1"/>
  <c r="C284" i="2"/>
  <c r="D284" i="2" s="1"/>
  <c r="C276" i="2"/>
  <c r="D276" i="2" s="1"/>
  <c r="C268" i="2"/>
  <c r="D268" i="2" s="1"/>
  <c r="C260" i="2"/>
  <c r="D260" i="2" s="1"/>
  <c r="C252" i="2"/>
  <c r="D252" i="2" s="1"/>
  <c r="C244" i="2"/>
  <c r="D244" i="2" s="1"/>
  <c r="C236" i="2"/>
  <c r="D236" i="2" s="1"/>
  <c r="C228" i="2"/>
  <c r="D228" i="2" s="1"/>
  <c r="C220" i="2"/>
  <c r="D220" i="2" s="1"/>
  <c r="C212" i="2"/>
  <c r="D212" i="2" s="1"/>
  <c r="C204" i="2"/>
  <c r="D204" i="2" s="1"/>
  <c r="C196" i="2"/>
  <c r="D196" i="2" s="1"/>
  <c r="C188" i="2"/>
  <c r="D188" i="2" s="1"/>
  <c r="C180" i="2"/>
  <c r="D180" i="2" s="1"/>
  <c r="C172" i="2"/>
  <c r="D172" i="2" s="1"/>
  <c r="C164" i="2"/>
  <c r="D164" i="2" s="1"/>
  <c r="C156" i="2"/>
  <c r="D156" i="2" s="1"/>
  <c r="C148" i="2"/>
  <c r="D148" i="2" s="1"/>
  <c r="C140" i="2"/>
  <c r="D140" i="2" s="1"/>
  <c r="C132" i="2"/>
  <c r="D132" i="2" s="1"/>
  <c r="C124" i="2"/>
  <c r="D124" i="2" s="1"/>
  <c r="C116" i="2"/>
  <c r="D116" i="2" s="1"/>
  <c r="C108" i="2"/>
  <c r="D108" i="2" s="1"/>
  <c r="C100" i="2"/>
  <c r="D100" i="2" s="1"/>
  <c r="C92" i="2"/>
  <c r="D92" i="2" s="1"/>
  <c r="C84" i="2"/>
  <c r="D84" i="2" s="1"/>
  <c r="C76" i="2"/>
  <c r="D76" i="2" s="1"/>
  <c r="C68" i="2"/>
  <c r="D68" i="2" s="1"/>
  <c r="C361" i="2"/>
  <c r="D361" i="2" s="1"/>
  <c r="C353" i="2"/>
  <c r="D353" i="2" s="1"/>
  <c r="C345" i="2"/>
  <c r="D345" i="2" s="1"/>
  <c r="C337" i="2"/>
  <c r="D337" i="2" s="1"/>
  <c r="C329" i="2"/>
  <c r="D329" i="2" s="1"/>
  <c r="C321" i="2"/>
  <c r="D321" i="2" s="1"/>
  <c r="C313" i="2"/>
  <c r="D313" i="2" s="1"/>
  <c r="C305" i="2"/>
  <c r="D305" i="2" s="1"/>
  <c r="C297" i="2"/>
  <c r="D297" i="2" s="1"/>
  <c r="C289" i="2"/>
  <c r="D289" i="2" s="1"/>
  <c r="C281" i="2"/>
  <c r="D281" i="2" s="1"/>
  <c r="C273" i="2"/>
  <c r="D273" i="2" s="1"/>
  <c r="C265" i="2"/>
  <c r="D265" i="2" s="1"/>
  <c r="C257" i="2"/>
  <c r="D257" i="2" s="1"/>
  <c r="C249" i="2"/>
  <c r="D249" i="2" s="1"/>
  <c r="C241" i="2"/>
  <c r="D241" i="2" s="1"/>
  <c r="C233" i="2"/>
  <c r="D233" i="2" s="1"/>
  <c r="C225" i="2"/>
  <c r="D225" i="2" s="1"/>
  <c r="C217" i="2"/>
  <c r="D217" i="2" s="1"/>
  <c r="C209" i="2"/>
  <c r="D209" i="2" s="1"/>
  <c r="C201" i="2"/>
  <c r="D201" i="2" s="1"/>
  <c r="C193" i="2"/>
  <c r="D193" i="2" s="1"/>
  <c r="C185" i="2"/>
  <c r="D185" i="2" s="1"/>
  <c r="C177" i="2"/>
  <c r="D177" i="2" s="1"/>
  <c r="C169" i="2"/>
  <c r="D169" i="2" s="1"/>
  <c r="C161" i="2"/>
  <c r="D161" i="2" s="1"/>
  <c r="C153" i="2"/>
  <c r="D153" i="2" s="1"/>
  <c r="C145" i="2"/>
  <c r="D145" i="2" s="1"/>
  <c r="C137" i="2"/>
  <c r="D137" i="2" s="1"/>
  <c r="C129" i="2"/>
  <c r="D129" i="2" s="1"/>
  <c r="C358" i="2"/>
  <c r="D358" i="2" s="1"/>
  <c r="C350" i="2"/>
  <c r="D350" i="2" s="1"/>
  <c r="C342" i="2"/>
  <c r="D342" i="2" s="1"/>
  <c r="C334" i="2"/>
  <c r="D334" i="2" s="1"/>
  <c r="C326" i="2"/>
  <c r="D326" i="2" s="1"/>
  <c r="C318" i="2"/>
  <c r="D318" i="2" s="1"/>
  <c r="C310" i="2"/>
  <c r="D310" i="2" s="1"/>
  <c r="C302" i="2"/>
  <c r="D302" i="2" s="1"/>
  <c r="C294" i="2"/>
  <c r="D294" i="2" s="1"/>
  <c r="C286" i="2"/>
  <c r="D286" i="2" s="1"/>
  <c r="C278" i="2"/>
  <c r="D278" i="2" s="1"/>
  <c r="C270" i="2"/>
  <c r="D270" i="2" s="1"/>
  <c r="C262" i="2"/>
  <c r="D262" i="2" s="1"/>
  <c r="C254" i="2"/>
  <c r="D254" i="2" s="1"/>
  <c r="C246" i="2"/>
  <c r="D246" i="2" s="1"/>
  <c r="C238" i="2"/>
  <c r="D238" i="2" s="1"/>
  <c r="C230" i="2"/>
  <c r="D230" i="2" s="1"/>
  <c r="C222" i="2"/>
  <c r="D222" i="2" s="1"/>
  <c r="C214" i="2"/>
  <c r="D214" i="2" s="1"/>
  <c r="C355" i="2"/>
  <c r="D355" i="2" s="1"/>
  <c r="C347" i="2"/>
  <c r="D347" i="2" s="1"/>
  <c r="C339" i="2"/>
  <c r="D339" i="2" s="1"/>
  <c r="C331" i="2"/>
  <c r="D331" i="2" s="1"/>
  <c r="C323" i="2"/>
  <c r="D323" i="2" s="1"/>
  <c r="C315" i="2"/>
  <c r="D315" i="2" s="1"/>
  <c r="C307" i="2"/>
  <c r="D307" i="2" s="1"/>
  <c r="C299" i="2"/>
  <c r="D299" i="2" s="1"/>
  <c r="C291" i="2"/>
  <c r="D291" i="2" s="1"/>
  <c r="C283" i="2"/>
  <c r="D283" i="2" s="1"/>
  <c r="C275" i="2"/>
  <c r="D275" i="2" s="1"/>
  <c r="C267" i="2"/>
  <c r="D267" i="2" s="1"/>
  <c r="C259" i="2"/>
  <c r="D259" i="2" s="1"/>
  <c r="C251" i="2"/>
  <c r="D251" i="2" s="1"/>
  <c r="C243" i="2"/>
  <c r="D243" i="2" s="1"/>
  <c r="C235" i="2"/>
  <c r="D235" i="2" s="1"/>
  <c r="C227" i="2"/>
  <c r="D227" i="2" s="1"/>
  <c r="C219" i="2"/>
  <c r="D219" i="2" s="1"/>
  <c r="C211" i="2"/>
  <c r="D211" i="2" s="1"/>
  <c r="C203" i="2"/>
  <c r="D203" i="2" s="1"/>
  <c r="C195" i="2"/>
  <c r="D195" i="2" s="1"/>
  <c r="C187" i="2"/>
  <c r="D187" i="2" s="1"/>
  <c r="C179" i="2"/>
  <c r="D179" i="2" s="1"/>
  <c r="C171" i="2"/>
  <c r="D171" i="2" s="1"/>
  <c r="C163" i="2"/>
  <c r="D163" i="2" s="1"/>
  <c r="C155" i="2"/>
  <c r="D155" i="2" s="1"/>
  <c r="C147" i="2"/>
  <c r="D147" i="2" s="1"/>
  <c r="C139" i="2"/>
  <c r="D139" i="2" s="1"/>
  <c r="C131" i="2"/>
  <c r="D131" i="2" s="1"/>
  <c r="C123" i="2"/>
  <c r="D123" i="2" s="1"/>
  <c r="C115" i="2"/>
  <c r="D115" i="2" s="1"/>
  <c r="C107" i="2"/>
  <c r="D107" i="2" s="1"/>
  <c r="C99" i="2"/>
  <c r="D99" i="2" s="1"/>
  <c r="C91" i="2"/>
  <c r="D91" i="2" s="1"/>
  <c r="C83" i="2"/>
  <c r="D83" i="2" s="1"/>
  <c r="C75" i="2"/>
  <c r="D75" i="2" s="1"/>
  <c r="C67" i="2"/>
  <c r="D67" i="2" s="1"/>
  <c r="C59" i="2"/>
  <c r="D59" i="2" s="1"/>
  <c r="C51" i="2"/>
  <c r="D51" i="2" s="1"/>
  <c r="C43" i="2"/>
  <c r="D43" i="2" s="1"/>
  <c r="C35" i="2"/>
  <c r="D35" i="2" s="1"/>
  <c r="C27" i="2"/>
  <c r="D27" i="2" s="1"/>
  <c r="C336" i="2"/>
  <c r="D336" i="2" s="1"/>
  <c r="C304" i="2"/>
  <c r="D304" i="2" s="1"/>
  <c r="C272" i="2"/>
  <c r="D272" i="2" s="1"/>
  <c r="C240" i="2"/>
  <c r="D240" i="2" s="1"/>
  <c r="C208" i="2"/>
  <c r="D208" i="2" s="1"/>
  <c r="C194" i="2"/>
  <c r="D194" i="2" s="1"/>
  <c r="C162" i="2"/>
  <c r="D162" i="2" s="1"/>
  <c r="C130" i="2"/>
  <c r="D130" i="2" s="1"/>
  <c r="C121" i="2"/>
  <c r="D121" i="2" s="1"/>
  <c r="C114" i="2"/>
  <c r="D114" i="2" s="1"/>
  <c r="C96" i="2"/>
  <c r="D96" i="2" s="1"/>
  <c r="C93" i="2"/>
  <c r="D93" i="2" s="1"/>
  <c r="C89" i="2"/>
  <c r="D89" i="2" s="1"/>
  <c r="C82" i="2"/>
  <c r="D82" i="2" s="1"/>
  <c r="C64" i="2"/>
  <c r="D64" i="2" s="1"/>
  <c r="C61" i="2"/>
  <c r="D61" i="2" s="1"/>
  <c r="C48" i="2"/>
  <c r="D48" i="2" s="1"/>
  <c r="C45" i="2"/>
  <c r="D45" i="2" s="1"/>
  <c r="C32" i="2"/>
  <c r="D32" i="2" s="1"/>
  <c r="C29" i="2"/>
  <c r="D29" i="2" s="1"/>
  <c r="C17" i="2"/>
  <c r="D17" i="2" s="1"/>
  <c r="C9" i="2"/>
  <c r="D9" i="2" s="1"/>
  <c r="C184" i="2"/>
  <c r="D184" i="2" s="1"/>
  <c r="C152" i="2"/>
  <c r="D152" i="2" s="1"/>
  <c r="C110" i="2"/>
  <c r="D110" i="2" s="1"/>
  <c r="C78" i="2"/>
  <c r="D78" i="2" s="1"/>
  <c r="C22" i="2"/>
  <c r="D22" i="2" s="1"/>
  <c r="C6" i="2"/>
  <c r="D6" i="2" s="1"/>
  <c r="C198" i="2"/>
  <c r="D198" i="2" s="1"/>
  <c r="C166" i="2"/>
  <c r="D166" i="2" s="1"/>
  <c r="C134" i="2"/>
  <c r="D134" i="2" s="1"/>
  <c r="C54" i="2"/>
  <c r="D54" i="2" s="1"/>
  <c r="C38" i="2"/>
  <c r="D38" i="2" s="1"/>
  <c r="C14" i="2"/>
  <c r="D14" i="2" s="1"/>
  <c r="C360" i="2"/>
  <c r="D360" i="2" s="1"/>
  <c r="C328" i="2"/>
  <c r="D328" i="2" s="1"/>
  <c r="C296" i="2"/>
  <c r="D296" i="2" s="1"/>
  <c r="C264" i="2"/>
  <c r="D264" i="2" s="1"/>
  <c r="C232" i="2"/>
  <c r="D232" i="2" s="1"/>
  <c r="C202" i="2"/>
  <c r="D202" i="2" s="1"/>
  <c r="C170" i="2"/>
  <c r="D170" i="2" s="1"/>
  <c r="C138" i="2"/>
  <c r="D138" i="2" s="1"/>
  <c r="C120" i="2"/>
  <c r="D120" i="2" s="1"/>
  <c r="C117" i="2"/>
  <c r="D117" i="2" s="1"/>
  <c r="C113" i="2"/>
  <c r="D113" i="2" s="1"/>
  <c r="C106" i="2"/>
  <c r="D106" i="2" s="1"/>
  <c r="C88" i="2"/>
  <c r="D88" i="2" s="1"/>
  <c r="C85" i="2"/>
  <c r="D85" i="2" s="1"/>
  <c r="C81" i="2"/>
  <c r="D81" i="2" s="1"/>
  <c r="C74" i="2"/>
  <c r="D74" i="2" s="1"/>
  <c r="C60" i="2"/>
  <c r="D60" i="2" s="1"/>
  <c r="C57" i="2"/>
  <c r="D57" i="2" s="1"/>
  <c r="C44" i="2"/>
  <c r="D44" i="2" s="1"/>
  <c r="C41" i="2"/>
  <c r="D41" i="2" s="1"/>
  <c r="C28" i="2"/>
  <c r="D28" i="2" s="1"/>
  <c r="C25" i="2"/>
  <c r="D25" i="2" s="1"/>
  <c r="C19" i="2"/>
  <c r="D19" i="2" s="1"/>
  <c r="C11" i="2"/>
  <c r="D11" i="2" s="1"/>
  <c r="C3" i="2"/>
  <c r="D3" i="2" s="1"/>
  <c r="C16" i="2"/>
  <c r="D16" i="2" s="1"/>
  <c r="C8" i="2"/>
  <c r="D8" i="2" s="1"/>
  <c r="C73" i="2"/>
  <c r="D73" i="2" s="1"/>
  <c r="C53" i="2"/>
  <c r="D53" i="2" s="1"/>
  <c r="C40" i="2"/>
  <c r="D40" i="2" s="1"/>
  <c r="C182" i="2"/>
  <c r="D182" i="2" s="1"/>
  <c r="C136" i="2"/>
  <c r="D136" i="2" s="1"/>
  <c r="C62" i="2"/>
  <c r="D62" i="2" s="1"/>
  <c r="C46" i="2"/>
  <c r="D46" i="2" s="1"/>
  <c r="C206" i="2"/>
  <c r="D206" i="2" s="1"/>
  <c r="C192" i="2"/>
  <c r="D192" i="2" s="1"/>
  <c r="C174" i="2"/>
  <c r="D174" i="2" s="1"/>
  <c r="C160" i="2"/>
  <c r="D160" i="2" s="1"/>
  <c r="C142" i="2"/>
  <c r="D142" i="2" s="1"/>
  <c r="C128" i="2"/>
  <c r="D128" i="2" s="1"/>
  <c r="C102" i="2"/>
  <c r="D102" i="2" s="1"/>
  <c r="C70" i="2"/>
  <c r="D70" i="2" s="1"/>
  <c r="C50" i="2"/>
  <c r="D50" i="2" s="1"/>
  <c r="C34" i="2"/>
  <c r="D34" i="2" s="1"/>
  <c r="C5" i="2"/>
  <c r="D5" i="2" s="1"/>
  <c r="C168" i="2"/>
  <c r="D168" i="2" s="1"/>
  <c r="C94" i="2"/>
  <c r="D94" i="2" s="1"/>
  <c r="C18" i="2"/>
  <c r="D18" i="2" s="1"/>
  <c r="C12" i="2"/>
  <c r="D12" i="2" s="1"/>
  <c r="C352" i="2"/>
  <c r="D352" i="2" s="1"/>
  <c r="C320" i="2"/>
  <c r="D320" i="2" s="1"/>
  <c r="C288" i="2"/>
  <c r="D288" i="2" s="1"/>
  <c r="C256" i="2"/>
  <c r="D256" i="2" s="1"/>
  <c r="C224" i="2"/>
  <c r="D224" i="2" s="1"/>
  <c r="C178" i="2"/>
  <c r="D178" i="2" s="1"/>
  <c r="C146" i="2"/>
  <c r="D146" i="2" s="1"/>
  <c r="C112" i="2"/>
  <c r="D112" i="2" s="1"/>
  <c r="C109" i="2"/>
  <c r="D109" i="2" s="1"/>
  <c r="C105" i="2"/>
  <c r="D105" i="2" s="1"/>
  <c r="C98" i="2"/>
  <c r="D98" i="2" s="1"/>
  <c r="C80" i="2"/>
  <c r="D80" i="2" s="1"/>
  <c r="C77" i="2"/>
  <c r="D77" i="2" s="1"/>
  <c r="C66" i="2"/>
  <c r="D66" i="2" s="1"/>
  <c r="C56" i="2"/>
  <c r="D56" i="2" s="1"/>
  <c r="C37" i="2"/>
  <c r="D37" i="2" s="1"/>
  <c r="C24" i="2"/>
  <c r="D24" i="2" s="1"/>
  <c r="C21" i="2"/>
  <c r="D21" i="2" s="1"/>
  <c r="C13" i="2"/>
  <c r="D13" i="2" s="1"/>
  <c r="C30" i="2"/>
  <c r="D30" i="2" s="1"/>
  <c r="C10" i="2"/>
  <c r="D10" i="2" s="1"/>
  <c r="C2" i="2"/>
  <c r="D2" i="2" s="1"/>
  <c r="C58" i="2"/>
  <c r="D58" i="2" s="1"/>
  <c r="C42" i="2"/>
  <c r="D42" i="2" s="1"/>
  <c r="C26" i="2"/>
  <c r="D26" i="2" s="1"/>
  <c r="C200" i="2"/>
  <c r="D200" i="2" s="1"/>
  <c r="C150" i="2"/>
  <c r="D150" i="2" s="1"/>
  <c r="C4" i="2"/>
  <c r="D4" i="2" s="1"/>
  <c r="C344" i="2"/>
  <c r="D344" i="2" s="1"/>
  <c r="C312" i="2"/>
  <c r="D312" i="2" s="1"/>
  <c r="C280" i="2"/>
  <c r="D280" i="2" s="1"/>
  <c r="C248" i="2"/>
  <c r="D248" i="2" s="1"/>
  <c r="C216" i="2"/>
  <c r="D216" i="2" s="1"/>
  <c r="C186" i="2"/>
  <c r="D186" i="2" s="1"/>
  <c r="C154" i="2"/>
  <c r="D154" i="2" s="1"/>
  <c r="C122" i="2"/>
  <c r="D122" i="2" s="1"/>
  <c r="C104" i="2"/>
  <c r="D104" i="2" s="1"/>
  <c r="C101" i="2"/>
  <c r="D101" i="2" s="1"/>
  <c r="C97" i="2"/>
  <c r="D97" i="2" s="1"/>
  <c r="C90" i="2"/>
  <c r="D90" i="2" s="1"/>
  <c r="C72" i="2"/>
  <c r="D72" i="2" s="1"/>
  <c r="C69" i="2"/>
  <c r="D69" i="2" s="1"/>
  <c r="C65" i="2"/>
  <c r="D65" i="2" s="1"/>
  <c r="C52" i="2"/>
  <c r="D52" i="2" s="1"/>
  <c r="C49" i="2"/>
  <c r="D49" i="2" s="1"/>
  <c r="C36" i="2"/>
  <c r="D36" i="2" s="1"/>
  <c r="C33" i="2"/>
  <c r="D33" i="2" s="1"/>
  <c r="C15" i="2"/>
  <c r="D15" i="2" s="1"/>
  <c r="C7" i="2"/>
  <c r="D7" i="2" s="1"/>
  <c r="C190" i="2"/>
  <c r="D190" i="2" s="1"/>
  <c r="C176" i="2"/>
  <c r="D176" i="2" s="1"/>
  <c r="C158" i="2"/>
  <c r="D158" i="2" s="1"/>
  <c r="C144" i="2"/>
  <c r="D144" i="2" s="1"/>
  <c r="C126" i="2"/>
  <c r="D126" i="2" s="1"/>
  <c r="C118" i="2"/>
  <c r="D118" i="2" s="1"/>
  <c r="C86" i="2"/>
  <c r="D86" i="2" s="1"/>
  <c r="C20" i="2"/>
  <c r="D20" i="2" s="1"/>
  <c r="K13" i="1"/>
  <c r="B8" i="1" l="1" a="1"/>
  <c r="B8" i="1" s="1"/>
  <c r="D8" i="1" s="1"/>
  <c r="B10" i="1" l="1"/>
  <c r="C5" i="1" l="1"/>
  <c r="C8" i="1" l="1"/>
  <c r="C10" i="1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<sst xmlns="http://schemas.openxmlformats.org/spreadsheetml/2006/main" count="57" uniqueCount="56">
  <si>
    <t>długośc fali [m]</t>
  </si>
  <si>
    <t>częstotliwość [MHz]</t>
  </si>
  <si>
    <t>Odległość pomiędzy elementami [długość fali]</t>
  </si>
  <si>
    <t>u</t>
  </si>
  <si>
    <t>F(u)</t>
  </si>
  <si>
    <t>N źródeł izotropowych</t>
  </si>
  <si>
    <t>odchylenie od normalnej do osi układu:</t>
  </si>
  <si>
    <t>przesunięcie fazowe [radiany]</t>
  </si>
  <si>
    <t>kąt padania m</t>
  </si>
  <si>
    <t>kąt [stopnie]</t>
  </si>
  <si>
    <t>kąt [radiany]</t>
  </si>
  <si>
    <t>przesunięcie fazowe ϑ [°]</t>
  </si>
  <si>
    <t>kąt początkowy [radiany]</t>
  </si>
  <si>
    <t>ładne kąty wykresowe [stopnie]</t>
  </si>
  <si>
    <t>0°</t>
  </si>
  <si>
    <t>10°</t>
  </si>
  <si>
    <t>20°</t>
  </si>
  <si>
    <t>30°</t>
  </si>
  <si>
    <t>40°</t>
  </si>
  <si>
    <t>50°</t>
  </si>
  <si>
    <t>60°</t>
  </si>
  <si>
    <t>70°</t>
  </si>
  <si>
    <t>80°</t>
  </si>
  <si>
    <t>90°</t>
  </si>
  <si>
    <t>100°</t>
  </si>
  <si>
    <t>110°</t>
  </si>
  <si>
    <t>120°</t>
  </si>
  <si>
    <t>130°</t>
  </si>
  <si>
    <t>140°</t>
  </si>
  <si>
    <t>150°</t>
  </si>
  <si>
    <t>160°</t>
  </si>
  <si>
    <t>170°</t>
  </si>
  <si>
    <t>180°</t>
  </si>
  <si>
    <t>190°</t>
  </si>
  <si>
    <t>200°</t>
  </si>
  <si>
    <t>210°</t>
  </si>
  <si>
    <t>220°</t>
  </si>
  <si>
    <t>230°</t>
  </si>
  <si>
    <t>240°</t>
  </si>
  <si>
    <t>250°</t>
  </si>
  <si>
    <t>260°</t>
  </si>
  <si>
    <t>270°</t>
  </si>
  <si>
    <t>280°</t>
  </si>
  <si>
    <t>290°</t>
  </si>
  <si>
    <t>300°</t>
  </si>
  <si>
    <t>310°</t>
  </si>
  <si>
    <t>320°</t>
  </si>
  <si>
    <t>330°</t>
  </si>
  <si>
    <t>340°</t>
  </si>
  <si>
    <t>350°</t>
  </si>
  <si>
    <t>360°</t>
  </si>
  <si>
    <t xml:space="preserve">Odległość pomiędzy elementami d [m] </t>
  </si>
  <si>
    <t>Wartość kąta dla pobudzonej anteny izotropowej [°]</t>
  </si>
  <si>
    <t xml:space="preserve">Wartość pobudzenia anteny izotropowej </t>
  </si>
  <si>
    <t>Kąt początkowy [°]</t>
  </si>
  <si>
    <t>Pobudzenie głównego listka anteny [°] (pochylenie listka)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</si>
</sst>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"/>
  </numFmts>
  <fonts count="8" x14ac:knownFonts="1">
    <font>
      <sz val="11"/>
      <color theme="1"/>
      <name val="Calibri"/>
      <family val="2"/>
      <charset val="238"/>
      <scheme val="minor"/>
    </font>
    <font>
      <sz val="11"/>
      <color rgb="FF3F3F76"/>
      <name val="Calibri"/>
      <family val="2"/>
      <charset val="238"/>
      <scheme val="minor"/>
    </font>
    <font>
      <b/>
      <sz val="11"/>
      <color rgb="FF3F3F3F"/>
      <name val="Calibri"/>
      <family val="2"/>
      <charset val="238"/>
      <scheme val="minor"/>
    </font>
    <font>
      <b/>
      <sz val="11"/>
      <color theme="0"/>
      <name val="Calibri"/>
      <family val="2"/>
      <charset val="238"/>
      <scheme val="minor"/>
    </font>
    <font>
      <sz val="11"/>
      <color rgb="FF006100"/>
      <name val="Calibri"/>
      <family val="2"/>
      <charset val="238"/>
      <scheme val="minor"/>
    </font>
    <font>
      <sz val="11"/>
      <color theme="0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i/>
      <sz val="11"/>
      <color rgb="FF7F7F7F"/>
      <name val="Calibri"/>
      <family val="2"/>
      <charset val="238"/>
      <scheme val="minor"/>
    </font>
  </fonts>
  <fills count="10">
    <fill>
      <patternFill patternType="none"/>
    </fill>
    <fill>
      <patternFill patternType="gray125"/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C6EFCE"/>
      </patternFill>
    </fill>
    <fill>
      <patternFill patternType="solid">
        <fgColor theme="9"/>
      </patternFill>
    </fill>
    <fill>
      <patternFill patternType="solid">
        <fgColor theme="8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5"/>
      </patternFill>
    </fill>
  </fills>
  <borders count="36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3F3F3F"/>
      </left>
      <right style="thin">
        <color rgb="FF3F3F3F"/>
      </right>
      <top/>
      <bottom style="thin">
        <color rgb="FF3F3F3F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medium">
        <color indexed="64"/>
      </bottom>
      <diagonal/>
    </border>
    <border>
      <left style="double">
        <color rgb="FF3F3F3F"/>
      </left>
      <right style="double">
        <color rgb="FF3F3F3F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thick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ck">
        <color indexed="64"/>
      </bottom>
      <diagonal/>
    </border>
    <border>
      <left style="double">
        <color indexed="64"/>
      </left>
      <right style="double">
        <color rgb="FF3F3F3F"/>
      </right>
      <top style="double">
        <color indexed="64"/>
      </top>
      <bottom style="double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indexed="64"/>
      </top>
      <bottom style="double">
        <color rgb="FF3F3F3F"/>
      </bottom>
      <diagonal/>
    </border>
    <border>
      <left style="double">
        <color rgb="FF3F3F3F"/>
      </left>
      <right style="double">
        <color indexed="64"/>
      </right>
      <top style="double">
        <color indexed="64"/>
      </top>
      <bottom style="double">
        <color rgb="FF3F3F3F"/>
      </bottom>
      <diagonal/>
    </border>
    <border>
      <left style="double">
        <color indexed="64"/>
      </left>
      <right style="thin">
        <color rgb="FF7F7F7F"/>
      </right>
      <top style="thin">
        <color rgb="FF7F7F7F"/>
      </top>
      <bottom style="medium">
        <color indexed="64"/>
      </bottom>
      <diagonal/>
    </border>
    <border>
      <left style="thin">
        <color rgb="FF7F7F7F"/>
      </left>
      <right style="double">
        <color indexed="64"/>
      </right>
      <top style="thin">
        <color rgb="FF7F7F7F"/>
      </top>
      <bottom style="medium">
        <color indexed="64"/>
      </bottom>
      <diagonal/>
    </border>
    <border>
      <left style="double">
        <color indexed="64"/>
      </left>
      <right style="double">
        <color rgb="FF3F3F3F"/>
      </right>
      <top style="medium">
        <color indexed="64"/>
      </top>
      <bottom/>
      <diagonal/>
    </border>
    <border>
      <left style="double">
        <color rgb="FF3F3F3F"/>
      </left>
      <right style="double">
        <color indexed="64"/>
      </right>
      <top style="medium">
        <color indexed="64"/>
      </top>
      <bottom/>
      <diagonal/>
    </border>
    <border>
      <left style="double">
        <color indexed="64"/>
      </left>
      <right style="medium">
        <color indexed="64"/>
      </right>
      <top style="thick">
        <color indexed="64"/>
      </top>
      <bottom style="medium">
        <color indexed="64"/>
      </bottom>
      <diagonal/>
    </border>
    <border>
      <left style="medium">
        <color indexed="64"/>
      </left>
      <right style="double">
        <color indexed="64"/>
      </right>
      <top style="thick">
        <color indexed="64"/>
      </top>
      <bottom style="medium">
        <color indexed="64"/>
      </bottom>
      <diagonal/>
    </border>
    <border>
      <left style="double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double">
        <color indexed="64"/>
      </right>
      <top style="medium">
        <color indexed="64"/>
      </top>
      <bottom style="medium">
        <color indexed="64"/>
      </bottom>
      <diagonal/>
    </border>
    <border>
      <left style="double">
        <color indexed="64"/>
      </left>
      <right style="medium">
        <color indexed="64"/>
      </right>
      <top style="medium">
        <color indexed="64"/>
      </top>
      <bottom style="thick">
        <color indexed="64"/>
      </bottom>
      <diagonal/>
    </border>
    <border>
      <left style="medium">
        <color indexed="64"/>
      </left>
      <right style="double">
        <color indexed="64"/>
      </right>
      <top style="medium">
        <color indexed="64"/>
      </top>
      <bottom style="thick">
        <color indexed="64"/>
      </bottom>
      <diagonal/>
    </border>
    <border>
      <left style="double">
        <color indexed="64"/>
      </left>
      <right style="thin">
        <color indexed="64"/>
      </right>
      <top/>
      <bottom style="thin">
        <color indexed="64"/>
      </bottom>
      <diagonal/>
    </border>
    <border>
      <left style="double">
        <color indexed="64"/>
      </left>
      <right style="thin">
        <color indexed="64"/>
      </right>
      <top style="thin">
        <color indexed="64"/>
      </top>
      <bottom style="double">
        <color indexed="64"/>
      </bottom>
      <diagonal/>
    </border>
    <border>
      <left style="thick">
        <color auto="1"/>
      </left>
      <right style="thin">
        <color auto="1"/>
      </right>
      <top style="thick">
        <color auto="1"/>
      </top>
      <bottom/>
      <diagonal/>
    </border>
    <border>
      <left style="thin">
        <color auto="1"/>
      </left>
      <right style="thin">
        <color auto="1"/>
      </right>
      <top style="thick">
        <color auto="1"/>
      </top>
      <bottom/>
      <diagonal/>
    </border>
    <border>
      <left style="thin">
        <color auto="1"/>
      </left>
      <right style="thick">
        <color auto="1"/>
      </right>
      <top style="thick">
        <color auto="1"/>
      </top>
      <bottom/>
      <diagonal/>
    </border>
    <border>
      <left style="thick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ck">
        <color auto="1"/>
      </right>
      <top/>
      <bottom/>
      <diagonal/>
    </border>
    <border>
      <left style="thick">
        <color auto="1"/>
      </left>
      <right style="thin">
        <color auto="1"/>
      </right>
      <top/>
      <bottom style="thick">
        <color auto="1"/>
      </bottom>
      <diagonal/>
    </border>
    <border>
      <left style="thin">
        <color auto="1"/>
      </left>
      <right style="thin">
        <color auto="1"/>
      </right>
      <top/>
      <bottom style="thick">
        <color auto="1"/>
      </bottom>
      <diagonal/>
    </border>
    <border>
      <left style="thin">
        <color auto="1"/>
      </left>
      <right style="thick">
        <color auto="1"/>
      </right>
      <top/>
      <bottom style="thick">
        <color auto="1"/>
      </bottom>
      <diagonal/>
    </border>
    <border>
      <left/>
      <right/>
      <top style="thin">
        <color rgb="FF7F7F7F"/>
      </top>
      <bottom/>
      <diagonal/>
    </border>
  </borders>
  <cellStyleXfs count="10">
    <xf numFmtId="0" fontId="0" fillId="0" borderId="0"/>
    <xf numFmtId="0" fontId="1" fillId="2" borderId="1" applyNumberFormat="0" applyAlignment="0" applyProtection="0"/>
    <xf numFmtId="0" fontId="2" fillId="3" borderId="2" applyNumberFormat="0" applyAlignment="0" applyProtection="0"/>
    <xf numFmtId="0" fontId="3" fillId="4" borderId="3" applyNumberFormat="0" applyAlignment="0" applyProtection="0"/>
    <xf numFmtId="0" fontId="4" fillId="5" borderId="0" applyNumberFormat="0" applyBorder="0" applyAlignment="0" applyProtection="0"/>
    <xf numFmtId="0" fontId="5" fillId="6" borderId="0" applyNumberFormat="0" applyBorder="0" applyAlignment="0" applyProtection="0"/>
    <xf numFmtId="0" fontId="7" fillId="0" borderId="0" applyNumberFormat="0" applyFill="0" applyBorder="0" applyAlignment="0" applyProtection="0"/>
    <xf numFmtId="0" fontId="5" fillId="7" borderId="0" applyNumberFormat="0" applyBorder="0" applyAlignment="0" applyProtection="0"/>
    <xf numFmtId="0" fontId="6" fillId="8" borderId="0" applyNumberFormat="0" applyBorder="0" applyAlignment="0" applyProtection="0"/>
    <xf numFmtId="0" fontId="5" fillId="9" borderId="0" applyNumberFormat="0" applyBorder="0" applyAlignment="0" applyProtection="0"/>
  </cellStyleXfs>
  <cellXfs count="40">
    <xf numFmtId="0" fontId="0" fillId="0" borderId="0" xfId="0"/>
    <xf numFmtId="0" fontId="2" fillId="3" borderId="4" xfId="2" applyBorder="1"/>
    <xf numFmtId="0" fontId="3" fillId="4" borderId="0" xfId="3" applyBorder="1"/>
    <xf numFmtId="0" fontId="7" fillId="0" borderId="0" xfId="6"/>
    <xf numFmtId="0" fontId="1" fillId="2" borderId="6" xfId="1" applyBorder="1"/>
    <xf numFmtId="0" fontId="3" fillId="4" borderId="7" xfId="3" applyBorder="1"/>
    <xf numFmtId="0" fontId="3" fillId="4" borderId="8" xfId="3" applyBorder="1"/>
    <xf numFmtId="0" fontId="5" fillId="7" borderId="5" xfId="7" applyBorder="1"/>
    <xf numFmtId="0" fontId="5" fillId="7" borderId="11" xfId="7" applyBorder="1"/>
    <xf numFmtId="0" fontId="5" fillId="7" borderId="12" xfId="7" applyBorder="1"/>
    <xf numFmtId="0" fontId="5" fillId="7" borderId="13" xfId="7" applyBorder="1"/>
    <xf numFmtId="0" fontId="1" fillId="2" borderId="15" xfId="1" applyBorder="1"/>
    <xf numFmtId="0" fontId="3" fillId="4" borderId="16" xfId="3" applyBorder="1"/>
    <xf numFmtId="0" fontId="3" fillId="4" borderId="17" xfId="3" applyBorder="1"/>
    <xf numFmtId="0" fontId="5" fillId="7" borderId="20" xfId="7" applyBorder="1"/>
    <xf numFmtId="0" fontId="3" fillId="4" borderId="24" xfId="3" applyBorder="1"/>
    <xf numFmtId="0" fontId="5" fillId="6" borderId="26" xfId="5" applyBorder="1"/>
    <xf numFmtId="0" fontId="5" fillId="6" borderId="27" xfId="5" applyBorder="1"/>
    <xf numFmtId="0" fontId="5" fillId="6" borderId="28" xfId="5" applyBorder="1"/>
    <xf numFmtId="0" fontId="0" fillId="0" borderId="29" xfId="0" applyBorder="1"/>
    <xf numFmtId="0" fontId="0" fillId="0" borderId="30" xfId="0" applyBorder="1"/>
    <xf numFmtId="0" fontId="0" fillId="0" borderId="31" xfId="0" applyBorder="1"/>
    <xf numFmtId="0" fontId="0" fillId="0" borderId="32" xfId="0" applyBorder="1"/>
    <xf numFmtId="0" fontId="0" fillId="0" borderId="33" xfId="0" applyBorder="1"/>
    <xf numFmtId="0" fontId="0" fillId="0" borderId="34" xfId="0" applyBorder="1"/>
    <xf numFmtId="164" fontId="2" fillId="3" borderId="9" xfId="2" applyNumberFormat="1" applyBorder="1"/>
    <xf numFmtId="164" fontId="2" fillId="3" borderId="19" xfId="2" applyNumberFormat="1" applyBorder="1"/>
    <xf numFmtId="164" fontId="5" fillId="7" borderId="5" xfId="7" applyNumberFormat="1" applyBorder="1"/>
    <xf numFmtId="164" fontId="5" fillId="7" borderId="21" xfId="7" applyNumberFormat="1" applyBorder="1"/>
    <xf numFmtId="164" fontId="4" fillId="5" borderId="10" xfId="4" applyNumberFormat="1" applyBorder="1"/>
    <xf numFmtId="164" fontId="4" fillId="5" borderId="23" xfId="4" applyNumberFormat="1" applyBorder="1"/>
    <xf numFmtId="164" fontId="2" fillId="3" borderId="18" xfId="2" applyNumberFormat="1" applyBorder="1"/>
    <xf numFmtId="164" fontId="2" fillId="3" borderId="25" xfId="2" applyNumberFormat="1" applyBorder="1"/>
    <xf numFmtId="0" fontId="5" fillId="9" borderId="0" xfId="9"/>
    <xf numFmtId="0" fontId="5" fillId="9" borderId="0" xfId="9" applyBorder="1"/>
    <xf numFmtId="164" fontId="4" fillId="5" borderId="22" xfId="4" applyNumberFormat="1" applyBorder="1"/>
    <xf numFmtId="2" fontId="1" fillId="2" borderId="14" xfId="1" applyNumberFormat="1" applyBorder="1"/>
    <xf numFmtId="164" fontId="6" fillId="8" borderId="10" xfId="8" applyNumberFormat="1" applyBorder="1"/>
    <xf numFmtId="0" fontId="5" fillId="9" borderId="35" xfId="9" applyBorder="1" applyAlignment="1">
      <alignment horizontal="center"/>
    </xf>
    <xf numFmtId="0" fontId="5" fillId="9" borderId="0" xfId="9" applyBorder="1" applyAlignment="1">
      <alignment horizontal="center"/>
    </xf>
  </cellXfs>
  <cellStyles count="10">
    <cellStyle name="60% — akcent 6" xfId="8" builtinId="52"/>
    <cellStyle name="Akcent 2" xfId="9" builtinId="33"/>
    <cellStyle name="Akcent 5" xfId="7" builtinId="45"/>
    <cellStyle name="Akcent 6" xfId="5" builtinId="49"/>
    <cellStyle name="Dane wejściowe" xfId="1" builtinId="20"/>
    <cellStyle name="Dane wyjściowe" xfId="2" builtinId="21"/>
    <cellStyle name="Dobry" xfId="4" builtinId="26"/>
    <cellStyle name="Komórka zaznaczona" xfId="3" builtinId="23"/>
    <cellStyle name="Normalny" xfId="0" builtinId="0"/>
    <cellStyle name="Tekst objaśnienia" xfId="6" builtinId="53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pl-PL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pl-PL"/>
              <a:t>Charakterystyka</a:t>
            </a:r>
            <a:r>
              <a:rPr lang="pl-PL" baseline="0"/>
              <a:t> promieniowania pionowego anteny</a:t>
            </a:r>
            <a:endParaRPr lang="pl-PL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pl-PL"/>
        </a:p>
      </c:txPr>
    </c:title>
    <c:autoTitleDeleted val="0"/>
    <c:plotArea>
      <c:layout>
        <c:manualLayout>
          <c:layoutTarget val="inner"/>
          <c:xMode val="edge"/>
          <c:yMode val="edge"/>
          <c:x val="0.24711266745253974"/>
          <c:y val="8.1584810648993047E-2"/>
          <c:w val="0.48652176181016432"/>
          <c:h val="0.89492626963039879"/>
        </c:manualLayout>
      </c:layout>
      <c:radarChart>
        <c:radarStyle val="marker"/>
        <c:varyColors val="0"/>
        <c:ser>
          <c:idx val="0"/>
          <c:order val="0"/>
          <c:spPr>
            <a:ln w="28575" cap="rnd">
              <a:solidFill>
                <a:schemeClr val="tx1">
                  <a:lumMod val="95000"/>
                  <a:lumOff val="5000"/>
                </a:schemeClr>
              </a:solidFill>
              <a:round/>
            </a:ln>
            <a:effectLst/>
          </c:spPr>
          <c:marker>
            <c:symbol val="none"/>
          </c:marker>
          <c:cat>
            <c:strRef>
              <c:f>'DANE DO WYKRESU'!$E$2:$E$362</c:f>
              <c:strCache>
                <c:ptCount val="361"/>
                <c:pt idx="0">
                  <c:v>0°</c:v>
                </c:pt>
                <c:pt idx="10">
                  <c:v>10°</c:v>
                </c:pt>
                <c:pt idx="20">
                  <c:v>20°</c:v>
                </c:pt>
                <c:pt idx="30">
                  <c:v>30°</c:v>
                </c:pt>
                <c:pt idx="40">
                  <c:v>40°</c:v>
                </c:pt>
                <c:pt idx="50">
                  <c:v>50°</c:v>
                </c:pt>
                <c:pt idx="60">
                  <c:v>60°</c:v>
                </c:pt>
                <c:pt idx="70">
                  <c:v>70°</c:v>
                </c:pt>
                <c:pt idx="80">
                  <c:v>80°</c:v>
                </c:pt>
                <c:pt idx="90">
                  <c:v>90°</c:v>
                </c:pt>
                <c:pt idx="100">
                  <c:v>100°</c:v>
                </c:pt>
                <c:pt idx="110">
                  <c:v>110°</c:v>
                </c:pt>
                <c:pt idx="120">
                  <c:v>120°</c:v>
                </c:pt>
                <c:pt idx="130">
                  <c:v>130°</c:v>
                </c:pt>
                <c:pt idx="140">
                  <c:v>140°</c:v>
                </c:pt>
                <c:pt idx="150">
                  <c:v>150°</c:v>
                </c:pt>
                <c:pt idx="160">
                  <c:v>160°</c:v>
                </c:pt>
                <c:pt idx="170">
                  <c:v>170°</c:v>
                </c:pt>
                <c:pt idx="180">
                  <c:v>180°</c:v>
                </c:pt>
                <c:pt idx="190">
                  <c:v>190°</c:v>
                </c:pt>
                <c:pt idx="200">
                  <c:v>200°</c:v>
                </c:pt>
                <c:pt idx="210">
                  <c:v>210°</c:v>
                </c:pt>
                <c:pt idx="220">
                  <c:v>220°</c:v>
                </c:pt>
                <c:pt idx="230">
                  <c:v>230°</c:v>
                </c:pt>
                <c:pt idx="240">
                  <c:v>240°</c:v>
                </c:pt>
                <c:pt idx="250">
                  <c:v>250°</c:v>
                </c:pt>
                <c:pt idx="260">
                  <c:v>260°</c:v>
                </c:pt>
                <c:pt idx="270">
                  <c:v>270°</c:v>
                </c:pt>
                <c:pt idx="280">
                  <c:v>280°</c:v>
                </c:pt>
                <c:pt idx="290">
                  <c:v>290°</c:v>
                </c:pt>
                <c:pt idx="300">
                  <c:v>300°</c:v>
                </c:pt>
                <c:pt idx="310">
                  <c:v>310°</c:v>
                </c:pt>
                <c:pt idx="320">
                  <c:v>320°</c:v>
                </c:pt>
                <c:pt idx="330">
                  <c:v>330°</c:v>
                </c:pt>
                <c:pt idx="340">
                  <c:v>340°</c:v>
                </c:pt>
                <c:pt idx="350">
                  <c:v>350°</c:v>
                </c:pt>
                <c:pt idx="360">
                  <c:v>360°</c:v>
                </c:pt>
              </c:strCache>
            </c:strRef>
          </c:cat>
          <c:val>
            <c:numRef>
              <c:f>'DANE DO WYKRESU'!$D$2:$D$362</c:f>
              <c:numCache>
                <c:formatCode>General</c:formatCode>
                <c:ptCount val="361"/>
                <c:pt idx="0">
                  <c:v>0.23570226039551587</c:v>
                </c:pt>
                <c:pt idx="1">
                  <c:v>0.23573039943160737</c:v>
                </c:pt>
                <c:pt idx="2">
                  <c:v>0.23581413991204297</c:v>
                </c:pt>
                <c:pt idx="3">
                  <c:v>0.2359514506342141</c:v>
                </c:pt>
                <c:pt idx="4">
                  <c:v>0.23613894190074625</c:v>
                </c:pt>
                <c:pt idx="5">
                  <c:v>0.23637185911039735</c:v>
                </c:pt>
                <c:pt idx="6">
                  <c:v>0.23664407404603099</c:v>
                </c:pt>
                <c:pt idx="7">
                  <c:v>0.23694807411998459</c:v>
                </c:pt>
                <c:pt idx="8">
                  <c:v>0.23727494991090797</c:v>
                </c:pt>
                <c:pt idx="9">
                  <c:v>0.23761438139933258</c:v>
                </c:pt>
                <c:pt idx="10">
                  <c:v>0.23795462338161957</c:v>
                </c:pt>
                <c:pt idx="11">
                  <c:v>0.2382824906132141</c:v>
                </c:pt>
                <c:pt idx="12">
                  <c:v>0.23858334330195197</c:v>
                </c:pt>
                <c:pt idx="13">
                  <c:v>0.23884107364005044</c:v>
                </c:pt>
                <c:pt idx="14">
                  <c:v>0.23903809412885255</c:v>
                </c:pt>
                <c:pt idx="15">
                  <c:v>0.23915532851273794</c:v>
                </c:pt>
                <c:pt idx="16">
                  <c:v>0.23917220619715765</c:v>
                </c:pt>
                <c:pt idx="17">
                  <c:v>0.23906666107966015</c:v>
                </c:pt>
                <c:pt idx="18">
                  <c:v>0.23881513577116109</c:v>
                </c:pt>
                <c:pt idx="19">
                  <c:v>0.23839259222655623</c:v>
                </c:pt>
                <c:pt idx="20">
                  <c:v>0.23777252983800923</c:v>
                </c:pt>
                <c:pt idx="21">
                  <c:v>0.23692701206971006</c:v>
                </c:pt>
                <c:pt idx="22">
                  <c:v>0.23582670272838357</c:v>
                </c:pt>
                <c:pt idx="23">
                  <c:v>0.23444091296806421</c:v>
                </c:pt>
                <c:pt idx="24">
                  <c:v>0.23273766011936997</c:v>
                </c:pt>
                <c:pt idx="25">
                  <c:v>0.2306837394114172</c:v>
                </c:pt>
                <c:pt idx="26">
                  <c:v>0.22824480961734583</c:v>
                </c:pt>
                <c:pt idx="27">
                  <c:v>0.2253854936009789</c:v>
                </c:pt>
                <c:pt idx="28">
                  <c:v>0.22206949467127315</c:v>
                </c:pt>
                <c:pt idx="29">
                  <c:v>0.21825972956193074</c:v>
                </c:pt>
                <c:pt idx="30">
                  <c:v>0.21391847874496611</c:v>
                </c:pt>
                <c:pt idx="31">
                  <c:v>0.20900755465848661</c:v>
                </c:pt>
                <c:pt idx="32">
                  <c:v>0.20348848828001748</c:v>
                </c:pt>
                <c:pt idx="33">
                  <c:v>0.19732273430717956</c:v>
                </c:pt>
                <c:pt idx="34">
                  <c:v>0.1904718950175569</c:v>
                </c:pt>
                <c:pt idx="35">
                  <c:v>0.1828979626696286</c:v>
                </c:pt>
                <c:pt idx="36">
                  <c:v>0.17456358007750289</c:v>
                </c:pt>
                <c:pt idx="37">
                  <c:v>0.1654323187451486</c:v>
                </c:pt>
                <c:pt idx="38">
                  <c:v>0.1554689736824986</c:v>
                </c:pt>
                <c:pt idx="39">
                  <c:v>0.14463987374832699</c:v>
                </c:pt>
                <c:pt idx="40">
                  <c:v>0.13291320607574761</c:v>
                </c:pt>
                <c:pt idx="41">
                  <c:v>0.12025935283853735</c:v>
                </c:pt>
                <c:pt idx="42">
                  <c:v>0.10665123831376955</c:v>
                </c:pt>
                <c:pt idx="43">
                  <c:v>9.2064683892342361E-2</c:v>
                </c:pt>
                <c:pt idx="44">
                  <c:v>7.647876838823503E-2</c:v>
                </c:pt>
                <c:pt idx="45">
                  <c:v>5.98761907044352E-2</c:v>
                </c:pt>
                <c:pt idx="46">
                  <c:v>4.2243631633462043E-2</c:v>
                </c:pt>
                <c:pt idx="47">
                  <c:v>2.3572111308564198E-2</c:v>
                </c:pt>
                <c:pt idx="48">
                  <c:v>3.8573385834707193E-3</c:v>
                </c:pt>
                <c:pt idx="49">
                  <c:v>1.6899951590422759E-2</c:v>
                </c:pt>
                <c:pt idx="50">
                  <c:v>3.8693676894709012E-2</c:v>
                </c:pt>
                <c:pt idx="51">
                  <c:v>6.1512106721635602E-2</c:v>
                </c:pt>
                <c:pt idx="52">
                  <c:v>8.5337585926235582E-2</c:v>
                </c:pt>
                <c:pt idx="53">
                  <c:v>0.11014628761815633</c:v>
                </c:pt>
                <c:pt idx="54">
                  <c:v>0.13590799934114073</c:v>
                </c:pt>
                <c:pt idx="55">
                  <c:v>0.16258594691187744</c:v>
                </c:pt>
                <c:pt idx="56">
                  <c:v>0.19013666005150942</c:v>
                </c:pt>
                <c:pt idx="57">
                  <c:v>0.21850988373999827</c:v>
                </c:pt>
                <c:pt idx="58">
                  <c:v>0.24764853895437061</c:v>
                </c:pt>
                <c:pt idx="59">
                  <c:v>0.27748873611601521</c:v>
                </c:pt>
                <c:pt idx="60">
                  <c:v>0.3079598441704286</c:v>
                </c:pt>
                <c:pt idx="61">
                  <c:v>0.33898461775673883</c:v>
                </c:pt>
                <c:pt idx="62">
                  <c:v>0.37047938439715894</c:v>
                </c:pt>
                <c:pt idx="63">
                  <c:v>0.40235429305234865</c:v>
                </c:pt>
                <c:pt idx="64">
                  <c:v>0.43451362475307792</c:v>
                </c:pt>
                <c:pt idx="65">
                  <c:v>0.46685616533828905</c:v>
                </c:pt>
                <c:pt idx="66">
                  <c:v>0.49927563961251514</c:v>
                </c:pt>
                <c:pt idx="67">
                  <c:v>0.53166120549063478</c:v>
                </c:pt>
                <c:pt idx="68">
                  <c:v>0.56389800593503214</c:v>
                </c:pt>
                <c:pt idx="69">
                  <c:v>0.59586777572019467</c:v>
                </c:pt>
                <c:pt idx="70">
                  <c:v>0.62744949929408822</c:v>
                </c:pt>
                <c:pt idx="71">
                  <c:v>0.65852011525615961</c:v>
                </c:pt>
                <c:pt idx="72">
                  <c:v>0.68895526225088699</c:v>
                </c:pt>
                <c:pt idx="73">
                  <c:v>0.7186300603955833</c:v>
                </c:pt>
                <c:pt idx="74">
                  <c:v>0.7474199217338342</c:v>
                </c:pt>
                <c:pt idx="75">
                  <c:v>0.77520138264320348</c:v>
                </c:pt>
                <c:pt idx="76">
                  <c:v>0.80185295063867723</c:v>
                </c:pt>
                <c:pt idx="77">
                  <c:v>0.82725595761188531</c:v>
                </c:pt>
                <c:pt idx="78">
                  <c:v>0.85129541123944041</c:v>
                </c:pt>
                <c:pt idx="79">
                  <c:v>0.87386083608945353</c:v>
                </c:pt>
                <c:pt idx="80">
                  <c:v>0.89484709585947653</c:v>
                </c:pt>
                <c:pt idx="81">
                  <c:v>0.91415518819635067</c:v>
                </c:pt>
                <c:pt idx="82">
                  <c:v>0.9316930036811345</c:v>
                </c:pt>
                <c:pt idx="83">
                  <c:v>0.94737604081126392</c:v>
                </c:pt>
                <c:pt idx="84">
                  <c:v>0.96112806917590643</c:v>
                </c:pt>
                <c:pt idx="85">
                  <c:v>0.97288173349584883</c:v>
                </c:pt>
                <c:pt idx="86">
                  <c:v>0.98257909178080372</c:v>
                </c:pt>
                <c:pt idx="87">
                  <c:v>0.99017208153752112</c:v>
                </c:pt>
                <c:pt idx="88">
                  <c:v>0.99562290873242276</c:v>
                </c:pt>
                <c:pt idx="89">
                  <c:v>0.99890435506193598</c:v>
                </c:pt>
                <c:pt idx="90">
                  <c:v>1</c:v>
                </c:pt>
                <c:pt idx="91">
                  <c:v>0.99890435506193598</c:v>
                </c:pt>
                <c:pt idx="92">
                  <c:v>0.9956229087324231</c:v>
                </c:pt>
                <c:pt idx="93">
                  <c:v>0.99017208153752123</c:v>
                </c:pt>
                <c:pt idx="94">
                  <c:v>0.98257909178080405</c:v>
                </c:pt>
                <c:pt idx="95">
                  <c:v>0.97288173349584894</c:v>
                </c:pt>
                <c:pt idx="96">
                  <c:v>0.96112806917590665</c:v>
                </c:pt>
                <c:pt idx="97">
                  <c:v>0.94737604081126403</c:v>
                </c:pt>
                <c:pt idx="98">
                  <c:v>0.93169300368113483</c:v>
                </c:pt>
                <c:pt idx="99">
                  <c:v>0.91415518819635067</c:v>
                </c:pt>
                <c:pt idx="100">
                  <c:v>0.89484709585947664</c:v>
                </c:pt>
                <c:pt idx="101">
                  <c:v>0.87386083608945375</c:v>
                </c:pt>
                <c:pt idx="102">
                  <c:v>0.85129541123944086</c:v>
                </c:pt>
                <c:pt idx="103">
                  <c:v>0.82725595761188531</c:v>
                </c:pt>
                <c:pt idx="104">
                  <c:v>0.80185295063867745</c:v>
                </c:pt>
                <c:pt idx="105">
                  <c:v>0.77520138264320337</c:v>
                </c:pt>
                <c:pt idx="106">
                  <c:v>0.74741992173383442</c:v>
                </c:pt>
                <c:pt idx="107">
                  <c:v>0.71863006039558353</c:v>
                </c:pt>
                <c:pt idx="108">
                  <c:v>0.68895526225088732</c:v>
                </c:pt>
                <c:pt idx="109">
                  <c:v>0.65852011525616017</c:v>
                </c:pt>
                <c:pt idx="110">
                  <c:v>0.62744949929408866</c:v>
                </c:pt>
                <c:pt idx="111">
                  <c:v>0.59586777572019489</c:v>
                </c:pt>
                <c:pt idx="112">
                  <c:v>0.56389800593503203</c:v>
                </c:pt>
                <c:pt idx="113">
                  <c:v>0.53166120549063545</c:v>
                </c:pt>
                <c:pt idx="114">
                  <c:v>0.4992756396125157</c:v>
                </c:pt>
                <c:pt idx="115">
                  <c:v>0.46685616533828939</c:v>
                </c:pt>
                <c:pt idx="116">
                  <c:v>0.43451362475307781</c:v>
                </c:pt>
                <c:pt idx="117">
                  <c:v>0.40235429305234888</c:v>
                </c:pt>
                <c:pt idx="118">
                  <c:v>0.37047938439715933</c:v>
                </c:pt>
                <c:pt idx="119">
                  <c:v>0.33898461775673883</c:v>
                </c:pt>
                <c:pt idx="120">
                  <c:v>0.30795984417042938</c:v>
                </c:pt>
                <c:pt idx="121">
                  <c:v>0.27748873611601554</c:v>
                </c:pt>
                <c:pt idx="122">
                  <c:v>0.24764853895437103</c:v>
                </c:pt>
                <c:pt idx="123">
                  <c:v>0.21850988373999863</c:v>
                </c:pt>
                <c:pt idx="124">
                  <c:v>0.19013666005150962</c:v>
                </c:pt>
                <c:pt idx="125">
                  <c:v>0.16258594691187819</c:v>
                </c:pt>
                <c:pt idx="126">
                  <c:v>0.13590799934114089</c:v>
                </c:pt>
                <c:pt idx="127">
                  <c:v>0.11014628761815633</c:v>
                </c:pt>
                <c:pt idx="128">
                  <c:v>8.5337585926235582E-2</c:v>
                </c:pt>
                <c:pt idx="129">
                  <c:v>6.1512106721636067E-2</c:v>
                </c:pt>
                <c:pt idx="130">
                  <c:v>3.8693676894709012E-2</c:v>
                </c:pt>
                <c:pt idx="131">
                  <c:v>1.6899951590422155E-2</c:v>
                </c:pt>
                <c:pt idx="132">
                  <c:v>3.8573385834707193E-3</c:v>
                </c:pt>
                <c:pt idx="133">
                  <c:v>2.357211130856391E-2</c:v>
                </c:pt>
                <c:pt idx="134">
                  <c:v>4.2243631633461363E-2</c:v>
                </c:pt>
                <c:pt idx="135">
                  <c:v>5.98761907044352E-2</c:v>
                </c:pt>
                <c:pt idx="136">
                  <c:v>7.647876838823503E-2</c:v>
                </c:pt>
                <c:pt idx="137">
                  <c:v>9.2064683892342125E-2</c:v>
                </c:pt>
                <c:pt idx="138">
                  <c:v>0.10665123831376909</c:v>
                </c:pt>
                <c:pt idx="139">
                  <c:v>0.12025935283853727</c:v>
                </c:pt>
                <c:pt idx="140">
                  <c:v>0.13291320607574741</c:v>
                </c:pt>
                <c:pt idx="141">
                  <c:v>0.14463987374832679</c:v>
                </c:pt>
                <c:pt idx="142">
                  <c:v>0.15546897368249851</c:v>
                </c:pt>
                <c:pt idx="143">
                  <c:v>0.1654323187451488</c:v>
                </c:pt>
                <c:pt idx="144">
                  <c:v>0.17456358007750289</c:v>
                </c:pt>
                <c:pt idx="145">
                  <c:v>0.18289796266962854</c:v>
                </c:pt>
                <c:pt idx="146">
                  <c:v>0.1904718950175569</c:v>
                </c:pt>
                <c:pt idx="147">
                  <c:v>0.19732273430717956</c:v>
                </c:pt>
                <c:pt idx="148">
                  <c:v>0.20348848828001748</c:v>
                </c:pt>
                <c:pt idx="149">
                  <c:v>0.20900755465848647</c:v>
                </c:pt>
                <c:pt idx="150">
                  <c:v>0.21391847874496611</c:v>
                </c:pt>
                <c:pt idx="151">
                  <c:v>0.21825972956193074</c:v>
                </c:pt>
                <c:pt idx="152">
                  <c:v>0.22206949467127293</c:v>
                </c:pt>
                <c:pt idx="153">
                  <c:v>0.22538549360097881</c:v>
                </c:pt>
                <c:pt idx="154">
                  <c:v>0.22824480961734583</c:v>
                </c:pt>
                <c:pt idx="155">
                  <c:v>0.2306837394114172</c:v>
                </c:pt>
                <c:pt idx="156">
                  <c:v>0.23273766011936992</c:v>
                </c:pt>
                <c:pt idx="157">
                  <c:v>0.23444091296806413</c:v>
                </c:pt>
                <c:pt idx="158">
                  <c:v>0.23582670272838357</c:v>
                </c:pt>
                <c:pt idx="159">
                  <c:v>0.23692701206971006</c:v>
                </c:pt>
                <c:pt idx="160">
                  <c:v>0.23777252983800917</c:v>
                </c:pt>
                <c:pt idx="161">
                  <c:v>0.23839259222655618</c:v>
                </c:pt>
                <c:pt idx="162">
                  <c:v>0.23881513577116109</c:v>
                </c:pt>
                <c:pt idx="163">
                  <c:v>0.23906666107966015</c:v>
                </c:pt>
                <c:pt idx="164">
                  <c:v>0.23917220619715768</c:v>
                </c:pt>
                <c:pt idx="165">
                  <c:v>0.23915532851273791</c:v>
                </c:pt>
                <c:pt idx="166">
                  <c:v>0.23903809412885255</c:v>
                </c:pt>
                <c:pt idx="167">
                  <c:v>0.23884107364005044</c:v>
                </c:pt>
                <c:pt idx="168">
                  <c:v>0.23858334330195197</c:v>
                </c:pt>
                <c:pt idx="169">
                  <c:v>0.2382824906132141</c:v>
                </c:pt>
                <c:pt idx="170">
                  <c:v>0.23795462338161957</c:v>
                </c:pt>
                <c:pt idx="171">
                  <c:v>0.23761438139933264</c:v>
                </c:pt>
                <c:pt idx="172">
                  <c:v>0.23727494991090797</c:v>
                </c:pt>
                <c:pt idx="173">
                  <c:v>0.23694807411998459</c:v>
                </c:pt>
                <c:pt idx="174">
                  <c:v>0.23664407404603099</c:v>
                </c:pt>
                <c:pt idx="175">
                  <c:v>0.23637185911039735</c:v>
                </c:pt>
                <c:pt idx="176">
                  <c:v>0.23613894190074625</c:v>
                </c:pt>
                <c:pt idx="177">
                  <c:v>0.2359514506342141</c:v>
                </c:pt>
                <c:pt idx="178">
                  <c:v>0.23581413991204297</c:v>
                </c:pt>
                <c:pt idx="179">
                  <c:v>0.23573039943160737</c:v>
                </c:pt>
                <c:pt idx="180">
                  <c:v>0.23570226039551587</c:v>
                </c:pt>
                <c:pt idx="181">
                  <c:v>0.23573039943160737</c:v>
                </c:pt>
                <c:pt idx="182">
                  <c:v>0.23581413991204297</c:v>
                </c:pt>
                <c:pt idx="183">
                  <c:v>0.2359514506342141</c:v>
                </c:pt>
                <c:pt idx="184">
                  <c:v>0.23613894190074619</c:v>
                </c:pt>
                <c:pt idx="185">
                  <c:v>0.23637185911039735</c:v>
                </c:pt>
                <c:pt idx="186">
                  <c:v>0.23664407404603094</c:v>
                </c:pt>
                <c:pt idx="187">
                  <c:v>0.23694807411998459</c:v>
                </c:pt>
                <c:pt idx="188">
                  <c:v>0.23727494991090797</c:v>
                </c:pt>
                <c:pt idx="189">
                  <c:v>0.23761438139933258</c:v>
                </c:pt>
                <c:pt idx="190">
                  <c:v>0.23795462338161957</c:v>
                </c:pt>
                <c:pt idx="191">
                  <c:v>0.2382824906132141</c:v>
                </c:pt>
                <c:pt idx="192">
                  <c:v>0.23858334330195197</c:v>
                </c:pt>
                <c:pt idx="193">
                  <c:v>0.23884107364005044</c:v>
                </c:pt>
                <c:pt idx="194">
                  <c:v>0.23903809412885255</c:v>
                </c:pt>
                <c:pt idx="195">
                  <c:v>0.23915532851273794</c:v>
                </c:pt>
                <c:pt idx="196">
                  <c:v>0.23917220619715765</c:v>
                </c:pt>
                <c:pt idx="197">
                  <c:v>0.23906666107966015</c:v>
                </c:pt>
                <c:pt idx="198">
                  <c:v>0.23881513577116109</c:v>
                </c:pt>
                <c:pt idx="199">
                  <c:v>0.23839259222655618</c:v>
                </c:pt>
                <c:pt idx="200">
                  <c:v>0.23777252983800923</c:v>
                </c:pt>
                <c:pt idx="201">
                  <c:v>0.23692701206971006</c:v>
                </c:pt>
                <c:pt idx="202">
                  <c:v>0.23582670272838357</c:v>
                </c:pt>
                <c:pt idx="203">
                  <c:v>0.23444091296806421</c:v>
                </c:pt>
                <c:pt idx="204">
                  <c:v>0.23273766011937</c:v>
                </c:pt>
                <c:pt idx="205">
                  <c:v>0.2306837394114172</c:v>
                </c:pt>
                <c:pt idx="206">
                  <c:v>0.22824480961734583</c:v>
                </c:pt>
                <c:pt idx="207">
                  <c:v>0.2253854936009789</c:v>
                </c:pt>
                <c:pt idx="208">
                  <c:v>0.22206949467127304</c:v>
                </c:pt>
                <c:pt idx="209">
                  <c:v>0.21825972956193082</c:v>
                </c:pt>
                <c:pt idx="210">
                  <c:v>0.21391847874496611</c:v>
                </c:pt>
                <c:pt idx="211">
                  <c:v>0.20900755465848661</c:v>
                </c:pt>
                <c:pt idx="212">
                  <c:v>0.20348848828001753</c:v>
                </c:pt>
                <c:pt idx="213">
                  <c:v>0.19732273430717956</c:v>
                </c:pt>
                <c:pt idx="214">
                  <c:v>0.19047189501755712</c:v>
                </c:pt>
                <c:pt idx="215">
                  <c:v>0.18289796266962882</c:v>
                </c:pt>
                <c:pt idx="216">
                  <c:v>0.17456358007750297</c:v>
                </c:pt>
                <c:pt idx="217">
                  <c:v>0.16543231874514894</c:v>
                </c:pt>
                <c:pt idx="218">
                  <c:v>0.1554689736824989</c:v>
                </c:pt>
                <c:pt idx="219">
                  <c:v>0.1446398737483269</c:v>
                </c:pt>
                <c:pt idx="220">
                  <c:v>0.13291320607574761</c:v>
                </c:pt>
                <c:pt idx="221">
                  <c:v>0.12025935283853727</c:v>
                </c:pt>
                <c:pt idx="222">
                  <c:v>0.10665123831376955</c:v>
                </c:pt>
                <c:pt idx="223">
                  <c:v>9.2064683892342361E-2</c:v>
                </c:pt>
                <c:pt idx="224">
                  <c:v>7.6478768388234919E-2</c:v>
                </c:pt>
                <c:pt idx="225">
                  <c:v>5.9876190704435464E-2</c:v>
                </c:pt>
                <c:pt idx="226">
                  <c:v>4.2243631633462182E-2</c:v>
                </c:pt>
                <c:pt idx="227">
                  <c:v>2.3572111308564757E-2</c:v>
                </c:pt>
                <c:pt idx="228">
                  <c:v>3.8573385834711599E-3</c:v>
                </c:pt>
                <c:pt idx="229">
                  <c:v>1.6899951590422003E-2</c:v>
                </c:pt>
                <c:pt idx="230">
                  <c:v>3.8693676894709012E-2</c:v>
                </c:pt>
                <c:pt idx="231">
                  <c:v>6.1512106721636234E-2</c:v>
                </c:pt>
                <c:pt idx="232">
                  <c:v>8.5337585926236068E-2</c:v>
                </c:pt>
                <c:pt idx="233">
                  <c:v>0.11014628761815665</c:v>
                </c:pt>
                <c:pt idx="234">
                  <c:v>0.13590799934114056</c:v>
                </c:pt>
                <c:pt idx="235">
                  <c:v>0.16258594691187711</c:v>
                </c:pt>
                <c:pt idx="236">
                  <c:v>0.19013666005150853</c:v>
                </c:pt>
                <c:pt idx="237">
                  <c:v>0.21850988373999897</c:v>
                </c:pt>
                <c:pt idx="238">
                  <c:v>0.24764853895437047</c:v>
                </c:pt>
                <c:pt idx="239">
                  <c:v>0.27748873611601516</c:v>
                </c:pt>
                <c:pt idx="240">
                  <c:v>0.30795984417042815</c:v>
                </c:pt>
                <c:pt idx="241">
                  <c:v>0.33898461775673938</c:v>
                </c:pt>
                <c:pt idx="242">
                  <c:v>0.370479384397159</c:v>
                </c:pt>
                <c:pt idx="243">
                  <c:v>0.40235429305234838</c:v>
                </c:pt>
                <c:pt idx="244">
                  <c:v>0.43451362475307742</c:v>
                </c:pt>
                <c:pt idx="245">
                  <c:v>0.46685616533828794</c:v>
                </c:pt>
                <c:pt idx="246">
                  <c:v>0.49927563961251542</c:v>
                </c:pt>
                <c:pt idx="247">
                  <c:v>0.53166120549063511</c:v>
                </c:pt>
                <c:pt idx="248">
                  <c:v>0.56389800593503159</c:v>
                </c:pt>
                <c:pt idx="249">
                  <c:v>0.59586777572019389</c:v>
                </c:pt>
                <c:pt idx="250">
                  <c:v>0.62744949929408744</c:v>
                </c:pt>
                <c:pt idx="251">
                  <c:v>0.65852011525615983</c:v>
                </c:pt>
                <c:pt idx="252">
                  <c:v>0.68895526225088677</c:v>
                </c:pt>
                <c:pt idx="253">
                  <c:v>0.71863006039558286</c:v>
                </c:pt>
                <c:pt idx="254">
                  <c:v>0.74741992173383465</c:v>
                </c:pt>
                <c:pt idx="255">
                  <c:v>0.77520138264320371</c:v>
                </c:pt>
                <c:pt idx="256">
                  <c:v>0.80185295063867745</c:v>
                </c:pt>
                <c:pt idx="257">
                  <c:v>0.82725595761188475</c:v>
                </c:pt>
                <c:pt idx="258">
                  <c:v>0.85129541123944019</c:v>
                </c:pt>
                <c:pt idx="259">
                  <c:v>0.87386083608945275</c:v>
                </c:pt>
                <c:pt idx="260">
                  <c:v>0.89484709585947664</c:v>
                </c:pt>
                <c:pt idx="261">
                  <c:v>0.91415518819635067</c:v>
                </c:pt>
                <c:pt idx="262">
                  <c:v>0.93169300368113528</c:v>
                </c:pt>
                <c:pt idx="263">
                  <c:v>0.94737604081126436</c:v>
                </c:pt>
                <c:pt idx="264">
                  <c:v>0.96112806917590654</c:v>
                </c:pt>
                <c:pt idx="265">
                  <c:v>0.97288173349584883</c:v>
                </c:pt>
                <c:pt idx="266">
                  <c:v>0.98257909178080372</c:v>
                </c:pt>
                <c:pt idx="267">
                  <c:v>0.99017208153752079</c:v>
                </c:pt>
                <c:pt idx="268">
                  <c:v>0.99562290873242287</c:v>
                </c:pt>
                <c:pt idx="269">
                  <c:v>0.99890435506193598</c:v>
                </c:pt>
                <c:pt idx="270">
                  <c:v>1</c:v>
                </c:pt>
                <c:pt idx="271">
                  <c:v>0.99890435506193609</c:v>
                </c:pt>
                <c:pt idx="272">
                  <c:v>0.99562290873242298</c:v>
                </c:pt>
                <c:pt idx="273">
                  <c:v>0.99017208153752112</c:v>
                </c:pt>
                <c:pt idx="274">
                  <c:v>0.98257909178080405</c:v>
                </c:pt>
                <c:pt idx="275">
                  <c:v>0.97288173349584894</c:v>
                </c:pt>
                <c:pt idx="276">
                  <c:v>0.96112806917590687</c:v>
                </c:pt>
                <c:pt idx="277">
                  <c:v>0.94737604081126381</c:v>
                </c:pt>
                <c:pt idx="278">
                  <c:v>0.93169300368113472</c:v>
                </c:pt>
                <c:pt idx="279">
                  <c:v>0.914155188196351</c:v>
                </c:pt>
                <c:pt idx="280">
                  <c:v>0.89484709585947708</c:v>
                </c:pt>
                <c:pt idx="281">
                  <c:v>0.87386083608945408</c:v>
                </c:pt>
                <c:pt idx="282">
                  <c:v>0.85129541123944175</c:v>
                </c:pt>
                <c:pt idx="283">
                  <c:v>0.82725595761188531</c:v>
                </c:pt>
                <c:pt idx="284">
                  <c:v>0.8018529506386779</c:v>
                </c:pt>
                <c:pt idx="285">
                  <c:v>0.77520138264320304</c:v>
                </c:pt>
                <c:pt idx="286">
                  <c:v>0.74741992173383387</c:v>
                </c:pt>
                <c:pt idx="287">
                  <c:v>0.71863006039558341</c:v>
                </c:pt>
                <c:pt idx="288">
                  <c:v>0.68895526225088743</c:v>
                </c:pt>
                <c:pt idx="289">
                  <c:v>0.65852011525616028</c:v>
                </c:pt>
                <c:pt idx="290">
                  <c:v>0.62744949929408977</c:v>
                </c:pt>
                <c:pt idx="291">
                  <c:v>0.59586777572019622</c:v>
                </c:pt>
                <c:pt idx="292">
                  <c:v>0.56389800593503214</c:v>
                </c:pt>
                <c:pt idx="293">
                  <c:v>0.53166120549063578</c:v>
                </c:pt>
                <c:pt idx="294">
                  <c:v>0.49927563961251453</c:v>
                </c:pt>
                <c:pt idx="295">
                  <c:v>0.46685616533828878</c:v>
                </c:pt>
                <c:pt idx="296">
                  <c:v>0.43451362475307814</c:v>
                </c:pt>
                <c:pt idx="297">
                  <c:v>0.40235429305234893</c:v>
                </c:pt>
                <c:pt idx="298">
                  <c:v>0.37047938439715966</c:v>
                </c:pt>
                <c:pt idx="299">
                  <c:v>0.33898461775673994</c:v>
                </c:pt>
                <c:pt idx="300">
                  <c:v>0.3079598441704286</c:v>
                </c:pt>
                <c:pt idx="301">
                  <c:v>0.2774887361160156</c:v>
                </c:pt>
                <c:pt idx="302">
                  <c:v>0.24764853895437117</c:v>
                </c:pt>
                <c:pt idx="303">
                  <c:v>0.21850988373999936</c:v>
                </c:pt>
                <c:pt idx="304">
                  <c:v>0.19013666005151031</c:v>
                </c:pt>
                <c:pt idx="305">
                  <c:v>0.1625859469118778</c:v>
                </c:pt>
                <c:pt idx="306">
                  <c:v>0.13590799934114112</c:v>
                </c:pt>
                <c:pt idx="307">
                  <c:v>0.11014628761815735</c:v>
                </c:pt>
                <c:pt idx="308">
                  <c:v>8.5337585926235249E-2</c:v>
                </c:pt>
                <c:pt idx="309">
                  <c:v>6.1512106721635602E-2</c:v>
                </c:pt>
                <c:pt idx="310">
                  <c:v>3.8693676894709178E-2</c:v>
                </c:pt>
                <c:pt idx="311">
                  <c:v>1.6899951590422912E-2</c:v>
                </c:pt>
                <c:pt idx="312">
                  <c:v>3.8573385834701321E-3</c:v>
                </c:pt>
                <c:pt idx="313">
                  <c:v>2.3572111308563626E-2</c:v>
                </c:pt>
                <c:pt idx="314">
                  <c:v>4.224363163346067E-2</c:v>
                </c:pt>
                <c:pt idx="315">
                  <c:v>5.9876190704434944E-2</c:v>
                </c:pt>
                <c:pt idx="316">
                  <c:v>7.6478768388234517E-2</c:v>
                </c:pt>
                <c:pt idx="317">
                  <c:v>9.2064683892342361E-2</c:v>
                </c:pt>
                <c:pt idx="318">
                  <c:v>0.10665123831376955</c:v>
                </c:pt>
                <c:pt idx="319">
                  <c:v>0.12025935283853727</c:v>
                </c:pt>
                <c:pt idx="320">
                  <c:v>0.13291320607574741</c:v>
                </c:pt>
                <c:pt idx="321">
                  <c:v>0.14463987374832657</c:v>
                </c:pt>
                <c:pt idx="322">
                  <c:v>0.15546897368249818</c:v>
                </c:pt>
                <c:pt idx="323">
                  <c:v>0.1654323187451486</c:v>
                </c:pt>
                <c:pt idx="324">
                  <c:v>0.17456358007750289</c:v>
                </c:pt>
                <c:pt idx="325">
                  <c:v>0.18289796266962854</c:v>
                </c:pt>
                <c:pt idx="326">
                  <c:v>0.19047189501755674</c:v>
                </c:pt>
                <c:pt idx="327">
                  <c:v>0.19732273430717956</c:v>
                </c:pt>
                <c:pt idx="328">
                  <c:v>0.20348848828001712</c:v>
                </c:pt>
                <c:pt idx="329">
                  <c:v>0.20900755465848639</c:v>
                </c:pt>
                <c:pt idx="330">
                  <c:v>0.21391847874496597</c:v>
                </c:pt>
                <c:pt idx="331">
                  <c:v>0.21825972956193082</c:v>
                </c:pt>
                <c:pt idx="332">
                  <c:v>0.22206949467127304</c:v>
                </c:pt>
                <c:pt idx="333">
                  <c:v>0.22538549360097881</c:v>
                </c:pt>
                <c:pt idx="334">
                  <c:v>0.22824480961734583</c:v>
                </c:pt>
                <c:pt idx="335">
                  <c:v>0.23068373941141709</c:v>
                </c:pt>
                <c:pt idx="336">
                  <c:v>0.23273766011937</c:v>
                </c:pt>
                <c:pt idx="337">
                  <c:v>0.2344409129680641</c:v>
                </c:pt>
                <c:pt idx="338">
                  <c:v>0.23582670272838357</c:v>
                </c:pt>
                <c:pt idx="339">
                  <c:v>0.23692701206970998</c:v>
                </c:pt>
                <c:pt idx="340">
                  <c:v>0.23777252983800923</c:v>
                </c:pt>
                <c:pt idx="341">
                  <c:v>0.23839259222655623</c:v>
                </c:pt>
                <c:pt idx="342">
                  <c:v>0.23881513577116109</c:v>
                </c:pt>
                <c:pt idx="343">
                  <c:v>0.23906666107966013</c:v>
                </c:pt>
                <c:pt idx="344">
                  <c:v>0.23917220619715768</c:v>
                </c:pt>
                <c:pt idx="345">
                  <c:v>0.23915532851273794</c:v>
                </c:pt>
                <c:pt idx="346">
                  <c:v>0.23903809412885255</c:v>
                </c:pt>
                <c:pt idx="347">
                  <c:v>0.23884107364005047</c:v>
                </c:pt>
                <c:pt idx="348">
                  <c:v>0.23858334330195194</c:v>
                </c:pt>
                <c:pt idx="349">
                  <c:v>0.2382824906132141</c:v>
                </c:pt>
                <c:pt idx="350">
                  <c:v>0.23795462338161957</c:v>
                </c:pt>
                <c:pt idx="351">
                  <c:v>0.23761438139933264</c:v>
                </c:pt>
                <c:pt idx="352">
                  <c:v>0.23727494991090797</c:v>
                </c:pt>
                <c:pt idx="353">
                  <c:v>0.23694807411998459</c:v>
                </c:pt>
                <c:pt idx="354">
                  <c:v>0.23664407404603099</c:v>
                </c:pt>
                <c:pt idx="355">
                  <c:v>0.23637185911039735</c:v>
                </c:pt>
                <c:pt idx="356">
                  <c:v>0.23613894190074619</c:v>
                </c:pt>
                <c:pt idx="357">
                  <c:v>0.2359514506342141</c:v>
                </c:pt>
                <c:pt idx="358">
                  <c:v>0.23581413991204297</c:v>
                </c:pt>
                <c:pt idx="359">
                  <c:v>0.23573039943160737</c:v>
                </c:pt>
                <c:pt idx="360">
                  <c:v>0.23570226039551587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61B1-4A3E-8604-76D5A6FD5F4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706649128"/>
        <c:axId val="706649488"/>
      </c:radarChart>
      <c:catAx>
        <c:axId val="706649128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l-PL"/>
          </a:p>
        </c:txPr>
        <c:crossAx val="706649488"/>
        <c:crosses val="autoZero"/>
        <c:auto val="1"/>
        <c:lblAlgn val="ctr"/>
        <c:lblOffset val="100"/>
        <c:noMultiLvlLbl val="0"/>
      </c:catAx>
      <c:valAx>
        <c:axId val="70664948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l-PL"/>
          </a:p>
        </c:txPr>
        <c:crossAx val="706649128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pl-PL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31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11</xdr:row>
      <xdr:rowOff>44825</xdr:rowOff>
    </xdr:from>
    <xdr:to>
      <xdr:col>6</xdr:col>
      <xdr:colOff>56030</xdr:colOff>
      <xdr:row>54</xdr:row>
      <xdr:rowOff>56509</xdr:rowOff>
    </xdr:to>
    <xdr:graphicFrame macro="">
      <xdr:nvGraphicFramePr>
        <xdr:cNvPr id="3" name="Wykres 2">
          <a:extLst>
            <a:ext uri="{FF2B5EF4-FFF2-40B4-BE49-F238E27FC236}">
              <a16:creationId xmlns:a16="http://schemas.microsoft.com/office/drawing/2014/main" id="{BC6679AB-291A-E104-6DDB-42FFCBC12E15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Pakiet 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B679493-6F12-4483-8AF4-70167E776587}">
  <dimension ref="A1:L14"/>
  <sheetViews>
    <sheetView tabSelected="1" zoomScale="85" zoomScaleNormal="85" workbookViewId="0">
      <selection activeCell="H14" sqref="H14"/>
    </sheetView>
  </sheetViews>
  <sheetFormatPr defaultRowHeight="15" x14ac:dyDescent="0.25"/>
  <cols>
    <col min="2" max="2" width="43" bestFit="1" customWidth="1"/>
    <col min="3" max="3" width="49.7109375" bestFit="1" customWidth="1"/>
    <col min="4" max="4" width="55.5703125" bestFit="1" customWidth="1"/>
    <col min="5" max="5" width="49.7109375" bestFit="1" customWidth="1"/>
    <col min="6" max="6" width="7.85546875" customWidth="1"/>
    <col min="7" max="7" width="23.42578125" bestFit="1" customWidth="1"/>
    <col min="8" max="8" width="26.42578125" bestFit="1" customWidth="1"/>
    <col min="9" max="10" width="38" bestFit="1" customWidth="1"/>
  </cols>
  <sheetData>
    <row r="1" spans="1:12" ht="15.75" thickBot="1" x14ac:dyDescent="0.3">
      <c r="A1" s="33"/>
      <c r="B1" s="33"/>
      <c r="C1" s="33"/>
      <c r="D1" s="33"/>
      <c r="E1" s="33"/>
      <c r="F1" s="38"/>
    </row>
    <row r="2" spans="1:12" ht="16.5" thickTop="1" thickBot="1" x14ac:dyDescent="0.3">
      <c r="A2" s="33"/>
      <c r="B2" s="8" t="s">
        <v>2</v>
      </c>
      <c r="C2" s="9" t="s">
        <v>5</v>
      </c>
      <c r="D2" s="9" t="s">
        <v>1</v>
      </c>
      <c r="E2" s="10" t="s">
        <v>11</v>
      </c>
      <c r="F2" s="39"/>
    </row>
    <row r="3" spans="1:12" ht="16.5" thickTop="1" thickBot="1" x14ac:dyDescent="0.3">
      <c r="A3" s="33"/>
      <c r="B3" s="36">
        <v>0.25</v>
      </c>
      <c r="C3" s="4">
        <v>6</v>
      </c>
      <c r="D3" s="4">
        <v>1000</v>
      </c>
      <c r="E3" s="11">
        <v>0</v>
      </c>
      <c r="F3" s="39"/>
    </row>
    <row r="4" spans="1:12" ht="15.75" thickBot="1" x14ac:dyDescent="0.3">
      <c r="A4" s="33"/>
      <c r="B4" s="12" t="s">
        <v>51</v>
      </c>
      <c r="C4" s="6" t="s">
        <v>3</v>
      </c>
      <c r="D4" s="5" t="s">
        <v>0</v>
      </c>
      <c r="E4" s="13" t="s">
        <v>7</v>
      </c>
      <c r="F4" s="39"/>
    </row>
    <row r="5" spans="1:12" ht="16.5" thickTop="1" thickBot="1" x14ac:dyDescent="0.3">
      <c r="A5" s="33"/>
      <c r="B5" s="31">
        <f>B3*D5</f>
        <v>7.4948114499999996E-2</v>
      </c>
      <c r="C5" s="25">
        <f>((PI()*B5/D5)*COS(B10))+E5/2</f>
        <v>4.8111467318722582E-17</v>
      </c>
      <c r="D5" s="25">
        <f>299.792458/D3</f>
        <v>0.29979245799999998</v>
      </c>
      <c r="E5" s="26">
        <f>E3*PI()/180</f>
        <v>0</v>
      </c>
      <c r="F5" s="39"/>
    </row>
    <row r="6" spans="1:12" ht="15.75" thickBot="1" x14ac:dyDescent="0.3">
      <c r="A6" s="33"/>
      <c r="B6" s="33"/>
      <c r="C6" s="33"/>
      <c r="D6" s="33"/>
      <c r="E6" s="33"/>
      <c r="F6" s="39"/>
    </row>
    <row r="7" spans="1:12" ht="15.75" thickBot="1" x14ac:dyDescent="0.3">
      <c r="A7" s="33"/>
      <c r="B7" s="14" t="s">
        <v>54</v>
      </c>
      <c r="C7" s="27" t="s">
        <v>53</v>
      </c>
      <c r="D7" s="7" t="s">
        <v>55</v>
      </c>
      <c r="E7" s="33"/>
      <c r="F7" s="39"/>
    </row>
    <row r="8" spans="1:12" ht="15.75" thickBot="1" x14ac:dyDescent="0.3">
      <c r="A8" s="33"/>
      <c r="B8" s="35" cm="1">
        <f t="array" ref="B8">INDEX('DANE DO WYKRESU'!A2:A182,_xlfn.XMATCH(MAX('DANE DO WYKRESU'!D2:D182),'DANE DO WYKRESU'!D2:D182,0))</f>
        <v>90</v>
      </c>
      <c r="C8" s="29">
        <f>((C5-(RADIANS((E3))/2)*D5)/(PI()*B5))</f>
        <v>2.0433276792250392E-16</v>
      </c>
      <c r="D8" s="37">
        <f>ABS(90-B8)</f>
        <v>0</v>
      </c>
      <c r="E8" s="33"/>
      <c r="F8" s="39"/>
    </row>
    <row r="9" spans="1:12" ht="16.5" thickTop="1" thickBot="1" x14ac:dyDescent="0.3">
      <c r="A9" s="33"/>
      <c r="B9" s="15" t="s">
        <v>12</v>
      </c>
      <c r="C9" s="28" t="s">
        <v>52</v>
      </c>
      <c r="D9" s="33"/>
      <c r="E9" s="34"/>
      <c r="F9" s="39"/>
    </row>
    <row r="10" spans="1:12" ht="15.75" thickBot="1" x14ac:dyDescent="0.3">
      <c r="A10" s="33"/>
      <c r="B10" s="32">
        <f>B8*PI()/180</f>
        <v>1.5707963267948966</v>
      </c>
      <c r="C10" s="30">
        <f>DEGREES(ACOS(C8))</f>
        <v>89.999999999999986</v>
      </c>
      <c r="D10" s="33"/>
      <c r="E10" s="34"/>
      <c r="F10" s="39"/>
    </row>
    <row r="11" spans="1:12" ht="15.75" thickTop="1" x14ac:dyDescent="0.25">
      <c r="A11" s="33"/>
      <c r="B11" s="33"/>
      <c r="C11" s="33"/>
      <c r="D11" s="33"/>
      <c r="E11" s="34"/>
      <c r="F11" s="39"/>
      <c r="K11" s="2" t="s">
        <v>8</v>
      </c>
    </row>
    <row r="12" spans="1:12" x14ac:dyDescent="0.25">
      <c r="K12" s="2" t="s">
        <v>6</v>
      </c>
    </row>
    <row r="13" spans="1:12" x14ac:dyDescent="0.25">
      <c r="K13" s="1">
        <f>ACOS(-(E5*D5)/(2*PI()*B5))</f>
        <v>1.5707963267948966</v>
      </c>
    </row>
    <row r="14" spans="1:12" x14ac:dyDescent="0.25">
      <c r="L14" s="3"/>
    </row>
  </sheetData>
  <mergeCells count="1">
    <mergeCell ref="F1:F11"/>
  </mergeCells>
  <pageMargins left="0.7" right="0.7" top="0.75" bottom="0.75" header="0.3" footer="0.3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CE68F59-D3C2-481D-BEB3-D7301CDB0583}">
  <dimension ref="A1:E363"/>
  <sheetViews>
    <sheetView workbookViewId="0">
      <selection activeCell="J23" sqref="J23"/>
    </sheetView>
  </sheetViews>
  <sheetFormatPr defaultRowHeight="15" x14ac:dyDescent="0.25"/>
  <cols>
    <col min="1" max="1" width="12.28515625" bestFit="1" customWidth="1"/>
    <col min="2" max="2" width="12.140625" bestFit="1" customWidth="1"/>
    <col min="3" max="3" width="12.7109375" bestFit="1" customWidth="1"/>
    <col min="4" max="4" width="12" bestFit="1" customWidth="1"/>
  </cols>
  <sheetData>
    <row r="1" spans="1:5" ht="15.75" thickTop="1" x14ac:dyDescent="0.25">
      <c r="A1" s="16" t="s">
        <v>9</v>
      </c>
      <c r="B1" s="17" t="s">
        <v>10</v>
      </c>
      <c r="C1" s="17" t="s">
        <v>3</v>
      </c>
      <c r="D1" s="17" t="s">
        <v>4</v>
      </c>
      <c r="E1" s="18" t="s">
        <v>13</v>
      </c>
    </row>
    <row r="2" spans="1:5" x14ac:dyDescent="0.25">
      <c r="A2" s="19">
        <v>0</v>
      </c>
      <c r="B2" s="20">
        <f t="shared" ref="B2:B65" si="0">A2*PI()/180</f>
        <v>0</v>
      </c>
      <c r="C2" s="20">
        <f>((PI()*MAIN!$B$5)/MAIN!$D$5)*COS(B2) + MAIN!$E$5/2</f>
        <v>0.78539816339744828</v>
      </c>
      <c r="D2" s="20">
        <f>ABS((SIN(MAIN!$C$3*C2))/(MAIN!$C$3*SIN(C2)))</f>
        <v>0.23570226039551587</v>
      </c>
      <c r="E2" s="21" t="s">
        <v>14</v>
      </c>
    </row>
    <row r="3" spans="1:5" x14ac:dyDescent="0.25">
      <c r="A3" s="19">
        <v>1</v>
      </c>
      <c r="B3" s="20">
        <f t="shared" si="0"/>
        <v>1.7453292519943295E-2</v>
      </c>
      <c r="C3" s="20">
        <f>((PI()*MAIN!$B$5)/MAIN!$D$5)*COS(B3) + MAIN!$E$5/2</f>
        <v>0.78527854345300141</v>
      </c>
      <c r="D3" s="20">
        <f>ABS((SIN(MAIN!$C$3*C3))/(MAIN!$C$3*SIN(C3)))</f>
        <v>0.23573039943160737</v>
      </c>
      <c r="E3" s="21"/>
    </row>
    <row r="4" spans="1:5" x14ac:dyDescent="0.25">
      <c r="A4" s="19">
        <v>2</v>
      </c>
      <c r="B4" s="20">
        <f t="shared" si="0"/>
        <v>3.4906585039886591E-2</v>
      </c>
      <c r="C4" s="20">
        <f>((PI()*MAIN!$B$5)/MAIN!$D$5)*COS(B4) + MAIN!$E$5/2</f>
        <v>0.78491972005705479</v>
      </c>
      <c r="D4" s="20">
        <f>ABS((SIN(MAIN!$C$3*C4))/(MAIN!$C$3*SIN(C4)))</f>
        <v>0.23581413991204297</v>
      </c>
      <c r="E4" s="21"/>
    </row>
    <row r="5" spans="1:5" x14ac:dyDescent="0.25">
      <c r="A5" s="19">
        <v>3</v>
      </c>
      <c r="B5" s="20">
        <f t="shared" si="0"/>
        <v>5.2359877559829883E-2</v>
      </c>
      <c r="C5" s="20">
        <f>((PI()*MAIN!$B$5)/MAIN!$D$5)*COS(B5) + MAIN!$E$5/2</f>
        <v>0.7843218025106905</v>
      </c>
      <c r="D5" s="20">
        <f>ABS((SIN(MAIN!$C$3*C5))/(MAIN!$C$3*SIN(C5)))</f>
        <v>0.2359514506342141</v>
      </c>
      <c r="E5" s="21"/>
    </row>
    <row r="6" spans="1:5" x14ac:dyDescent="0.25">
      <c r="A6" s="19">
        <v>4</v>
      </c>
      <c r="B6" s="20">
        <f t="shared" si="0"/>
        <v>6.9813170079773182E-2</v>
      </c>
      <c r="C6" s="20">
        <f>((PI()*MAIN!$B$5)/MAIN!$D$5)*COS(B6) + MAIN!$E$5/2</f>
        <v>0.78348497294538566</v>
      </c>
      <c r="D6" s="20">
        <f>ABS((SIN(MAIN!$C$3*C6))/(MAIN!$C$3*SIN(C6)))</f>
        <v>0.23613894190074625</v>
      </c>
      <c r="E6" s="21"/>
    </row>
    <row r="7" spans="1:5" x14ac:dyDescent="0.25">
      <c r="A7" s="19">
        <v>5</v>
      </c>
      <c r="B7" s="20">
        <f t="shared" si="0"/>
        <v>8.7266462599716474E-2</v>
      </c>
      <c r="C7" s="20">
        <f>((PI()*MAIN!$B$5)/MAIN!$D$5)*COS(B7) + MAIN!$E$5/2</f>
        <v>0.78240948626753237</v>
      </c>
      <c r="D7" s="20">
        <f>ABS((SIN(MAIN!$C$3*C7))/(MAIN!$C$3*SIN(C7)))</f>
        <v>0.23637185911039735</v>
      </c>
      <c r="E7" s="21"/>
    </row>
    <row r="8" spans="1:5" x14ac:dyDescent="0.25">
      <c r="A8" s="19">
        <v>6</v>
      </c>
      <c r="B8" s="20">
        <f t="shared" si="0"/>
        <v>0.10471975511965977</v>
      </c>
      <c r="C8" s="20">
        <f>((PI()*MAIN!$B$5)/MAIN!$D$5)*COS(B8) + MAIN!$E$5/2</f>
        <v>0.78109567008079106</v>
      </c>
      <c r="D8" s="20">
        <f>ABS((SIN(MAIN!$C$3*C8))/(MAIN!$C$3*SIN(C8)))</f>
        <v>0.23664407404603099</v>
      </c>
      <c r="E8" s="21"/>
    </row>
    <row r="9" spans="1:5" x14ac:dyDescent="0.25">
      <c r="A9" s="19">
        <v>7</v>
      </c>
      <c r="B9" s="20">
        <f t="shared" si="0"/>
        <v>0.12217304763960307</v>
      </c>
      <c r="C9" s="20">
        <f>((PI()*MAIN!$B$5)/MAIN!$D$5)*COS(B9) + MAIN!$E$5/2</f>
        <v>0.77954392458629951</v>
      </c>
      <c r="D9" s="20">
        <f>ABS((SIN(MAIN!$C$3*C9))/(MAIN!$C$3*SIN(C9)))</f>
        <v>0.23694807411998459</v>
      </c>
      <c r="E9" s="21"/>
    </row>
    <row r="10" spans="1:5" x14ac:dyDescent="0.25">
      <c r="A10" s="19">
        <v>8</v>
      </c>
      <c r="B10" s="20">
        <f t="shared" si="0"/>
        <v>0.13962634015954636</v>
      </c>
      <c r="C10" s="20">
        <f>((PI()*MAIN!$B$5)/MAIN!$D$5)*COS(B10) + MAIN!$E$5/2</f>
        <v>0.77775472246076738</v>
      </c>
      <c r="D10" s="20">
        <f>ABS((SIN(MAIN!$C$3*C10))/(MAIN!$C$3*SIN(C10)))</f>
        <v>0.23727494991090797</v>
      </c>
      <c r="E10" s="21"/>
    </row>
    <row r="11" spans="1:5" x14ac:dyDescent="0.25">
      <c r="A11" s="19">
        <v>9</v>
      </c>
      <c r="B11" s="20">
        <f t="shared" si="0"/>
        <v>0.15707963267948966</v>
      </c>
      <c r="C11" s="20">
        <f>((PI()*MAIN!$B$5)/MAIN!$D$5)*COS(B11) + MAIN!$E$5/2</f>
        <v>0.77572860871249461</v>
      </c>
      <c r="D11" s="20">
        <f>ABS((SIN(MAIN!$C$3*C11))/(MAIN!$C$3*SIN(C11)))</f>
        <v>0.23761438139933258</v>
      </c>
      <c r="E11" s="21"/>
    </row>
    <row r="12" spans="1:5" x14ac:dyDescent="0.25">
      <c r="A12" s="19">
        <v>10</v>
      </c>
      <c r="B12" s="20">
        <f t="shared" si="0"/>
        <v>0.17453292519943295</v>
      </c>
      <c r="C12" s="20">
        <f>((PI()*MAIN!$B$5)/MAIN!$D$5)*COS(B12) + MAIN!$E$5/2</f>
        <v>0.77346620051535608</v>
      </c>
      <c r="D12" s="20">
        <f>ABS((SIN(MAIN!$C$3*C12))/(MAIN!$C$3*SIN(C12)))</f>
        <v>0.23795462338161957</v>
      </c>
      <c r="E12" s="21" t="s">
        <v>15</v>
      </c>
    </row>
    <row r="13" spans="1:5" x14ac:dyDescent="0.25">
      <c r="A13" s="19">
        <v>11</v>
      </c>
      <c r="B13" s="20">
        <f t="shared" si="0"/>
        <v>0.19198621771937624</v>
      </c>
      <c r="C13" s="20">
        <f>((PI()*MAIN!$B$5)/MAIN!$D$5)*COS(B13) + MAIN!$E$5/2</f>
        <v>0.77096818702080527</v>
      </c>
      <c r="D13" s="20">
        <f>ABS((SIN(MAIN!$C$3*C13))/(MAIN!$C$3*SIN(C13)))</f>
        <v>0.2382824906132141</v>
      </c>
      <c r="E13" s="21"/>
    </row>
    <row r="14" spans="1:5" x14ac:dyDescent="0.25">
      <c r="A14" s="19">
        <v>12</v>
      </c>
      <c r="B14" s="20">
        <f t="shared" si="0"/>
        <v>0.20943951023931953</v>
      </c>
      <c r="C14" s="20">
        <f>((PI()*MAIN!$B$5)/MAIN!$D$5)*COS(B14) + MAIN!$E$5/2</f>
        <v>0.76823532914795156</v>
      </c>
      <c r="D14" s="20">
        <f>ABS((SIN(MAIN!$C$3*C14))/(MAIN!$C$3*SIN(C14)))</f>
        <v>0.23858334330195197</v>
      </c>
      <c r="E14" s="21"/>
    </row>
    <row r="15" spans="1:5" x14ac:dyDescent="0.25">
      <c r="A15" s="19">
        <v>13</v>
      </c>
      <c r="B15" s="20">
        <f t="shared" si="0"/>
        <v>0.22689280275926285</v>
      </c>
      <c r="C15" s="20">
        <f>((PI()*MAIN!$B$5)/MAIN!$D$5)*COS(B15) + MAIN!$E$5/2</f>
        <v>0.76526845935177645</v>
      </c>
      <c r="D15" s="20">
        <f>ABS((SIN(MAIN!$C$3*C15))/(MAIN!$C$3*SIN(C15)))</f>
        <v>0.23884107364005044</v>
      </c>
      <c r="E15" s="21"/>
    </row>
    <row r="16" spans="1:5" x14ac:dyDescent="0.25">
      <c r="A16" s="19">
        <v>14</v>
      </c>
      <c r="B16" s="20">
        <f t="shared" si="0"/>
        <v>0.24434609527920614</v>
      </c>
      <c r="C16" s="20">
        <f>((PI()*MAIN!$B$5)/MAIN!$D$5)*COS(B16) + MAIN!$E$5/2</f>
        <v>0.76206848136956085</v>
      </c>
      <c r="D16" s="20">
        <f>ABS((SIN(MAIN!$C$3*C16))/(MAIN!$C$3*SIN(C16)))</f>
        <v>0.23903809412885255</v>
      </c>
      <c r="E16" s="21"/>
    </row>
    <row r="17" spans="1:5" x14ac:dyDescent="0.25">
      <c r="A17" s="19">
        <v>15</v>
      </c>
      <c r="B17" s="20">
        <f t="shared" si="0"/>
        <v>0.26179938779914941</v>
      </c>
      <c r="C17" s="20">
        <f>((PI()*MAIN!$B$5)/MAIN!$D$5)*COS(B17) + MAIN!$E$5/2</f>
        <v>0.75863636994559691</v>
      </c>
      <c r="D17" s="20">
        <f>ABS((SIN(MAIN!$C$3*C17))/(MAIN!$C$3*SIN(C17)))</f>
        <v>0.23915532851273794</v>
      </c>
      <c r="E17" s="21"/>
    </row>
    <row r="18" spans="1:5" x14ac:dyDescent="0.25">
      <c r="A18" s="19">
        <v>16</v>
      </c>
      <c r="B18" s="20">
        <f t="shared" si="0"/>
        <v>0.27925268031909273</v>
      </c>
      <c r="C18" s="20">
        <f>((PI()*MAIN!$B$5)/MAIN!$D$5)*COS(B18) + MAIN!$E$5/2</f>
        <v>0.75497317053427204</v>
      </c>
      <c r="D18" s="20">
        <f>ABS((SIN(MAIN!$C$3*C18))/(MAIN!$C$3*SIN(C18)))</f>
        <v>0.23917220619715765</v>
      </c>
      <c r="E18" s="21"/>
    </row>
    <row r="19" spans="1:5" x14ac:dyDescent="0.25">
      <c r="A19" s="19">
        <v>17</v>
      </c>
      <c r="B19" s="20">
        <f t="shared" si="0"/>
        <v>0.29670597283903605</v>
      </c>
      <c r="C19" s="20">
        <f>((PI()*MAIN!$B$5)/MAIN!$D$5)*COS(B19) + MAIN!$E$5/2</f>
        <v>0.75107999898161304</v>
      </c>
      <c r="D19" s="20">
        <f>ABS((SIN(MAIN!$C$3*C19))/(MAIN!$C$3*SIN(C19)))</f>
        <v>0.23906666107966015</v>
      </c>
      <c r="E19" s="21"/>
    </row>
    <row r="20" spans="1:5" x14ac:dyDescent="0.25">
      <c r="A20" s="19">
        <v>18</v>
      </c>
      <c r="B20" s="20">
        <f t="shared" si="0"/>
        <v>0.31415926535897931</v>
      </c>
      <c r="C20" s="20">
        <f>((PI()*MAIN!$B$5)/MAIN!$D$5)*COS(B20) + MAIN!$E$5/2</f>
        <v>0.74695804118538889</v>
      </c>
      <c r="D20" s="20">
        <f>ABS((SIN(MAIN!$C$3*C20))/(MAIN!$C$3*SIN(C20)))</f>
        <v>0.23881513577116109</v>
      </c>
      <c r="E20" s="21"/>
    </row>
    <row r="21" spans="1:5" x14ac:dyDescent="0.25">
      <c r="A21" s="19">
        <v>19</v>
      </c>
      <c r="B21" s="20">
        <f t="shared" si="0"/>
        <v>0.33161255787892258</v>
      </c>
      <c r="C21" s="20">
        <f>((PI()*MAIN!$B$5)/MAIN!$D$5)*COS(B21) + MAIN!$E$5/2</f>
        <v>0.74260855273387483</v>
      </c>
      <c r="D21" s="20">
        <f>ABS((SIN(MAIN!$C$3*C21))/(MAIN!$C$3*SIN(C21)))</f>
        <v>0.23839259222655623</v>
      </c>
      <c r="E21" s="21"/>
    </row>
    <row r="22" spans="1:5" x14ac:dyDescent="0.25">
      <c r="A22" s="19">
        <v>20</v>
      </c>
      <c r="B22" s="20">
        <f t="shared" si="0"/>
        <v>0.3490658503988659</v>
      </c>
      <c r="C22" s="20">
        <f>((PI()*MAIN!$B$5)/MAIN!$D$5)*COS(B22) + MAIN!$E$5/2</f>
        <v>0.73803285852338729</v>
      </c>
      <c r="D22" s="20">
        <f>ABS((SIN(MAIN!$C$3*C22))/(MAIN!$C$3*SIN(C22)))</f>
        <v>0.23777252983800923</v>
      </c>
      <c r="E22" s="21" t="s">
        <v>16</v>
      </c>
    </row>
    <row r="23" spans="1:5" x14ac:dyDescent="0.25">
      <c r="A23" s="19">
        <v>21</v>
      </c>
      <c r="B23" s="20">
        <f t="shared" si="0"/>
        <v>0.36651914291880922</v>
      </c>
      <c r="C23" s="20">
        <f>((PI()*MAIN!$B$5)/MAIN!$D$5)*COS(B23) + MAIN!$E$5/2</f>
        <v>0.73323235235470874</v>
      </c>
      <c r="D23" s="20">
        <f>ABS((SIN(MAIN!$C$3*C23))/(MAIN!$C$3*SIN(C23)))</f>
        <v>0.23692701206971006</v>
      </c>
      <c r="E23" s="21"/>
    </row>
    <row r="24" spans="1:5" x14ac:dyDescent="0.25">
      <c r="A24" s="19">
        <v>22</v>
      </c>
      <c r="B24" s="20">
        <f t="shared" si="0"/>
        <v>0.38397243543875248</v>
      </c>
      <c r="C24" s="20">
        <f>((PI()*MAIN!$B$5)/MAIN!$D$5)*COS(B24) + MAIN!$E$5/2</f>
        <v>0.7282084965085216</v>
      </c>
      <c r="D24" s="20">
        <f>ABS((SIN(MAIN!$C$3*C24))/(MAIN!$C$3*SIN(C24)))</f>
        <v>0.23582670272838357</v>
      </c>
      <c r="E24" s="21"/>
    </row>
    <row r="25" spans="1:5" x14ac:dyDescent="0.25">
      <c r="A25" s="19">
        <v>23</v>
      </c>
      <c r="B25" s="20">
        <f t="shared" si="0"/>
        <v>0.40142572795869574</v>
      </c>
      <c r="C25" s="20">
        <f>((PI()*MAIN!$B$5)/MAIN!$D$5)*COS(B25) + MAIN!$E$5/2</f>
        <v>0.7229628212999839</v>
      </c>
      <c r="D25" s="20">
        <f>ABS((SIN(MAIN!$C$3*C25))/(MAIN!$C$3*SIN(C25)))</f>
        <v>0.23444091296806421</v>
      </c>
      <c r="E25" s="21"/>
    </row>
    <row r="26" spans="1:5" x14ac:dyDescent="0.25">
      <c r="A26" s="19">
        <v>24</v>
      </c>
      <c r="B26" s="20">
        <f t="shared" si="0"/>
        <v>0.41887902047863906</v>
      </c>
      <c r="C26" s="20">
        <f>((PI()*MAIN!$B$5)/MAIN!$D$5)*COS(B26) + MAIN!$E$5/2</f>
        <v>0.71749692461258008</v>
      </c>
      <c r="D26" s="20">
        <f>ABS((SIN(MAIN!$C$3*C26))/(MAIN!$C$3*SIN(C26)))</f>
        <v>0.23273766011936997</v>
      </c>
      <c r="E26" s="21"/>
    </row>
    <row r="27" spans="1:5" x14ac:dyDescent="0.25">
      <c r="A27" s="19">
        <v>25</v>
      </c>
      <c r="B27" s="20">
        <f t="shared" si="0"/>
        <v>0.43633231299858238</v>
      </c>
      <c r="C27" s="20">
        <f>((PI()*MAIN!$B$5)/MAIN!$D$5)*COS(B27) + MAIN!$E$5/2</f>
        <v>0.71181247141139059</v>
      </c>
      <c r="D27" s="20">
        <f>ABS((SIN(MAIN!$C$3*C27))/(MAIN!$C$3*SIN(C27)))</f>
        <v>0.2306837394114172</v>
      </c>
      <c r="E27" s="21"/>
    </row>
    <row r="28" spans="1:5" x14ac:dyDescent="0.25">
      <c r="A28" s="19">
        <v>26</v>
      </c>
      <c r="B28" s="20">
        <f t="shared" si="0"/>
        <v>0.4537856055185257</v>
      </c>
      <c r="C28" s="20">
        <f>((PI()*MAIN!$B$5)/MAIN!$D$5)*COS(B28) + MAIN!$E$5/2</f>
        <v>0.70591119323592688</v>
      </c>
      <c r="D28" s="20">
        <f>ABS((SIN(MAIN!$C$3*C28))/(MAIN!$C$3*SIN(C28)))</f>
        <v>0.22824480961734583</v>
      </c>
      <c r="E28" s="21"/>
    </row>
    <row r="29" spans="1:5" x14ac:dyDescent="0.25">
      <c r="A29" s="19">
        <v>27</v>
      </c>
      <c r="B29" s="20">
        <f t="shared" si="0"/>
        <v>0.47123889803846897</v>
      </c>
      <c r="C29" s="20">
        <f>((PI()*MAIN!$B$5)/MAIN!$D$5)*COS(B29) + MAIN!$E$5/2</f>
        <v>0.69979488767268827</v>
      </c>
      <c r="D29" s="20">
        <f>ABS((SIN(MAIN!$C$3*C29))/(MAIN!$C$3*SIN(C29)))</f>
        <v>0.2253854936009789</v>
      </c>
      <c r="E29" s="21"/>
    </row>
    <row r="30" spans="1:5" x14ac:dyDescent="0.25">
      <c r="A30" s="19">
        <v>28</v>
      </c>
      <c r="B30" s="20">
        <f t="shared" si="0"/>
        <v>0.48869219055841229</v>
      </c>
      <c r="C30" s="20">
        <f>((PI()*MAIN!$B$5)/MAIN!$D$5)*COS(B30) + MAIN!$E$5/2</f>
        <v>0.69346541780759918</v>
      </c>
      <c r="D30" s="20">
        <f>ABS((SIN(MAIN!$C$3*C30))/(MAIN!$C$3*SIN(C30)))</f>
        <v>0.22206949467127315</v>
      </c>
      <c r="E30" s="21"/>
    </row>
    <row r="31" spans="1:5" x14ac:dyDescent="0.25">
      <c r="A31" s="19">
        <v>29</v>
      </c>
      <c r="B31" s="20">
        <f t="shared" si="0"/>
        <v>0.50614548307835561</v>
      </c>
      <c r="C31" s="20">
        <f>((PI()*MAIN!$B$5)/MAIN!$D$5)*COS(B31) + MAIN!$E$5/2</f>
        <v>0.68692471165849545</v>
      </c>
      <c r="D31" s="20">
        <f>ABS((SIN(MAIN!$C$3*C31))/(MAIN!$C$3*SIN(C31)))</f>
        <v>0.21825972956193074</v>
      </c>
      <c r="E31" s="21"/>
    </row>
    <row r="32" spans="1:5" x14ac:dyDescent="0.25">
      <c r="A32" s="19">
        <v>30</v>
      </c>
      <c r="B32" s="20">
        <f t="shared" si="0"/>
        <v>0.52359877559829882</v>
      </c>
      <c r="C32" s="20">
        <f>((PI()*MAIN!$B$5)/MAIN!$D$5)*COS(B32) + MAIN!$E$5/2</f>
        <v>0.68017476158783174</v>
      </c>
      <c r="D32" s="20">
        <f>ABS((SIN(MAIN!$C$3*C32))/(MAIN!$C$3*SIN(C32)))</f>
        <v>0.21391847874496611</v>
      </c>
      <c r="E32" s="21" t="s">
        <v>17</v>
      </c>
    </row>
    <row r="33" spans="1:5" x14ac:dyDescent="0.25">
      <c r="A33" s="19">
        <v>31</v>
      </c>
      <c r="B33" s="20">
        <f t="shared" si="0"/>
        <v>0.54105206811824214</v>
      </c>
      <c r="C33" s="20">
        <f>((PI()*MAIN!$B$5)/MAIN!$D$5)*COS(B33) + MAIN!$E$5/2</f>
        <v>0.6732176236957873</v>
      </c>
      <c r="D33" s="20">
        <f>ABS((SIN(MAIN!$C$3*C33))/(MAIN!$C$3*SIN(C33)))</f>
        <v>0.20900755465848661</v>
      </c>
      <c r="E33" s="21"/>
    </row>
    <row r="34" spans="1:5" x14ac:dyDescent="0.25">
      <c r="A34" s="19">
        <v>32</v>
      </c>
      <c r="B34" s="20">
        <f t="shared" si="0"/>
        <v>0.55850536063818546</v>
      </c>
      <c r="C34" s="20">
        <f>((PI()*MAIN!$B$5)/MAIN!$D$5)*COS(B34) + MAIN!$E$5/2</f>
        <v>0.66605541719395955</v>
      </c>
      <c r="D34" s="20">
        <f>ABS((SIN(MAIN!$C$3*C34))/(MAIN!$C$3*SIN(C34)))</f>
        <v>0.20348848828001748</v>
      </c>
      <c r="E34" s="21"/>
    </row>
    <row r="35" spans="1:5" x14ac:dyDescent="0.25">
      <c r="A35" s="19">
        <v>33</v>
      </c>
      <c r="B35" s="20">
        <f t="shared" si="0"/>
        <v>0.57595865315812877</v>
      </c>
      <c r="C35" s="20">
        <f>((PI()*MAIN!$B$5)/MAIN!$D$5)*COS(B35) + MAIN!$E$5/2</f>
        <v>0.65869032375983094</v>
      </c>
      <c r="D35" s="20">
        <f>ABS((SIN(MAIN!$C$3*C35))/(MAIN!$C$3*SIN(C35)))</f>
        <v>0.19732273430717956</v>
      </c>
      <c r="E35" s="21"/>
    </row>
    <row r="36" spans="1:5" x14ac:dyDescent="0.25">
      <c r="A36" s="19">
        <v>34</v>
      </c>
      <c r="B36" s="20">
        <f t="shared" si="0"/>
        <v>0.59341194567807209</v>
      </c>
      <c r="C36" s="20">
        <f>((PI()*MAIN!$B$5)/MAIN!$D$5)*COS(B36) + MAIN!$E$5/2</f>
        <v>0.65112458687220842</v>
      </c>
      <c r="D36" s="20">
        <f>ABS((SIN(MAIN!$C$3*C36))/(MAIN!$C$3*SIN(C36)))</f>
        <v>0.1904718950175569</v>
      </c>
      <c r="E36" s="21"/>
    </row>
    <row r="37" spans="1:5" x14ac:dyDescent="0.25">
      <c r="A37" s="19">
        <v>35</v>
      </c>
      <c r="B37" s="20">
        <f t="shared" si="0"/>
        <v>0.6108652381980153</v>
      </c>
      <c r="C37" s="20">
        <f>((PI()*MAIN!$B$5)/MAIN!$D$5)*COS(B37) + MAIN!$E$5/2</f>
        <v>0.64336051112783932</v>
      </c>
      <c r="D37" s="20">
        <f>ABS((SIN(MAIN!$C$3*C37))/(MAIN!$C$3*SIN(C37)))</f>
        <v>0.1828979626696286</v>
      </c>
      <c r="E37" s="21"/>
    </row>
    <row r="38" spans="1:5" x14ac:dyDescent="0.25">
      <c r="A38" s="19">
        <v>36</v>
      </c>
      <c r="B38" s="20">
        <f t="shared" si="0"/>
        <v>0.62831853071795862</v>
      </c>
      <c r="C38" s="20">
        <f>((PI()*MAIN!$B$5)/MAIN!$D$5)*COS(B38) + MAIN!$E$5/2</f>
        <v>0.63540046153940744</v>
      </c>
      <c r="D38" s="20">
        <f>ABS((SIN(MAIN!$C$3*C38))/(MAIN!$C$3*SIN(C38)))</f>
        <v>0.17456358007750289</v>
      </c>
      <c r="E38" s="21"/>
    </row>
    <row r="39" spans="1:5" x14ac:dyDescent="0.25">
      <c r="A39" s="19">
        <v>37</v>
      </c>
      <c r="B39" s="20">
        <f t="shared" si="0"/>
        <v>0.64577182323790194</v>
      </c>
      <c r="C39" s="20">
        <f>((PI()*MAIN!$B$5)/MAIN!$D$5)*COS(B39) + MAIN!$E$5/2</f>
        <v>0.62724686281512809</v>
      </c>
      <c r="D39" s="20">
        <f>ABS((SIN(MAIN!$C$3*C39))/(MAIN!$C$3*SIN(C39)))</f>
        <v>0.1654323187451486</v>
      </c>
      <c r="E39" s="21"/>
    </row>
    <row r="40" spans="1:5" x14ac:dyDescent="0.25">
      <c r="A40" s="19">
        <v>38</v>
      </c>
      <c r="B40" s="20">
        <f t="shared" si="0"/>
        <v>0.66322511575784515</v>
      </c>
      <c r="C40" s="20">
        <f>((PI()*MAIN!$B$5)/MAIN!$D$5)*COS(B40) + MAIN!$E$5/2</f>
        <v>0.61890219862015861</v>
      </c>
      <c r="D40" s="20">
        <f>ABS((SIN(MAIN!$C$3*C40))/(MAIN!$C$3*SIN(C40)))</f>
        <v>0.1554689736824986</v>
      </c>
      <c r="E40" s="21"/>
    </row>
    <row r="41" spans="1:5" x14ac:dyDescent="0.25">
      <c r="A41" s="19">
        <v>39</v>
      </c>
      <c r="B41" s="20">
        <f t="shared" si="0"/>
        <v>0.68067840827778847</v>
      </c>
      <c r="C41" s="20">
        <f>((PI()*MAIN!$B$5)/MAIN!$D$5)*COS(B41) + MAIN!$E$5/2</f>
        <v>0.61036901082004913</v>
      </c>
      <c r="D41" s="20">
        <f>ABS((SIN(MAIN!$C$3*C41))/(MAIN!$C$3*SIN(C41)))</f>
        <v>0.14463987374832699</v>
      </c>
      <c r="E41" s="21"/>
    </row>
    <row r="42" spans="1:5" x14ac:dyDescent="0.25">
      <c r="A42" s="19">
        <v>40</v>
      </c>
      <c r="B42" s="20">
        <f t="shared" si="0"/>
        <v>0.69813170079773179</v>
      </c>
      <c r="C42" s="20">
        <f>((PI()*MAIN!$B$5)/MAIN!$D$5)*COS(B42) + MAIN!$E$5/2</f>
        <v>0.60164989870646635</v>
      </c>
      <c r="D42" s="20">
        <f>ABS((SIN(MAIN!$C$3*C42))/(MAIN!$C$3*SIN(C42)))</f>
        <v>0.13291320607574761</v>
      </c>
      <c r="E42" s="21" t="s">
        <v>18</v>
      </c>
    </row>
    <row r="43" spans="1:5" x14ac:dyDescent="0.25">
      <c r="A43" s="19">
        <v>41</v>
      </c>
      <c r="B43" s="20">
        <f t="shared" si="0"/>
        <v>0.715584993317675</v>
      </c>
      <c r="C43" s="20">
        <f>((PI()*MAIN!$B$5)/MAIN!$D$5)*COS(B43) + MAIN!$E$5/2</f>
        <v>0.59274751820542437</v>
      </c>
      <c r="D43" s="20">
        <f>ABS((SIN(MAIN!$C$3*C43))/(MAIN!$C$3*SIN(C43)))</f>
        <v>0.12025935283853735</v>
      </c>
      <c r="E43" s="21"/>
    </row>
    <row r="44" spans="1:5" x14ac:dyDescent="0.25">
      <c r="A44" s="19">
        <v>42</v>
      </c>
      <c r="B44" s="20">
        <f t="shared" si="0"/>
        <v>0.73303828583761843</v>
      </c>
      <c r="C44" s="20">
        <f>((PI()*MAIN!$B$5)/MAIN!$D$5)*COS(B44) + MAIN!$E$5/2</f>
        <v>0.58366458106826269</v>
      </c>
      <c r="D44" s="20">
        <f>ABS((SIN(MAIN!$C$3*C44))/(MAIN!$C$3*SIN(C44)))</f>
        <v>0.10665123831376955</v>
      </c>
      <c r="E44" s="21"/>
    </row>
    <row r="45" spans="1:5" x14ac:dyDescent="0.25">
      <c r="A45" s="19">
        <v>43</v>
      </c>
      <c r="B45" s="20">
        <f t="shared" si="0"/>
        <v>0.75049157835756164</v>
      </c>
      <c r="C45" s="20">
        <f>((PI()*MAIN!$B$5)/MAIN!$D$5)*COS(B45) + MAIN!$E$5/2</f>
        <v>0.574403854045622</v>
      </c>
      <c r="D45" s="20">
        <f>ABS((SIN(MAIN!$C$3*C45))/(MAIN!$C$3*SIN(C45)))</f>
        <v>9.2064683892342361E-2</v>
      </c>
      <c r="E45" s="21"/>
    </row>
    <row r="46" spans="1:5" x14ac:dyDescent="0.25">
      <c r="A46" s="19">
        <v>44</v>
      </c>
      <c r="B46" s="20">
        <f t="shared" si="0"/>
        <v>0.76794487087750496</v>
      </c>
      <c r="C46" s="20">
        <f>((PI()*MAIN!$B$5)/MAIN!$D$5)*COS(B46) + MAIN!$E$5/2</f>
        <v>0.56496815804466383</v>
      </c>
      <c r="D46" s="20">
        <f>ABS((SIN(MAIN!$C$3*C46))/(MAIN!$C$3*SIN(C46)))</f>
        <v>7.647876838823503E-2</v>
      </c>
      <c r="E46" s="21"/>
    </row>
    <row r="47" spans="1:5" x14ac:dyDescent="0.25">
      <c r="A47" s="19">
        <v>45</v>
      </c>
      <c r="B47" s="20">
        <f t="shared" si="0"/>
        <v>0.78539816339744828</v>
      </c>
      <c r="C47" s="20">
        <f>((PI()*MAIN!$B$5)/MAIN!$D$5)*COS(B47) + MAIN!$E$5/2</f>
        <v>0.55536036726979576</v>
      </c>
      <c r="D47" s="20">
        <f>ABS((SIN(MAIN!$C$3*C47))/(MAIN!$C$3*SIN(C47)))</f>
        <v>5.98761907044352E-2</v>
      </c>
      <c r="E47" s="21"/>
    </row>
    <row r="48" spans="1:5" x14ac:dyDescent="0.25">
      <c r="A48" s="19">
        <v>46</v>
      </c>
      <c r="B48" s="20">
        <f t="shared" si="0"/>
        <v>0.80285145591739149</v>
      </c>
      <c r="C48" s="20">
        <f>((PI()*MAIN!$B$5)/MAIN!$D$5)*COS(B48) + MAIN!$E$5/2</f>
        <v>0.54558340834716079</v>
      </c>
      <c r="D48" s="20">
        <f>ABS((SIN(MAIN!$C$3*C48))/(MAIN!$C$3*SIN(C48)))</f>
        <v>4.2243631633462043E-2</v>
      </c>
      <c r="E48" s="21"/>
    </row>
    <row r="49" spans="1:5" x14ac:dyDescent="0.25">
      <c r="A49" s="19">
        <v>47</v>
      </c>
      <c r="B49" s="20">
        <f t="shared" si="0"/>
        <v>0.82030474843733492</v>
      </c>
      <c r="C49" s="20">
        <f>((PI()*MAIN!$B$5)/MAIN!$D$5)*COS(B49) + MAIN!$E$5/2</f>
        <v>0.53564025943315796</v>
      </c>
      <c r="D49" s="20">
        <f>ABS((SIN(MAIN!$C$3*C49))/(MAIN!$C$3*SIN(C49)))</f>
        <v>2.3572111308564198E-2</v>
      </c>
      <c r="E49" s="21"/>
    </row>
    <row r="50" spans="1:5" x14ac:dyDescent="0.25">
      <c r="A50" s="19">
        <v>48</v>
      </c>
      <c r="B50" s="20">
        <f t="shared" si="0"/>
        <v>0.83775804095727813</v>
      </c>
      <c r="C50" s="20">
        <f>((PI()*MAIN!$B$5)/MAIN!$D$5)*COS(B50) + MAIN!$E$5/2</f>
        <v>0.52553394930726816</v>
      </c>
      <c r="D50" s="20">
        <f>ABS((SIN(MAIN!$C$3*C50))/(MAIN!$C$3*SIN(C50)))</f>
        <v>3.8573385834707193E-3</v>
      </c>
      <c r="E50" s="21"/>
    </row>
    <row r="51" spans="1:5" x14ac:dyDescent="0.25">
      <c r="A51" s="19">
        <v>49</v>
      </c>
      <c r="B51" s="20">
        <f t="shared" si="0"/>
        <v>0.85521133347722145</v>
      </c>
      <c r="C51" s="20">
        <f>((PI()*MAIN!$B$5)/MAIN!$D$5)*COS(B51) + MAIN!$E$5/2</f>
        <v>0.51526755644945765</v>
      </c>
      <c r="D51" s="20">
        <f>ABS((SIN(MAIN!$C$3*C51))/(MAIN!$C$3*SIN(C51)))</f>
        <v>1.6899951590422759E-2</v>
      </c>
      <c r="E51" s="21"/>
    </row>
    <row r="52" spans="1:5" x14ac:dyDescent="0.25">
      <c r="A52" s="19">
        <v>50</v>
      </c>
      <c r="B52" s="20">
        <f t="shared" si="0"/>
        <v>0.87266462599716477</v>
      </c>
      <c r="C52" s="20">
        <f>((PI()*MAIN!$B$5)/MAIN!$D$5)*COS(B52) + MAIN!$E$5/2</f>
        <v>0.5048442081024439</v>
      </c>
      <c r="D52" s="20">
        <f>ABS((SIN(MAIN!$C$3*C52))/(MAIN!$C$3*SIN(C52)))</f>
        <v>3.8693676894709012E-2</v>
      </c>
      <c r="E52" s="21" t="s">
        <v>19</v>
      </c>
    </row>
    <row r="53" spans="1:5" x14ac:dyDescent="0.25">
      <c r="A53" s="19">
        <v>51</v>
      </c>
      <c r="B53" s="20">
        <f t="shared" si="0"/>
        <v>0.89011791851710798</v>
      </c>
      <c r="C53" s="20">
        <f>((PI()*MAIN!$B$5)/MAIN!$D$5)*COS(B53) + MAIN!$E$5/2</f>
        <v>0.4942670793191063</v>
      </c>
      <c r="D53" s="20">
        <f>ABS((SIN(MAIN!$C$3*C53))/(MAIN!$C$3*SIN(C53)))</f>
        <v>6.1512106721635602E-2</v>
      </c>
      <c r="E53" s="21"/>
    </row>
    <row r="54" spans="1:5" x14ac:dyDescent="0.25">
      <c r="A54" s="19">
        <v>52</v>
      </c>
      <c r="B54" s="20">
        <f t="shared" si="0"/>
        <v>0.90757121103705141</v>
      </c>
      <c r="C54" s="20">
        <f>((PI()*MAIN!$B$5)/MAIN!$D$5)*COS(B54) + MAIN!$E$5/2</f>
        <v>0.48353939199533547</v>
      </c>
      <c r="D54" s="20">
        <f>ABS((SIN(MAIN!$C$3*C54))/(MAIN!$C$3*SIN(C54)))</f>
        <v>8.5337585926235582E-2</v>
      </c>
      <c r="E54" s="21"/>
    </row>
    <row r="55" spans="1:5" x14ac:dyDescent="0.25">
      <c r="A55" s="19">
        <v>53</v>
      </c>
      <c r="B55" s="20">
        <f t="shared" si="0"/>
        <v>0.92502450355699462</v>
      </c>
      <c r="C55" s="20">
        <f>((PI()*MAIN!$B$5)/MAIN!$D$5)*COS(B55) + MAIN!$E$5/2</f>
        <v>0.47266441388861163</v>
      </c>
      <c r="D55" s="20">
        <f>ABS((SIN(MAIN!$C$3*C55))/(MAIN!$C$3*SIN(C55)))</f>
        <v>0.11014628761815633</v>
      </c>
      <c r="E55" s="21"/>
    </row>
    <row r="56" spans="1:5" x14ac:dyDescent="0.25">
      <c r="A56" s="19">
        <v>54</v>
      </c>
      <c r="B56" s="20">
        <f t="shared" si="0"/>
        <v>0.94247779607693793</v>
      </c>
      <c r="C56" s="20">
        <f>((PI()*MAIN!$B$5)/MAIN!$D$5)*COS(B56) + MAIN!$E$5/2</f>
        <v>0.46164545762261416</v>
      </c>
      <c r="D56" s="20">
        <f>ABS((SIN(MAIN!$C$3*C56))/(MAIN!$C$3*SIN(C56)))</f>
        <v>0.13590799934114073</v>
      </c>
      <c r="E56" s="21"/>
    </row>
    <row r="57" spans="1:5" x14ac:dyDescent="0.25">
      <c r="A57" s="19">
        <v>55</v>
      </c>
      <c r="B57" s="20">
        <f t="shared" si="0"/>
        <v>0.95993108859688125</v>
      </c>
      <c r="C57" s="20">
        <f>((PI()*MAIN!$B$5)/MAIN!$D$5)*COS(B57) + MAIN!$E$5/2</f>
        <v>0.45048587967816506</v>
      </c>
      <c r="D57" s="20">
        <f>ABS((SIN(MAIN!$C$3*C57))/(MAIN!$C$3*SIN(C57)))</f>
        <v>0.16258594691187744</v>
      </c>
      <c r="E57" s="21"/>
    </row>
    <row r="58" spans="1:5" x14ac:dyDescent="0.25">
      <c r="A58" s="19">
        <v>56</v>
      </c>
      <c r="B58" s="20">
        <f t="shared" si="0"/>
        <v>0.97738438111682457</v>
      </c>
      <c r="C58" s="20">
        <f>((PI()*MAIN!$B$5)/MAIN!$D$5)*COS(B58) + MAIN!$E$5/2</f>
        <v>0.43918907937081109</v>
      </c>
      <c r="D58" s="20">
        <f>ABS((SIN(MAIN!$C$3*C58))/(MAIN!$C$3*SIN(C58)))</f>
        <v>0.19013666005150942</v>
      </c>
      <c r="E58" s="21"/>
    </row>
    <row r="59" spans="1:5" x14ac:dyDescent="0.25">
      <c r="A59" s="19">
        <v>57</v>
      </c>
      <c r="B59" s="20">
        <f t="shared" si="0"/>
        <v>0.99483767363676778</v>
      </c>
      <c r="C59" s="20">
        <f>((PI()*MAIN!$B$5)/MAIN!$D$5)*COS(B59) + MAIN!$E$5/2</f>
        <v>0.42775849781536091</v>
      </c>
      <c r="D59" s="20">
        <f>ABS((SIN(MAIN!$C$3*C59))/(MAIN!$C$3*SIN(C59)))</f>
        <v>0.21850988373999827</v>
      </c>
      <c r="E59" s="21"/>
    </row>
    <row r="60" spans="1:5" x14ac:dyDescent="0.25">
      <c r="A60" s="19">
        <v>58</v>
      </c>
      <c r="B60" s="20">
        <f t="shared" si="0"/>
        <v>1.0122909661567112</v>
      </c>
      <c r="C60" s="20">
        <f>((PI()*MAIN!$B$5)/MAIN!$D$5)*COS(B60) + MAIN!$E$5/2</f>
        <v>0.41619761687768625</v>
      </c>
      <c r="D60" s="20">
        <f>ABS((SIN(MAIN!$C$3*C60))/(MAIN!$C$3*SIN(C60)))</f>
        <v>0.24764853895437061</v>
      </c>
      <c r="E60" s="21"/>
    </row>
    <row r="61" spans="1:5" x14ac:dyDescent="0.25">
      <c r="A61" s="19">
        <v>59</v>
      </c>
      <c r="B61" s="20">
        <f t="shared" si="0"/>
        <v>1.0297442586766543</v>
      </c>
      <c r="C61" s="20">
        <f>((PI()*MAIN!$B$5)/MAIN!$D$5)*COS(B61) + MAIN!$E$5/2</f>
        <v>0.40450995811411411</v>
      </c>
      <c r="D61" s="20">
        <f>ABS((SIN(MAIN!$C$3*C61))/(MAIN!$C$3*SIN(C61)))</f>
        <v>0.27748873611601521</v>
      </c>
      <c r="E61" s="21"/>
    </row>
    <row r="62" spans="1:5" x14ac:dyDescent="0.25">
      <c r="A62" s="19">
        <v>60</v>
      </c>
      <c r="B62" s="20">
        <f t="shared" si="0"/>
        <v>1.0471975511965976</v>
      </c>
      <c r="C62" s="20">
        <f>((PI()*MAIN!$B$5)/MAIN!$D$5)*COS(B62) + MAIN!$E$5/2</f>
        <v>0.39269908169872425</v>
      </c>
      <c r="D62" s="20">
        <f>ABS((SIN(MAIN!$C$3*C62))/(MAIN!$C$3*SIN(C62)))</f>
        <v>0.3079598441704286</v>
      </c>
      <c r="E62" s="21" t="s">
        <v>20</v>
      </c>
    </row>
    <row r="63" spans="1:5" x14ac:dyDescent="0.25">
      <c r="A63" s="19">
        <v>61</v>
      </c>
      <c r="B63" s="20">
        <f t="shared" si="0"/>
        <v>1.064650843716541</v>
      </c>
      <c r="C63" s="20">
        <f>((PI()*MAIN!$B$5)/MAIN!$D$5)*COS(B63) + MAIN!$E$5/2</f>
        <v>0.38076858533888752</v>
      </c>
      <c r="D63" s="20">
        <f>ABS((SIN(MAIN!$C$3*C63))/(MAIN!$C$3*SIN(C63)))</f>
        <v>0.33898461775673883</v>
      </c>
      <c r="E63" s="21"/>
    </row>
    <row r="64" spans="1:5" x14ac:dyDescent="0.25">
      <c r="A64" s="19">
        <v>62</v>
      </c>
      <c r="B64" s="20">
        <f t="shared" si="0"/>
        <v>1.0821041362364843</v>
      </c>
      <c r="C64" s="20">
        <f>((PI()*MAIN!$B$5)/MAIN!$D$5)*COS(B64) + MAIN!$E$5/2</f>
        <v>0.36872210317936849</v>
      </c>
      <c r="D64" s="20">
        <f>ABS((SIN(MAIN!$C$3*C64))/(MAIN!$C$3*SIN(C64)))</f>
        <v>0.37047938439715894</v>
      </c>
      <c r="E64" s="21"/>
    </row>
    <row r="65" spans="1:5" x14ac:dyDescent="0.25">
      <c r="A65" s="19">
        <v>63</v>
      </c>
      <c r="B65" s="20">
        <f t="shared" si="0"/>
        <v>1.0995574287564276</v>
      </c>
      <c r="C65" s="20">
        <f>((PI()*MAIN!$B$5)/MAIN!$D$5)*COS(B65) + MAIN!$E$5/2</f>
        <v>0.35656330469532976</v>
      </c>
      <c r="D65" s="20">
        <f>ABS((SIN(MAIN!$C$3*C65))/(MAIN!$C$3*SIN(C65)))</f>
        <v>0.40235429305234865</v>
      </c>
      <c r="E65" s="21"/>
    </row>
    <row r="66" spans="1:5" x14ac:dyDescent="0.25">
      <c r="A66" s="19">
        <v>64</v>
      </c>
      <c r="B66" s="20">
        <f t="shared" ref="B66:B129" si="1">A66*PI()/180</f>
        <v>1.1170107212763709</v>
      </c>
      <c r="C66" s="20">
        <f>((PI()*MAIN!$B$5)/MAIN!$D$5)*COS(B66) + MAIN!$E$5/2</f>
        <v>0.34429589357457463</v>
      </c>
      <c r="D66" s="20">
        <f>ABS((SIN(MAIN!$C$3*C66))/(MAIN!$C$3*SIN(C66)))</f>
        <v>0.43451362475307792</v>
      </c>
      <c r="E66" s="21"/>
    </row>
    <row r="67" spans="1:5" x14ac:dyDescent="0.25">
      <c r="A67" s="19">
        <v>65</v>
      </c>
      <c r="B67" s="20">
        <f t="shared" si="1"/>
        <v>1.1344640137963142</v>
      </c>
      <c r="C67" s="20">
        <f>((PI()*MAIN!$B$5)/MAIN!$D$5)*COS(B67) + MAIN!$E$5/2</f>
        <v>0.33192360658936743</v>
      </c>
      <c r="D67" s="20">
        <f>ABS((SIN(MAIN!$C$3*C67))/(MAIN!$C$3*SIN(C67)))</f>
        <v>0.46685616533828905</v>
      </c>
      <c r="E67" s="21"/>
    </row>
    <row r="68" spans="1:5" x14ac:dyDescent="0.25">
      <c r="A68" s="19">
        <v>66</v>
      </c>
      <c r="B68" s="20">
        <f t="shared" si="1"/>
        <v>1.1519173063162575</v>
      </c>
      <c r="C68" s="20">
        <f>((PI()*MAIN!$B$5)/MAIN!$D$5)*COS(B68) + MAIN!$E$5/2</f>
        <v>0.31945021245817695</v>
      </c>
      <c r="D68" s="20">
        <f>ABS((SIN(MAIN!$C$3*C68))/(MAIN!$C$3*SIN(C68)))</f>
        <v>0.49927563961251514</v>
      </c>
      <c r="E68" s="21"/>
    </row>
    <row r="69" spans="1:5" x14ac:dyDescent="0.25">
      <c r="A69" s="19">
        <v>67</v>
      </c>
      <c r="B69" s="20">
        <f t="shared" si="1"/>
        <v>1.1693705988362006</v>
      </c>
      <c r="C69" s="20">
        <f>((PI()*MAIN!$B$5)/MAIN!$D$5)*COS(B69) + MAIN!$E$5/2</f>
        <v>0.30687951069768815</v>
      </c>
      <c r="D69" s="20">
        <f>ABS((SIN(MAIN!$C$3*C69))/(MAIN!$C$3*SIN(C69)))</f>
        <v>0.53166120549063478</v>
      </c>
      <c r="E69" s="21"/>
    </row>
    <row r="70" spans="1:5" x14ac:dyDescent="0.25">
      <c r="A70" s="19">
        <v>68</v>
      </c>
      <c r="B70" s="20">
        <f t="shared" si="1"/>
        <v>1.1868238913561442</v>
      </c>
      <c r="C70" s="20">
        <f>((PI()*MAIN!$B$5)/MAIN!$D$5)*COS(B70) + MAIN!$E$5/2</f>
        <v>0.29421533046543191</v>
      </c>
      <c r="D70" s="20">
        <f>ABS((SIN(MAIN!$C$3*C70))/(MAIN!$C$3*SIN(C70)))</f>
        <v>0.56389800593503214</v>
      </c>
      <c r="E70" s="21"/>
    </row>
    <row r="71" spans="1:5" x14ac:dyDescent="0.25">
      <c r="A71" s="19">
        <v>69</v>
      </c>
      <c r="B71" s="20">
        <f t="shared" si="1"/>
        <v>1.2042771838760873</v>
      </c>
      <c r="C71" s="20">
        <f>((PI()*MAIN!$B$5)/MAIN!$D$5)*COS(B71) + MAIN!$E$5/2</f>
        <v>0.28146152939338831</v>
      </c>
      <c r="D71" s="20">
        <f>ABS((SIN(MAIN!$C$3*C71))/(MAIN!$C$3*SIN(C71)))</f>
        <v>0.59586777572019467</v>
      </c>
      <c r="E71" s="21"/>
    </row>
    <row r="72" spans="1:5" x14ac:dyDescent="0.25">
      <c r="A72" s="19">
        <v>70</v>
      </c>
      <c r="B72" s="20">
        <f t="shared" si="1"/>
        <v>1.2217304763960306</v>
      </c>
      <c r="C72" s="20">
        <f>((PI()*MAIN!$B$5)/MAIN!$D$5)*COS(B72) + MAIN!$E$5/2</f>
        <v>0.26862199241291235</v>
      </c>
      <c r="D72" s="20">
        <f>ABS((SIN(MAIN!$C$3*C72))/(MAIN!$C$3*SIN(C72)))</f>
        <v>0.62744949929408822</v>
      </c>
      <c r="E72" s="21" t="s">
        <v>21</v>
      </c>
    </row>
    <row r="73" spans="1:5" x14ac:dyDescent="0.25">
      <c r="A73" s="19">
        <v>71</v>
      </c>
      <c r="B73" s="20">
        <f t="shared" si="1"/>
        <v>1.2391837689159739</v>
      </c>
      <c r="C73" s="20">
        <f>((PI()*MAIN!$B$5)/MAIN!$D$5)*COS(B73) + MAIN!$E$5/2</f>
        <v>0.25570063057134768</v>
      </c>
      <c r="D73" s="20">
        <f>ABS((SIN(MAIN!$C$3*C73))/(MAIN!$C$3*SIN(C73)))</f>
        <v>0.65852011525615961</v>
      </c>
      <c r="E73" s="21"/>
    </row>
    <row r="74" spans="1:5" x14ac:dyDescent="0.25">
      <c r="A74" s="19">
        <v>72</v>
      </c>
      <c r="B74" s="20">
        <f t="shared" si="1"/>
        <v>1.2566370614359172</v>
      </c>
      <c r="C74" s="20">
        <f>((PI()*MAIN!$B$5)/MAIN!$D$5)*COS(B74) + MAIN!$E$5/2</f>
        <v>0.24270137984068332</v>
      </c>
      <c r="D74" s="20">
        <f>ABS((SIN(MAIN!$C$3*C74))/(MAIN!$C$3*SIN(C74)))</f>
        <v>0.68895526225088699</v>
      </c>
      <c r="E74" s="21"/>
    </row>
    <row r="75" spans="1:5" x14ac:dyDescent="0.25">
      <c r="A75" s="19">
        <v>73</v>
      </c>
      <c r="B75" s="20">
        <f t="shared" si="1"/>
        <v>1.2740903539558606</v>
      </c>
      <c r="C75" s="20">
        <f>((PI()*MAIN!$B$5)/MAIN!$D$5)*COS(B75) + MAIN!$E$5/2</f>
        <v>0.22962819991861852</v>
      </c>
      <c r="D75" s="20">
        <f>ABS((SIN(MAIN!$C$3*C75))/(MAIN!$C$3*SIN(C75)))</f>
        <v>0.7186300603955833</v>
      </c>
      <c r="E75" s="21"/>
    </row>
    <row r="76" spans="1:5" x14ac:dyDescent="0.25">
      <c r="A76" s="19">
        <v>74</v>
      </c>
      <c r="B76" s="20">
        <f t="shared" si="1"/>
        <v>1.2915436464758039</v>
      </c>
      <c r="C76" s="20">
        <f>((PI()*MAIN!$B$5)/MAIN!$D$5)*COS(B76) + MAIN!$E$5/2</f>
        <v>0.21648507302240011</v>
      </c>
      <c r="D76" s="20">
        <f>ABS((SIN(MAIN!$C$3*C76))/(MAIN!$C$3*SIN(C76)))</f>
        <v>0.7474199217338342</v>
      </c>
      <c r="E76" s="21"/>
    </row>
    <row r="77" spans="1:5" x14ac:dyDescent="0.25">
      <c r="A77" s="19">
        <v>75</v>
      </c>
      <c r="B77" s="20">
        <f t="shared" si="1"/>
        <v>1.3089969389957472</v>
      </c>
      <c r="C77" s="20">
        <f>((PI()*MAIN!$B$5)/MAIN!$D$5)*COS(B77) + MAIN!$E$5/2</f>
        <v>0.20327600267580112</v>
      </c>
      <c r="D77" s="20">
        <f>ABS((SIN(MAIN!$C$3*C77))/(MAIN!$C$3*SIN(C77)))</f>
        <v>0.77520138264320348</v>
      </c>
      <c r="E77" s="21"/>
    </row>
    <row r="78" spans="1:5" x14ac:dyDescent="0.25">
      <c r="A78" s="19">
        <v>76</v>
      </c>
      <c r="B78" s="20">
        <f t="shared" si="1"/>
        <v>1.3264502315156903</v>
      </c>
      <c r="C78" s="20">
        <f>((PI()*MAIN!$B$5)/MAIN!$D$5)*COS(B78) + MAIN!$E$5/2</f>
        <v>0.19000501248960838</v>
      </c>
      <c r="D78" s="20">
        <f>ABS((SIN(MAIN!$C$3*C78))/(MAIN!$C$3*SIN(C78)))</f>
        <v>0.80185295063867723</v>
      </c>
      <c r="E78" s="21"/>
    </row>
    <row r="79" spans="1:5" x14ac:dyDescent="0.25">
      <c r="A79" s="19">
        <v>77</v>
      </c>
      <c r="B79" s="20">
        <f t="shared" si="1"/>
        <v>1.3439035240356338</v>
      </c>
      <c r="C79" s="20">
        <f>((PI()*MAIN!$B$5)/MAIN!$D$5)*COS(B79) + MAIN!$E$5/2</f>
        <v>0.1766761449359911</v>
      </c>
      <c r="D79" s="20">
        <f>ABS((SIN(MAIN!$C$3*C79))/(MAIN!$C$3*SIN(C79)))</f>
        <v>0.82725595761188531</v>
      </c>
      <c r="E79" s="21"/>
    </row>
    <row r="80" spans="1:5" x14ac:dyDescent="0.25">
      <c r="A80" s="19">
        <v>78</v>
      </c>
      <c r="B80" s="20">
        <f t="shared" si="1"/>
        <v>1.3613568165555769</v>
      </c>
      <c r="C80" s="20">
        <f>((PI()*MAIN!$B$5)/MAIN!$D$5)*COS(B80) + MAIN!$E$5/2</f>
        <v>0.16329346011712639</v>
      </c>
      <c r="D80" s="20">
        <f>ABS((SIN(MAIN!$C$3*C80))/(MAIN!$C$3*SIN(C80)))</f>
        <v>0.85129541123944041</v>
      </c>
      <c r="E80" s="21"/>
    </row>
    <row r="81" spans="1:5" x14ac:dyDescent="0.25">
      <c r="A81" s="19">
        <v>79</v>
      </c>
      <c r="B81" s="20">
        <f t="shared" si="1"/>
        <v>1.3788101090755203</v>
      </c>
      <c r="C81" s="20">
        <f>((PI()*MAIN!$B$5)/MAIN!$D$5)*COS(B81) + MAIN!$E$5/2</f>
        <v>0.14986103452845057</v>
      </c>
      <c r="D81" s="20">
        <f>ABS((SIN(MAIN!$C$3*C81))/(MAIN!$C$3*SIN(C81)))</f>
        <v>0.87386083608945353</v>
      </c>
      <c r="E81" s="21"/>
    </row>
    <row r="82" spans="1:5" x14ac:dyDescent="0.25">
      <c r="A82" s="19">
        <v>80</v>
      </c>
      <c r="B82" s="20">
        <f t="shared" si="1"/>
        <v>1.3962634015954636</v>
      </c>
      <c r="C82" s="20">
        <f>((PI()*MAIN!$B$5)/MAIN!$D$5)*COS(B82) + MAIN!$E$5/2</f>
        <v>0.13638295981692095</v>
      </c>
      <c r="D82" s="20">
        <f>ABS((SIN(MAIN!$C$3*C82))/(MAIN!$C$3*SIN(C82)))</f>
        <v>0.89484709585947653</v>
      </c>
      <c r="E82" s="21" t="s">
        <v>22</v>
      </c>
    </row>
    <row r="83" spans="1:5" x14ac:dyDescent="0.25">
      <c r="A83" s="19">
        <v>81</v>
      </c>
      <c r="B83" s="20">
        <f t="shared" si="1"/>
        <v>1.4137166941154069</v>
      </c>
      <c r="C83" s="20">
        <f>((PI()*MAIN!$B$5)/MAIN!$D$5)*COS(B83) + MAIN!$E$5/2</f>
        <v>0.12286334153465969</v>
      </c>
      <c r="D83" s="20">
        <f>ABS((SIN(MAIN!$C$3*C83))/(MAIN!$C$3*SIN(C83)))</f>
        <v>0.91415518819635067</v>
      </c>
      <c r="E83" s="21"/>
    </row>
    <row r="84" spans="1:5" x14ac:dyDescent="0.25">
      <c r="A84" s="19">
        <v>82</v>
      </c>
      <c r="B84" s="20">
        <f t="shared" si="1"/>
        <v>1.43116998663535</v>
      </c>
      <c r="C84" s="20">
        <f>((PI()*MAIN!$B$5)/MAIN!$D$5)*COS(B84) + MAIN!$E$5/2</f>
        <v>0.10930629788836324</v>
      </c>
      <c r="D84" s="20">
        <f>ABS((SIN(MAIN!$C$3*C84))/(MAIN!$C$3*SIN(C84)))</f>
        <v>0.9316930036811345</v>
      </c>
      <c r="E84" s="21"/>
    </row>
    <row r="85" spans="1:5" x14ac:dyDescent="0.25">
      <c r="A85" s="19">
        <v>83</v>
      </c>
      <c r="B85" s="20">
        <f t="shared" si="1"/>
        <v>1.4486232791552935</v>
      </c>
      <c r="C85" s="20">
        <f>((PI()*MAIN!$B$5)/MAIN!$D$5)*COS(B85) + MAIN!$E$5/2</f>
        <v>9.571595848485577E-2</v>
      </c>
      <c r="D85" s="20">
        <f>ABS((SIN(MAIN!$C$3*C85))/(MAIN!$C$3*SIN(C85)))</f>
        <v>0.94737604081126392</v>
      </c>
      <c r="E85" s="21"/>
    </row>
    <row r="86" spans="1:5" x14ac:dyDescent="0.25">
      <c r="A86" s="19">
        <v>84</v>
      </c>
      <c r="B86" s="20">
        <f t="shared" si="1"/>
        <v>1.4660765716752369</v>
      </c>
      <c r="C86" s="20">
        <f>((PI()*MAIN!$B$5)/MAIN!$D$5)*COS(B86) + MAIN!$E$5/2</f>
        <v>8.2096463073172657E-2</v>
      </c>
      <c r="D86" s="20">
        <f>ABS((SIN(MAIN!$C$3*C86))/(MAIN!$C$3*SIN(C86)))</f>
        <v>0.96112806917590643</v>
      </c>
      <c r="E86" s="21"/>
    </row>
    <row r="87" spans="1:5" x14ac:dyDescent="0.25">
      <c r="A87" s="19">
        <v>85</v>
      </c>
      <c r="B87" s="20">
        <f t="shared" si="1"/>
        <v>1.4835298641951802</v>
      </c>
      <c r="C87" s="20">
        <f>((PI()*MAIN!$B$5)/MAIN!$D$5)*COS(B87) + MAIN!$E$5/2</f>
        <v>6.8451960283551175E-2</v>
      </c>
      <c r="D87" s="20">
        <f>ABS((SIN(MAIN!$C$3*C87))/(MAIN!$C$3*SIN(C87)))</f>
        <v>0.97288173349584883</v>
      </c>
      <c r="E87" s="21"/>
    </row>
    <row r="88" spans="1:5" x14ac:dyDescent="0.25">
      <c r="A88" s="19">
        <v>86</v>
      </c>
      <c r="B88" s="20">
        <f t="shared" si="1"/>
        <v>1.5009831567151233</v>
      </c>
      <c r="C88" s="20">
        <f>((PI()*MAIN!$B$5)/MAIN!$D$5)*COS(B88) + MAIN!$E$5/2</f>
        <v>5.4786606363718453E-2</v>
      </c>
      <c r="D88" s="20">
        <f>ABS((SIN(MAIN!$C$3*C88))/(MAIN!$C$3*SIN(C88)))</f>
        <v>0.98257909178080372</v>
      </c>
      <c r="E88" s="21"/>
    </row>
    <row r="89" spans="1:5" x14ac:dyDescent="0.25">
      <c r="A89" s="19">
        <v>87</v>
      </c>
      <c r="B89" s="20">
        <f t="shared" si="1"/>
        <v>1.5184364492350666</v>
      </c>
      <c r="C89" s="20">
        <f>((PI()*MAIN!$B$5)/MAIN!$D$5)*COS(B89) + MAIN!$E$5/2</f>
        <v>4.1104563912857411E-2</v>
      </c>
      <c r="D89" s="20">
        <f>ABS((SIN(MAIN!$C$3*C89))/(MAIN!$C$3*SIN(C89)))</f>
        <v>0.99017208153752112</v>
      </c>
      <c r="E89" s="21"/>
    </row>
    <row r="90" spans="1:5" x14ac:dyDescent="0.25">
      <c r="A90" s="19">
        <v>88</v>
      </c>
      <c r="B90" s="20">
        <f t="shared" si="1"/>
        <v>1.5358897417550099</v>
      </c>
      <c r="C90" s="20">
        <f>((PI()*MAIN!$B$5)/MAIN!$D$5)*COS(B90) + MAIN!$E$5/2</f>
        <v>2.741000061363965E-2</v>
      </c>
      <c r="D90" s="20">
        <f>ABS((SIN(MAIN!$C$3*C90))/(MAIN!$C$3*SIN(C90)))</f>
        <v>0.99562290873242276</v>
      </c>
      <c r="E90" s="21"/>
    </row>
    <row r="91" spans="1:5" x14ac:dyDescent="0.25">
      <c r="A91" s="19">
        <v>89</v>
      </c>
      <c r="B91" s="20">
        <f t="shared" si="1"/>
        <v>1.5533430342749535</v>
      </c>
      <c r="C91" s="20">
        <f>((PI()*MAIN!$B$5)/MAIN!$D$5)*COS(B91) + MAIN!$E$5/2</f>
        <v>1.3707087962708168E-2</v>
      </c>
      <c r="D91" s="20">
        <f>ABS((SIN(MAIN!$C$3*C91))/(MAIN!$C$3*SIN(C91)))</f>
        <v>0.99890435506193598</v>
      </c>
      <c r="E91" s="21"/>
    </row>
    <row r="92" spans="1:5" x14ac:dyDescent="0.25">
      <c r="A92" s="19">
        <v>90</v>
      </c>
      <c r="B92" s="20">
        <f t="shared" si="1"/>
        <v>1.5707963267948966</v>
      </c>
      <c r="C92" s="20">
        <f>((PI()*MAIN!$B$5)/MAIN!$D$5)*COS(B92) + MAIN!$E$5/2</f>
        <v>4.8111467318722582E-17</v>
      </c>
      <c r="D92" s="20">
        <f>ABS((SIN(MAIN!$C$3*C92))/(MAIN!$C$3*SIN(C92)))</f>
        <v>1</v>
      </c>
      <c r="E92" s="21" t="s">
        <v>23</v>
      </c>
    </row>
    <row r="93" spans="1:5" x14ac:dyDescent="0.25">
      <c r="A93" s="19">
        <v>91</v>
      </c>
      <c r="B93" s="20">
        <f t="shared" si="1"/>
        <v>1.5882496193148399</v>
      </c>
      <c r="C93" s="20">
        <f>((PI()*MAIN!$B$5)/MAIN!$D$5)*COS(B93) + MAIN!$E$5/2</f>
        <v>-1.3707087962708246E-2</v>
      </c>
      <c r="D93" s="20">
        <f>ABS((SIN(MAIN!$C$3*C93))/(MAIN!$C$3*SIN(C93)))</f>
        <v>0.99890435506193598</v>
      </c>
      <c r="E93" s="21"/>
    </row>
    <row r="94" spans="1:5" x14ac:dyDescent="0.25">
      <c r="A94" s="19">
        <v>92</v>
      </c>
      <c r="B94" s="20">
        <f t="shared" si="1"/>
        <v>1.605702911834783</v>
      </c>
      <c r="C94" s="20">
        <f>((PI()*MAIN!$B$5)/MAIN!$D$5)*COS(B94) + MAIN!$E$5/2</f>
        <v>-2.7410000613639379E-2</v>
      </c>
      <c r="D94" s="20">
        <f>ABS((SIN(MAIN!$C$3*C94))/(MAIN!$C$3*SIN(C94)))</f>
        <v>0.9956229087324231</v>
      </c>
      <c r="E94" s="21"/>
    </row>
    <row r="95" spans="1:5" x14ac:dyDescent="0.25">
      <c r="A95" s="19">
        <v>93</v>
      </c>
      <c r="B95" s="20">
        <f t="shared" si="1"/>
        <v>1.6231562043547263</v>
      </c>
      <c r="C95" s="20">
        <f>((PI()*MAIN!$B$5)/MAIN!$D$5)*COS(B95) + MAIN!$E$5/2</f>
        <v>-4.1104563912857134E-2</v>
      </c>
      <c r="D95" s="20">
        <f>ABS((SIN(MAIN!$C$3*C95))/(MAIN!$C$3*SIN(C95)))</f>
        <v>0.99017208153752123</v>
      </c>
      <c r="E95" s="21"/>
    </row>
    <row r="96" spans="1:5" x14ac:dyDescent="0.25">
      <c r="A96" s="19">
        <v>94</v>
      </c>
      <c r="B96" s="20">
        <f t="shared" si="1"/>
        <v>1.6406094968746698</v>
      </c>
      <c r="C96" s="20">
        <f>((PI()*MAIN!$B$5)/MAIN!$D$5)*COS(B96) + MAIN!$E$5/2</f>
        <v>-5.4786606363718356E-2</v>
      </c>
      <c r="D96" s="20">
        <f>ABS((SIN(MAIN!$C$3*C96))/(MAIN!$C$3*SIN(C96)))</f>
        <v>0.98257909178080405</v>
      </c>
      <c r="E96" s="21"/>
    </row>
    <row r="97" spans="1:5" x14ac:dyDescent="0.25">
      <c r="A97" s="19">
        <v>95</v>
      </c>
      <c r="B97" s="20">
        <f t="shared" si="1"/>
        <v>1.6580627893946132</v>
      </c>
      <c r="C97" s="20">
        <f>((PI()*MAIN!$B$5)/MAIN!$D$5)*COS(B97) + MAIN!$E$5/2</f>
        <v>-6.8451960283551244E-2</v>
      </c>
      <c r="D97" s="20">
        <f>ABS((SIN(MAIN!$C$3*C97))/(MAIN!$C$3*SIN(C97)))</f>
        <v>0.97288173349584894</v>
      </c>
      <c r="E97" s="21"/>
    </row>
    <row r="98" spans="1:5" x14ac:dyDescent="0.25">
      <c r="A98" s="19">
        <v>96</v>
      </c>
      <c r="B98" s="20">
        <f t="shared" si="1"/>
        <v>1.6755160819145563</v>
      </c>
      <c r="C98" s="20">
        <f>((PI()*MAIN!$B$5)/MAIN!$D$5)*COS(B98) + MAIN!$E$5/2</f>
        <v>-8.209646307317256E-2</v>
      </c>
      <c r="D98" s="20">
        <f>ABS((SIN(MAIN!$C$3*C98))/(MAIN!$C$3*SIN(C98)))</f>
        <v>0.96112806917590665</v>
      </c>
      <c r="E98" s="21"/>
    </row>
    <row r="99" spans="1:5" x14ac:dyDescent="0.25">
      <c r="A99" s="19">
        <v>97</v>
      </c>
      <c r="B99" s="20">
        <f t="shared" si="1"/>
        <v>1.6929693744344996</v>
      </c>
      <c r="C99" s="20">
        <f>((PI()*MAIN!$B$5)/MAIN!$D$5)*COS(B99) + MAIN!$E$5/2</f>
        <v>-9.5715958484855659E-2</v>
      </c>
      <c r="D99" s="20">
        <f>ABS((SIN(MAIN!$C$3*C99))/(MAIN!$C$3*SIN(C99)))</f>
        <v>0.94737604081126403</v>
      </c>
      <c r="E99" s="21"/>
    </row>
    <row r="100" spans="1:5" x14ac:dyDescent="0.25">
      <c r="A100" s="19">
        <v>98</v>
      </c>
      <c r="B100" s="20">
        <f t="shared" si="1"/>
        <v>1.7104226669544429</v>
      </c>
      <c r="C100" s="20">
        <f>((PI()*MAIN!$B$5)/MAIN!$D$5)*COS(B100) + MAIN!$E$5/2</f>
        <v>-0.10930629788836298</v>
      </c>
      <c r="D100" s="20">
        <f>ABS((SIN(MAIN!$C$3*C100))/(MAIN!$C$3*SIN(C100)))</f>
        <v>0.93169300368113483</v>
      </c>
      <c r="E100" s="21"/>
    </row>
    <row r="101" spans="1:5" x14ac:dyDescent="0.25">
      <c r="A101" s="19">
        <v>99</v>
      </c>
      <c r="B101" s="20">
        <f t="shared" si="1"/>
        <v>1.7278759594743864</v>
      </c>
      <c r="C101" s="20">
        <f>((PI()*MAIN!$B$5)/MAIN!$D$5)*COS(B101) + MAIN!$E$5/2</f>
        <v>-0.12286334153465979</v>
      </c>
      <c r="D101" s="20">
        <f>ABS((SIN(MAIN!$C$3*C101))/(MAIN!$C$3*SIN(C101)))</f>
        <v>0.91415518819635067</v>
      </c>
      <c r="E101" s="21"/>
    </row>
    <row r="102" spans="1:5" x14ac:dyDescent="0.25">
      <c r="A102" s="19">
        <v>100</v>
      </c>
      <c r="B102" s="20">
        <f t="shared" si="1"/>
        <v>1.7453292519943295</v>
      </c>
      <c r="C102" s="20">
        <f>((PI()*MAIN!$B$5)/MAIN!$D$5)*COS(B102) + MAIN!$E$5/2</f>
        <v>-0.13638295981692086</v>
      </c>
      <c r="D102" s="20">
        <f>ABS((SIN(MAIN!$C$3*C102))/(MAIN!$C$3*SIN(C102)))</f>
        <v>0.89484709585947664</v>
      </c>
      <c r="E102" s="21" t="s">
        <v>24</v>
      </c>
    </row>
    <row r="103" spans="1:5" x14ac:dyDescent="0.25">
      <c r="A103" s="19">
        <v>101</v>
      </c>
      <c r="B103" s="20">
        <f t="shared" si="1"/>
        <v>1.7627825445142729</v>
      </c>
      <c r="C103" s="20">
        <f>((PI()*MAIN!$B$5)/MAIN!$D$5)*COS(B103) + MAIN!$E$5/2</f>
        <v>-0.14986103452845048</v>
      </c>
      <c r="D103" s="20">
        <f>ABS((SIN(MAIN!$C$3*C103))/(MAIN!$C$3*SIN(C103)))</f>
        <v>0.87386083608945375</v>
      </c>
      <c r="E103" s="21"/>
    </row>
    <row r="104" spans="1:5" x14ac:dyDescent="0.25">
      <c r="A104" s="19">
        <v>102</v>
      </c>
      <c r="B104" s="20">
        <f t="shared" si="1"/>
        <v>1.780235837034216</v>
      </c>
      <c r="C104" s="20">
        <f>((PI()*MAIN!$B$5)/MAIN!$D$5)*COS(B104) + MAIN!$E$5/2</f>
        <v>-0.16329346011712612</v>
      </c>
      <c r="D104" s="20">
        <f>ABS((SIN(MAIN!$C$3*C104))/(MAIN!$C$3*SIN(C104)))</f>
        <v>0.85129541123944086</v>
      </c>
      <c r="E104" s="21"/>
    </row>
    <row r="105" spans="1:5" x14ac:dyDescent="0.25">
      <c r="A105" s="19">
        <v>103</v>
      </c>
      <c r="B105" s="20">
        <f t="shared" si="1"/>
        <v>1.7976891295541593</v>
      </c>
      <c r="C105" s="20">
        <f>((PI()*MAIN!$B$5)/MAIN!$D$5)*COS(B105) + MAIN!$E$5/2</f>
        <v>-0.17667614493599101</v>
      </c>
      <c r="D105" s="20">
        <f>ABS((SIN(MAIN!$C$3*C105))/(MAIN!$C$3*SIN(C105)))</f>
        <v>0.82725595761188531</v>
      </c>
      <c r="E105" s="21"/>
    </row>
    <row r="106" spans="1:5" x14ac:dyDescent="0.25">
      <c r="A106" s="19">
        <v>104</v>
      </c>
      <c r="B106" s="20">
        <f t="shared" si="1"/>
        <v>1.8151424220741028</v>
      </c>
      <c r="C106" s="20">
        <f>((PI()*MAIN!$B$5)/MAIN!$D$5)*COS(B106) + MAIN!$E$5/2</f>
        <v>-0.1900050124896083</v>
      </c>
      <c r="D106" s="20">
        <f>ABS((SIN(MAIN!$C$3*C106))/(MAIN!$C$3*SIN(C106)))</f>
        <v>0.80185295063867745</v>
      </c>
      <c r="E106" s="21"/>
    </row>
    <row r="107" spans="1:5" x14ac:dyDescent="0.25">
      <c r="A107" s="19">
        <v>105</v>
      </c>
      <c r="B107" s="20">
        <f t="shared" si="1"/>
        <v>1.8325957145940461</v>
      </c>
      <c r="C107" s="20">
        <f>((PI()*MAIN!$B$5)/MAIN!$D$5)*COS(B107) + MAIN!$E$5/2</f>
        <v>-0.2032760026758012</v>
      </c>
      <c r="D107" s="20">
        <f>ABS((SIN(MAIN!$C$3*C107))/(MAIN!$C$3*SIN(C107)))</f>
        <v>0.77520138264320337</v>
      </c>
      <c r="E107" s="21"/>
    </row>
    <row r="108" spans="1:5" x14ac:dyDescent="0.25">
      <c r="A108" s="19">
        <v>106</v>
      </c>
      <c r="B108" s="20">
        <f t="shared" si="1"/>
        <v>1.8500490071139892</v>
      </c>
      <c r="C108" s="20">
        <f>((PI()*MAIN!$B$5)/MAIN!$D$5)*COS(B108) + MAIN!$E$5/2</f>
        <v>-0.21648507302240003</v>
      </c>
      <c r="D108" s="20">
        <f>ABS((SIN(MAIN!$C$3*C108))/(MAIN!$C$3*SIN(C108)))</f>
        <v>0.74741992173383442</v>
      </c>
      <c r="E108" s="21"/>
    </row>
    <row r="109" spans="1:5" x14ac:dyDescent="0.25">
      <c r="A109" s="19">
        <v>107</v>
      </c>
      <c r="B109" s="20">
        <f t="shared" si="1"/>
        <v>1.8675022996339325</v>
      </c>
      <c r="C109" s="20">
        <f>((PI()*MAIN!$B$5)/MAIN!$D$5)*COS(B109) + MAIN!$E$5/2</f>
        <v>-0.22962819991861844</v>
      </c>
      <c r="D109" s="20">
        <f>ABS((SIN(MAIN!$C$3*C109))/(MAIN!$C$3*SIN(C109)))</f>
        <v>0.71863006039558353</v>
      </c>
      <c r="E109" s="21"/>
    </row>
    <row r="110" spans="1:5" x14ac:dyDescent="0.25">
      <c r="A110" s="19">
        <v>108</v>
      </c>
      <c r="B110" s="20">
        <f t="shared" si="1"/>
        <v>1.8849555921538759</v>
      </c>
      <c r="C110" s="20">
        <f>((PI()*MAIN!$B$5)/MAIN!$D$5)*COS(B110) + MAIN!$E$5/2</f>
        <v>-0.24270137984068324</v>
      </c>
      <c r="D110" s="20">
        <f>ABS((SIN(MAIN!$C$3*C110))/(MAIN!$C$3*SIN(C110)))</f>
        <v>0.68895526225088732</v>
      </c>
      <c r="E110" s="21"/>
    </row>
    <row r="111" spans="1:5" x14ac:dyDescent="0.25">
      <c r="A111" s="19">
        <v>109</v>
      </c>
      <c r="B111" s="20">
        <f t="shared" si="1"/>
        <v>1.902408884673819</v>
      </c>
      <c r="C111" s="20">
        <f>((PI()*MAIN!$B$5)/MAIN!$D$5)*COS(B111) + MAIN!$E$5/2</f>
        <v>-0.2557006305713474</v>
      </c>
      <c r="D111" s="20">
        <f>ABS((SIN(MAIN!$C$3*C111))/(MAIN!$C$3*SIN(C111)))</f>
        <v>0.65852011525616017</v>
      </c>
      <c r="E111" s="21"/>
    </row>
    <row r="112" spans="1:5" x14ac:dyDescent="0.25">
      <c r="A112" s="19">
        <v>110</v>
      </c>
      <c r="B112" s="20">
        <f t="shared" si="1"/>
        <v>1.9198621771937625</v>
      </c>
      <c r="C112" s="20">
        <f>((PI()*MAIN!$B$5)/MAIN!$D$5)*COS(B112) + MAIN!$E$5/2</f>
        <v>-0.26862199241291224</v>
      </c>
      <c r="D112" s="20">
        <f>ABS((SIN(MAIN!$C$3*C112))/(MAIN!$C$3*SIN(C112)))</f>
        <v>0.62744949929408866</v>
      </c>
      <c r="E112" s="21" t="s">
        <v>25</v>
      </c>
    </row>
    <row r="113" spans="1:5" x14ac:dyDescent="0.25">
      <c r="A113" s="19">
        <v>111</v>
      </c>
      <c r="B113" s="20">
        <f t="shared" si="1"/>
        <v>1.9373154697137058</v>
      </c>
      <c r="C113" s="20">
        <f>((PI()*MAIN!$B$5)/MAIN!$D$5)*COS(B113) + MAIN!$E$5/2</f>
        <v>-0.28146152939338825</v>
      </c>
      <c r="D113" s="20">
        <f>ABS((SIN(MAIN!$C$3*C113))/(MAIN!$C$3*SIN(C113)))</f>
        <v>0.59586777572019489</v>
      </c>
      <c r="E113" s="21"/>
    </row>
    <row r="114" spans="1:5" x14ac:dyDescent="0.25">
      <c r="A114" s="19">
        <v>112</v>
      </c>
      <c r="B114" s="20">
        <f t="shared" si="1"/>
        <v>1.9547687622336491</v>
      </c>
      <c r="C114" s="20">
        <f>((PI()*MAIN!$B$5)/MAIN!$D$5)*COS(B114) + MAIN!$E$5/2</f>
        <v>-0.29421533046543197</v>
      </c>
      <c r="D114" s="20">
        <f>ABS((SIN(MAIN!$C$3*C114))/(MAIN!$C$3*SIN(C114)))</f>
        <v>0.56389800593503203</v>
      </c>
      <c r="E114" s="21"/>
    </row>
    <row r="115" spans="1:5" x14ac:dyDescent="0.25">
      <c r="A115" s="19">
        <v>113</v>
      </c>
      <c r="B115" s="20">
        <f t="shared" si="1"/>
        <v>1.9722220547535922</v>
      </c>
      <c r="C115" s="20">
        <f>((PI()*MAIN!$B$5)/MAIN!$D$5)*COS(B115) + MAIN!$E$5/2</f>
        <v>-0.30687951069768787</v>
      </c>
      <c r="D115" s="20">
        <f>ABS((SIN(MAIN!$C$3*C115))/(MAIN!$C$3*SIN(C115)))</f>
        <v>0.53166120549063545</v>
      </c>
      <c r="E115" s="21"/>
    </row>
    <row r="116" spans="1:5" x14ac:dyDescent="0.25">
      <c r="A116" s="19">
        <v>114</v>
      </c>
      <c r="B116" s="20">
        <f t="shared" si="1"/>
        <v>1.9896753472735356</v>
      </c>
      <c r="C116" s="20">
        <f>((PI()*MAIN!$B$5)/MAIN!$D$5)*COS(B116) + MAIN!$E$5/2</f>
        <v>-0.31945021245817679</v>
      </c>
      <c r="D116" s="20">
        <f>ABS((SIN(MAIN!$C$3*C116))/(MAIN!$C$3*SIN(C116)))</f>
        <v>0.4992756396125157</v>
      </c>
      <c r="E116" s="21"/>
    </row>
    <row r="117" spans="1:5" x14ac:dyDescent="0.25">
      <c r="A117" s="19">
        <v>115</v>
      </c>
      <c r="B117" s="20">
        <f t="shared" si="1"/>
        <v>2.0071286397934789</v>
      </c>
      <c r="C117" s="20">
        <f>((PI()*MAIN!$B$5)/MAIN!$D$5)*COS(B117) + MAIN!$E$5/2</f>
        <v>-0.33192360658936731</v>
      </c>
      <c r="D117" s="20">
        <f>ABS((SIN(MAIN!$C$3*C117))/(MAIN!$C$3*SIN(C117)))</f>
        <v>0.46685616533828939</v>
      </c>
      <c r="E117" s="21"/>
    </row>
    <row r="118" spans="1:5" x14ac:dyDescent="0.25">
      <c r="A118" s="19">
        <v>116</v>
      </c>
      <c r="B118" s="20">
        <f t="shared" si="1"/>
        <v>2.0245819323134224</v>
      </c>
      <c r="C118" s="20">
        <f>((PI()*MAIN!$B$5)/MAIN!$D$5)*COS(B118) + MAIN!$E$5/2</f>
        <v>-0.34429589357457469</v>
      </c>
      <c r="D118" s="20">
        <f>ABS((SIN(MAIN!$C$3*C118))/(MAIN!$C$3*SIN(C118)))</f>
        <v>0.43451362475307781</v>
      </c>
      <c r="E118" s="21"/>
    </row>
    <row r="119" spans="1:5" x14ac:dyDescent="0.25">
      <c r="A119" s="19">
        <v>117</v>
      </c>
      <c r="B119" s="20">
        <f t="shared" si="1"/>
        <v>2.0420352248333655</v>
      </c>
      <c r="C119" s="20">
        <f>((PI()*MAIN!$B$5)/MAIN!$D$5)*COS(B119) + MAIN!$E$5/2</f>
        <v>-0.35656330469532971</v>
      </c>
      <c r="D119" s="20">
        <f>ABS((SIN(MAIN!$C$3*C119))/(MAIN!$C$3*SIN(C119)))</f>
        <v>0.40235429305234888</v>
      </c>
      <c r="E119" s="21"/>
    </row>
    <row r="120" spans="1:5" x14ac:dyDescent="0.25">
      <c r="A120" s="19">
        <v>118</v>
      </c>
      <c r="B120" s="20">
        <f t="shared" si="1"/>
        <v>2.0594885173533086</v>
      </c>
      <c r="C120" s="20">
        <f>((PI()*MAIN!$B$5)/MAIN!$D$5)*COS(B120) + MAIN!$E$5/2</f>
        <v>-0.36872210317936827</v>
      </c>
      <c r="D120" s="20">
        <f>ABS((SIN(MAIN!$C$3*C120))/(MAIN!$C$3*SIN(C120)))</f>
        <v>0.37047938439715933</v>
      </c>
      <c r="E120" s="21"/>
    </row>
    <row r="121" spans="1:5" x14ac:dyDescent="0.25">
      <c r="A121" s="19">
        <v>119</v>
      </c>
      <c r="B121" s="20">
        <f t="shared" si="1"/>
        <v>2.0769418098732522</v>
      </c>
      <c r="C121" s="20">
        <f>((PI()*MAIN!$B$5)/MAIN!$D$5)*COS(B121) + MAIN!$E$5/2</f>
        <v>-0.38076858533888747</v>
      </c>
      <c r="D121" s="20">
        <f>ABS((SIN(MAIN!$C$3*C121))/(MAIN!$C$3*SIN(C121)))</f>
        <v>0.33898461775673883</v>
      </c>
      <c r="E121" s="21"/>
    </row>
    <row r="122" spans="1:5" x14ac:dyDescent="0.25">
      <c r="A122" s="19">
        <v>120</v>
      </c>
      <c r="B122" s="20">
        <f t="shared" si="1"/>
        <v>2.0943951023931953</v>
      </c>
      <c r="C122" s="20">
        <f>((PI()*MAIN!$B$5)/MAIN!$D$5)*COS(B122) + MAIN!$E$5/2</f>
        <v>-0.39269908169872397</v>
      </c>
      <c r="D122" s="20">
        <f>ABS((SIN(MAIN!$C$3*C122))/(MAIN!$C$3*SIN(C122)))</f>
        <v>0.30795984417042938</v>
      </c>
      <c r="E122" s="21" t="s">
        <v>26</v>
      </c>
    </row>
    <row r="123" spans="1:5" x14ac:dyDescent="0.25">
      <c r="A123" s="19">
        <v>121</v>
      </c>
      <c r="B123" s="20">
        <f t="shared" si="1"/>
        <v>2.1118483949131388</v>
      </c>
      <c r="C123" s="20">
        <f>((PI()*MAIN!$B$5)/MAIN!$D$5)*COS(B123) + MAIN!$E$5/2</f>
        <v>-0.404509958114114</v>
      </c>
      <c r="D123" s="20">
        <f>ABS((SIN(MAIN!$C$3*C123))/(MAIN!$C$3*SIN(C123)))</f>
        <v>0.27748873611601554</v>
      </c>
      <c r="E123" s="21"/>
    </row>
    <row r="124" spans="1:5" x14ac:dyDescent="0.25">
      <c r="A124" s="19">
        <v>122</v>
      </c>
      <c r="B124" s="20">
        <f t="shared" si="1"/>
        <v>2.1293016874330819</v>
      </c>
      <c r="C124" s="20">
        <f>((PI()*MAIN!$B$5)/MAIN!$D$5)*COS(B124) + MAIN!$E$5/2</f>
        <v>-0.41619761687768614</v>
      </c>
      <c r="D124" s="20">
        <f>ABS((SIN(MAIN!$C$3*C124))/(MAIN!$C$3*SIN(C124)))</f>
        <v>0.24764853895437103</v>
      </c>
      <c r="E124" s="21"/>
    </row>
    <row r="125" spans="1:5" x14ac:dyDescent="0.25">
      <c r="A125" s="19">
        <v>123</v>
      </c>
      <c r="B125" s="20">
        <f t="shared" si="1"/>
        <v>2.1467549799530254</v>
      </c>
      <c r="C125" s="20">
        <f>((PI()*MAIN!$B$5)/MAIN!$D$5)*COS(B125) + MAIN!$E$5/2</f>
        <v>-0.42775849781536079</v>
      </c>
      <c r="D125" s="20">
        <f>ABS((SIN(MAIN!$C$3*C125))/(MAIN!$C$3*SIN(C125)))</f>
        <v>0.21850988373999863</v>
      </c>
      <c r="E125" s="21"/>
    </row>
    <row r="126" spans="1:5" x14ac:dyDescent="0.25">
      <c r="A126" s="19">
        <v>124</v>
      </c>
      <c r="B126" s="20">
        <f t="shared" si="1"/>
        <v>2.1642082724729685</v>
      </c>
      <c r="C126" s="20">
        <f>((PI()*MAIN!$B$5)/MAIN!$D$5)*COS(B126) + MAIN!$E$5/2</f>
        <v>-0.43918907937081103</v>
      </c>
      <c r="D126" s="20">
        <f>ABS((SIN(MAIN!$C$3*C126))/(MAIN!$C$3*SIN(C126)))</f>
        <v>0.19013666005150962</v>
      </c>
      <c r="E126" s="21"/>
    </row>
    <row r="127" spans="1:5" x14ac:dyDescent="0.25">
      <c r="A127" s="19">
        <v>125</v>
      </c>
      <c r="B127" s="20">
        <f t="shared" si="1"/>
        <v>2.1816615649929116</v>
      </c>
      <c r="C127" s="20">
        <f>((PI()*MAIN!$B$5)/MAIN!$D$5)*COS(B127) + MAIN!$E$5/2</f>
        <v>-0.45048587967816478</v>
      </c>
      <c r="D127" s="20">
        <f>ABS((SIN(MAIN!$C$3*C127))/(MAIN!$C$3*SIN(C127)))</f>
        <v>0.16258594691187819</v>
      </c>
      <c r="E127" s="21"/>
    </row>
    <row r="128" spans="1:5" x14ac:dyDescent="0.25">
      <c r="A128" s="19">
        <v>126</v>
      </c>
      <c r="B128" s="20">
        <f t="shared" si="1"/>
        <v>2.1991148575128552</v>
      </c>
      <c r="C128" s="20">
        <f>((PI()*MAIN!$B$5)/MAIN!$D$5)*COS(B128) + MAIN!$E$5/2</f>
        <v>-0.46164545762261411</v>
      </c>
      <c r="D128" s="20">
        <f>ABS((SIN(MAIN!$C$3*C128))/(MAIN!$C$3*SIN(C128)))</f>
        <v>0.13590799934114089</v>
      </c>
      <c r="E128" s="21"/>
    </row>
    <row r="129" spans="1:5" x14ac:dyDescent="0.25">
      <c r="A129" s="19">
        <v>127</v>
      </c>
      <c r="B129" s="20">
        <f t="shared" si="1"/>
        <v>2.2165681500327987</v>
      </c>
      <c r="C129" s="20">
        <f>((PI()*MAIN!$B$5)/MAIN!$D$5)*COS(B129) + MAIN!$E$5/2</f>
        <v>-0.47266441388861163</v>
      </c>
      <c r="D129" s="20">
        <f>ABS((SIN(MAIN!$C$3*C129))/(MAIN!$C$3*SIN(C129)))</f>
        <v>0.11014628761815633</v>
      </c>
      <c r="E129" s="21"/>
    </row>
    <row r="130" spans="1:5" x14ac:dyDescent="0.25">
      <c r="A130" s="19">
        <v>128</v>
      </c>
      <c r="B130" s="20">
        <f t="shared" ref="B130:B193" si="2">A130*PI()/180</f>
        <v>2.2340214425527418</v>
      </c>
      <c r="C130" s="20">
        <f>((PI()*MAIN!$B$5)/MAIN!$D$5)*COS(B130) + MAIN!$E$5/2</f>
        <v>-0.48353939199533547</v>
      </c>
      <c r="D130" s="20">
        <f>ABS((SIN(MAIN!$C$3*C130))/(MAIN!$C$3*SIN(C130)))</f>
        <v>8.5337585926235582E-2</v>
      </c>
      <c r="E130" s="21"/>
    </row>
    <row r="131" spans="1:5" x14ac:dyDescent="0.25">
      <c r="A131" s="19">
        <v>129</v>
      </c>
      <c r="B131" s="20">
        <f t="shared" si="2"/>
        <v>2.2514747350726849</v>
      </c>
      <c r="C131" s="20">
        <f>((PI()*MAIN!$B$5)/MAIN!$D$5)*COS(B131) + MAIN!$E$5/2</f>
        <v>-0.49426707931910613</v>
      </c>
      <c r="D131" s="20">
        <f>ABS((SIN(MAIN!$C$3*C131))/(MAIN!$C$3*SIN(C131)))</f>
        <v>6.1512106721636067E-2</v>
      </c>
      <c r="E131" s="21"/>
    </row>
    <row r="132" spans="1:5" x14ac:dyDescent="0.25">
      <c r="A132" s="19">
        <v>130</v>
      </c>
      <c r="B132" s="20">
        <f t="shared" si="2"/>
        <v>2.2689280275926285</v>
      </c>
      <c r="C132" s="20">
        <f>((PI()*MAIN!$B$5)/MAIN!$D$5)*COS(B132) + MAIN!$E$5/2</f>
        <v>-0.5048442081024439</v>
      </c>
      <c r="D132" s="20">
        <f>ABS((SIN(MAIN!$C$3*C132))/(MAIN!$C$3*SIN(C132)))</f>
        <v>3.8693676894709012E-2</v>
      </c>
      <c r="E132" s="21" t="s">
        <v>27</v>
      </c>
    </row>
    <row r="133" spans="1:5" x14ac:dyDescent="0.25">
      <c r="A133" s="19">
        <v>131</v>
      </c>
      <c r="B133" s="20">
        <f t="shared" si="2"/>
        <v>2.286381320112572</v>
      </c>
      <c r="C133" s="20">
        <f>((PI()*MAIN!$B$5)/MAIN!$D$5)*COS(B133) + MAIN!$E$5/2</f>
        <v>-0.51526755644945788</v>
      </c>
      <c r="D133" s="20">
        <f>ABS((SIN(MAIN!$C$3*C133))/(MAIN!$C$3*SIN(C133)))</f>
        <v>1.6899951590422155E-2</v>
      </c>
      <c r="E133" s="21"/>
    </row>
    <row r="134" spans="1:5" x14ac:dyDescent="0.25">
      <c r="A134" s="19">
        <v>132</v>
      </c>
      <c r="B134" s="20">
        <f t="shared" si="2"/>
        <v>2.3038346126325151</v>
      </c>
      <c r="C134" s="20">
        <f>((PI()*MAIN!$B$5)/MAIN!$D$5)*COS(B134) + MAIN!$E$5/2</f>
        <v>-0.52553394930726816</v>
      </c>
      <c r="D134" s="20">
        <f>ABS((SIN(MAIN!$C$3*C134))/(MAIN!$C$3*SIN(C134)))</f>
        <v>3.8573385834707193E-3</v>
      </c>
      <c r="E134" s="21"/>
    </row>
    <row r="135" spans="1:5" x14ac:dyDescent="0.25">
      <c r="A135" s="19">
        <v>133</v>
      </c>
      <c r="B135" s="20">
        <f t="shared" si="2"/>
        <v>2.3212879051524582</v>
      </c>
      <c r="C135" s="20">
        <f>((PI()*MAIN!$B$5)/MAIN!$D$5)*COS(B135) + MAIN!$E$5/2</f>
        <v>-0.53564025943315785</v>
      </c>
      <c r="D135" s="20">
        <f>ABS((SIN(MAIN!$C$3*C135))/(MAIN!$C$3*SIN(C135)))</f>
        <v>2.357211130856391E-2</v>
      </c>
      <c r="E135" s="21"/>
    </row>
    <row r="136" spans="1:5" x14ac:dyDescent="0.25">
      <c r="A136" s="19">
        <v>134</v>
      </c>
      <c r="B136" s="20">
        <f t="shared" si="2"/>
        <v>2.3387411976724013</v>
      </c>
      <c r="C136" s="20">
        <f>((PI()*MAIN!$B$5)/MAIN!$D$5)*COS(B136) + MAIN!$E$5/2</f>
        <v>-0.54558340834716046</v>
      </c>
      <c r="D136" s="20">
        <f>ABS((SIN(MAIN!$C$3*C136))/(MAIN!$C$3*SIN(C136)))</f>
        <v>4.2243631633461363E-2</v>
      </c>
      <c r="E136" s="21"/>
    </row>
    <row r="137" spans="1:5" x14ac:dyDescent="0.25">
      <c r="A137" s="19">
        <v>135</v>
      </c>
      <c r="B137" s="20">
        <f t="shared" si="2"/>
        <v>2.3561944901923448</v>
      </c>
      <c r="C137" s="20">
        <f>((PI()*MAIN!$B$5)/MAIN!$D$5)*COS(B137) + MAIN!$E$5/2</f>
        <v>-0.55536036726979576</v>
      </c>
      <c r="D137" s="20">
        <f>ABS((SIN(MAIN!$C$3*C137))/(MAIN!$C$3*SIN(C137)))</f>
        <v>5.98761907044352E-2</v>
      </c>
      <c r="E137" s="21"/>
    </row>
    <row r="138" spans="1:5" x14ac:dyDescent="0.25">
      <c r="A138" s="19">
        <v>136</v>
      </c>
      <c r="B138" s="20">
        <f t="shared" si="2"/>
        <v>2.3736477827122884</v>
      </c>
      <c r="C138" s="20">
        <f>((PI()*MAIN!$B$5)/MAIN!$D$5)*COS(B138) + MAIN!$E$5/2</f>
        <v>-0.56496815804466383</v>
      </c>
      <c r="D138" s="20">
        <f>ABS((SIN(MAIN!$C$3*C138))/(MAIN!$C$3*SIN(C138)))</f>
        <v>7.647876838823503E-2</v>
      </c>
      <c r="E138" s="21"/>
    </row>
    <row r="139" spans="1:5" x14ac:dyDescent="0.25">
      <c r="A139" s="19">
        <v>137</v>
      </c>
      <c r="B139" s="20">
        <f t="shared" si="2"/>
        <v>2.3911010752322315</v>
      </c>
      <c r="C139" s="20">
        <f>((PI()*MAIN!$B$5)/MAIN!$D$5)*COS(B139) + MAIN!$E$5/2</f>
        <v>-0.57440385404562189</v>
      </c>
      <c r="D139" s="20">
        <f>ABS((SIN(MAIN!$C$3*C139))/(MAIN!$C$3*SIN(C139)))</f>
        <v>9.2064683892342125E-2</v>
      </c>
      <c r="E139" s="21"/>
    </row>
    <row r="140" spans="1:5" x14ac:dyDescent="0.25">
      <c r="A140" s="19">
        <v>138</v>
      </c>
      <c r="B140" s="20">
        <f t="shared" si="2"/>
        <v>2.4085543677521746</v>
      </c>
      <c r="C140" s="20">
        <f>((PI()*MAIN!$B$5)/MAIN!$D$5)*COS(B140) + MAIN!$E$5/2</f>
        <v>-0.58366458106826247</v>
      </c>
      <c r="D140" s="20">
        <f>ABS((SIN(MAIN!$C$3*C140))/(MAIN!$C$3*SIN(C140)))</f>
        <v>0.10665123831376909</v>
      </c>
      <c r="E140" s="21"/>
    </row>
    <row r="141" spans="1:5" x14ac:dyDescent="0.25">
      <c r="A141" s="19">
        <v>139</v>
      </c>
      <c r="B141" s="20">
        <f t="shared" si="2"/>
        <v>2.4260076602721181</v>
      </c>
      <c r="C141" s="20">
        <f>((PI()*MAIN!$B$5)/MAIN!$D$5)*COS(B141) + MAIN!$E$5/2</f>
        <v>-0.59274751820542426</v>
      </c>
      <c r="D141" s="20">
        <f>ABS((SIN(MAIN!$C$3*C141))/(MAIN!$C$3*SIN(C141)))</f>
        <v>0.12025935283853727</v>
      </c>
      <c r="E141" s="21"/>
    </row>
    <row r="142" spans="1:5" x14ac:dyDescent="0.25">
      <c r="A142" s="19">
        <v>140</v>
      </c>
      <c r="B142" s="20">
        <f t="shared" si="2"/>
        <v>2.4434609527920612</v>
      </c>
      <c r="C142" s="20">
        <f>((PI()*MAIN!$B$5)/MAIN!$D$5)*COS(B142) + MAIN!$E$5/2</f>
        <v>-0.60164989870646624</v>
      </c>
      <c r="D142" s="20">
        <f>ABS((SIN(MAIN!$C$3*C142))/(MAIN!$C$3*SIN(C142)))</f>
        <v>0.13291320607574741</v>
      </c>
      <c r="E142" s="21" t="s">
        <v>28</v>
      </c>
    </row>
    <row r="143" spans="1:5" x14ac:dyDescent="0.25">
      <c r="A143" s="19">
        <v>141</v>
      </c>
      <c r="B143" s="20">
        <f t="shared" si="2"/>
        <v>2.4609142453120043</v>
      </c>
      <c r="C143" s="20">
        <f>((PI()*MAIN!$B$5)/MAIN!$D$5)*COS(B143) + MAIN!$E$5/2</f>
        <v>-0.61036901082004891</v>
      </c>
      <c r="D143" s="20">
        <f>ABS((SIN(MAIN!$C$3*C143))/(MAIN!$C$3*SIN(C143)))</f>
        <v>0.14463987374832679</v>
      </c>
      <c r="E143" s="21"/>
    </row>
    <row r="144" spans="1:5" x14ac:dyDescent="0.25">
      <c r="A144" s="19">
        <v>142</v>
      </c>
      <c r="B144" s="20">
        <f t="shared" si="2"/>
        <v>2.4783675378319479</v>
      </c>
      <c r="C144" s="20">
        <f>((PI()*MAIN!$B$5)/MAIN!$D$5)*COS(B144) + MAIN!$E$5/2</f>
        <v>-0.61890219862015849</v>
      </c>
      <c r="D144" s="20">
        <f>ABS((SIN(MAIN!$C$3*C144))/(MAIN!$C$3*SIN(C144)))</f>
        <v>0.15546897368249851</v>
      </c>
      <c r="E144" s="21"/>
    </row>
    <row r="145" spans="1:5" x14ac:dyDescent="0.25">
      <c r="A145" s="19">
        <v>143</v>
      </c>
      <c r="B145" s="20">
        <f t="shared" si="2"/>
        <v>2.4958208303518914</v>
      </c>
      <c r="C145" s="20">
        <f>((PI()*MAIN!$B$5)/MAIN!$D$5)*COS(B145) + MAIN!$E$5/2</f>
        <v>-0.6272468628151282</v>
      </c>
      <c r="D145" s="20">
        <f>ABS((SIN(MAIN!$C$3*C145))/(MAIN!$C$3*SIN(C145)))</f>
        <v>0.1654323187451488</v>
      </c>
      <c r="E145" s="21"/>
    </row>
    <row r="146" spans="1:5" x14ac:dyDescent="0.25">
      <c r="A146" s="19">
        <v>144</v>
      </c>
      <c r="B146" s="20">
        <f t="shared" si="2"/>
        <v>2.5132741228718345</v>
      </c>
      <c r="C146" s="20">
        <f>((PI()*MAIN!$B$5)/MAIN!$D$5)*COS(B146) + MAIN!$E$5/2</f>
        <v>-0.63540046153940744</v>
      </c>
      <c r="D146" s="20">
        <f>ABS((SIN(MAIN!$C$3*C146))/(MAIN!$C$3*SIN(C146)))</f>
        <v>0.17456358007750289</v>
      </c>
      <c r="E146" s="21"/>
    </row>
    <row r="147" spans="1:5" x14ac:dyDescent="0.25">
      <c r="A147" s="19">
        <v>145</v>
      </c>
      <c r="B147" s="20">
        <f t="shared" si="2"/>
        <v>2.5307274153917776</v>
      </c>
      <c r="C147" s="20">
        <f>((PI()*MAIN!$B$5)/MAIN!$D$5)*COS(B147) + MAIN!$E$5/2</f>
        <v>-0.64336051112783921</v>
      </c>
      <c r="D147" s="20">
        <f>ABS((SIN(MAIN!$C$3*C147))/(MAIN!$C$3*SIN(C147)))</f>
        <v>0.18289796266962854</v>
      </c>
      <c r="E147" s="21"/>
    </row>
    <row r="148" spans="1:5" x14ac:dyDescent="0.25">
      <c r="A148" s="19">
        <v>146</v>
      </c>
      <c r="B148" s="20">
        <f t="shared" si="2"/>
        <v>2.5481807079117211</v>
      </c>
      <c r="C148" s="20">
        <f>((PI()*MAIN!$B$5)/MAIN!$D$5)*COS(B148) + MAIN!$E$5/2</f>
        <v>-0.65112458687220842</v>
      </c>
      <c r="D148" s="20">
        <f>ABS((SIN(MAIN!$C$3*C148))/(MAIN!$C$3*SIN(C148)))</f>
        <v>0.1904718950175569</v>
      </c>
      <c r="E148" s="21"/>
    </row>
    <row r="149" spans="1:5" x14ac:dyDescent="0.25">
      <c r="A149" s="19">
        <v>147</v>
      </c>
      <c r="B149" s="20">
        <f t="shared" si="2"/>
        <v>2.5656340004316647</v>
      </c>
      <c r="C149" s="20">
        <f>((PI()*MAIN!$B$5)/MAIN!$D$5)*COS(B149) + MAIN!$E$5/2</f>
        <v>-0.65869032375983094</v>
      </c>
      <c r="D149" s="20">
        <f>ABS((SIN(MAIN!$C$3*C149))/(MAIN!$C$3*SIN(C149)))</f>
        <v>0.19732273430717956</v>
      </c>
      <c r="E149" s="21"/>
    </row>
    <row r="150" spans="1:5" x14ac:dyDescent="0.25">
      <c r="A150" s="19">
        <v>148</v>
      </c>
      <c r="B150" s="20">
        <f t="shared" si="2"/>
        <v>2.5830872929516078</v>
      </c>
      <c r="C150" s="20">
        <f>((PI()*MAIN!$B$5)/MAIN!$D$5)*COS(B150) + MAIN!$E$5/2</f>
        <v>-0.66605541719395955</v>
      </c>
      <c r="D150" s="20">
        <f>ABS((SIN(MAIN!$C$3*C150))/(MAIN!$C$3*SIN(C150)))</f>
        <v>0.20348848828001748</v>
      </c>
      <c r="E150" s="21"/>
    </row>
    <row r="151" spans="1:5" x14ac:dyDescent="0.25">
      <c r="A151" s="19">
        <v>149</v>
      </c>
      <c r="B151" s="20">
        <f t="shared" si="2"/>
        <v>2.6005405854715509</v>
      </c>
      <c r="C151" s="20">
        <f>((PI()*MAIN!$B$5)/MAIN!$D$5)*COS(B151) + MAIN!$E$5/2</f>
        <v>-0.67321762369578719</v>
      </c>
      <c r="D151" s="20">
        <f>ABS((SIN(MAIN!$C$3*C151))/(MAIN!$C$3*SIN(C151)))</f>
        <v>0.20900755465848647</v>
      </c>
      <c r="E151" s="21"/>
    </row>
    <row r="152" spans="1:5" x14ac:dyDescent="0.25">
      <c r="A152" s="19">
        <v>150</v>
      </c>
      <c r="B152" s="20">
        <f t="shared" si="2"/>
        <v>2.6179938779914944</v>
      </c>
      <c r="C152" s="20">
        <f>((PI()*MAIN!$B$5)/MAIN!$D$5)*COS(B152) + MAIN!$E$5/2</f>
        <v>-0.68017476158783174</v>
      </c>
      <c r="D152" s="20">
        <f>ABS((SIN(MAIN!$C$3*C152))/(MAIN!$C$3*SIN(C152)))</f>
        <v>0.21391847874496611</v>
      </c>
      <c r="E152" s="21" t="s">
        <v>29</v>
      </c>
    </row>
    <row r="153" spans="1:5" x14ac:dyDescent="0.25">
      <c r="A153" s="19">
        <v>151</v>
      </c>
      <c r="B153" s="20">
        <f t="shared" si="2"/>
        <v>2.6354471705114375</v>
      </c>
      <c r="C153" s="20">
        <f>((PI()*MAIN!$B$5)/MAIN!$D$5)*COS(B153) + MAIN!$E$5/2</f>
        <v>-0.68692471165849545</v>
      </c>
      <c r="D153" s="20">
        <f>ABS((SIN(MAIN!$C$3*C153))/(MAIN!$C$3*SIN(C153)))</f>
        <v>0.21825972956193074</v>
      </c>
      <c r="E153" s="21"/>
    </row>
    <row r="154" spans="1:5" x14ac:dyDescent="0.25">
      <c r="A154" s="19">
        <v>152</v>
      </c>
      <c r="B154" s="20">
        <f t="shared" si="2"/>
        <v>2.6529004630313806</v>
      </c>
      <c r="C154" s="20">
        <f>((PI()*MAIN!$B$5)/MAIN!$D$5)*COS(B154) + MAIN!$E$5/2</f>
        <v>-0.69346541780759896</v>
      </c>
      <c r="D154" s="20">
        <f>ABS((SIN(MAIN!$C$3*C154))/(MAIN!$C$3*SIN(C154)))</f>
        <v>0.22206949467127293</v>
      </c>
      <c r="E154" s="21"/>
    </row>
    <row r="155" spans="1:5" x14ac:dyDescent="0.25">
      <c r="A155" s="19">
        <v>153</v>
      </c>
      <c r="B155" s="20">
        <f t="shared" si="2"/>
        <v>2.6703537555513241</v>
      </c>
      <c r="C155" s="20">
        <f>((PI()*MAIN!$B$5)/MAIN!$D$5)*COS(B155) + MAIN!$E$5/2</f>
        <v>-0.69979488767268816</v>
      </c>
      <c r="D155" s="20">
        <f>ABS((SIN(MAIN!$C$3*C155))/(MAIN!$C$3*SIN(C155)))</f>
        <v>0.22538549360097881</v>
      </c>
      <c r="E155" s="21"/>
    </row>
    <row r="156" spans="1:5" x14ac:dyDescent="0.25">
      <c r="A156" s="19">
        <v>154</v>
      </c>
      <c r="B156" s="20">
        <f t="shared" si="2"/>
        <v>2.6878070480712677</v>
      </c>
      <c r="C156" s="20">
        <f>((PI()*MAIN!$B$5)/MAIN!$D$5)*COS(B156) + MAIN!$E$5/2</f>
        <v>-0.70591119323592688</v>
      </c>
      <c r="D156" s="20">
        <f>ABS((SIN(MAIN!$C$3*C156))/(MAIN!$C$3*SIN(C156)))</f>
        <v>0.22824480961734583</v>
      </c>
      <c r="E156" s="21"/>
    </row>
    <row r="157" spans="1:5" x14ac:dyDescent="0.25">
      <c r="A157" s="19">
        <v>155</v>
      </c>
      <c r="B157" s="20">
        <f t="shared" si="2"/>
        <v>2.7052603405912108</v>
      </c>
      <c r="C157" s="20">
        <f>((PI()*MAIN!$B$5)/MAIN!$D$5)*COS(B157) + MAIN!$E$5/2</f>
        <v>-0.71181247141139059</v>
      </c>
      <c r="D157" s="20">
        <f>ABS((SIN(MAIN!$C$3*C157))/(MAIN!$C$3*SIN(C157)))</f>
        <v>0.2306837394114172</v>
      </c>
      <c r="E157" s="21"/>
    </row>
    <row r="158" spans="1:5" x14ac:dyDescent="0.25">
      <c r="A158" s="19">
        <v>156</v>
      </c>
      <c r="B158" s="20">
        <f t="shared" si="2"/>
        <v>2.7227136331111539</v>
      </c>
      <c r="C158" s="20">
        <f>((PI()*MAIN!$B$5)/MAIN!$D$5)*COS(B158) + MAIN!$E$5/2</f>
        <v>-0.71749692461257997</v>
      </c>
      <c r="D158" s="20">
        <f>ABS((SIN(MAIN!$C$3*C158))/(MAIN!$C$3*SIN(C158)))</f>
        <v>0.23273766011936992</v>
      </c>
      <c r="E158" s="21"/>
    </row>
    <row r="159" spans="1:5" x14ac:dyDescent="0.25">
      <c r="A159" s="19">
        <v>157</v>
      </c>
      <c r="B159" s="20">
        <f t="shared" si="2"/>
        <v>2.740166925631097</v>
      </c>
      <c r="C159" s="20">
        <f>((PI()*MAIN!$B$5)/MAIN!$D$5)*COS(B159) + MAIN!$E$5/2</f>
        <v>-0.72296282129998379</v>
      </c>
      <c r="D159" s="20">
        <f>ABS((SIN(MAIN!$C$3*C159))/(MAIN!$C$3*SIN(C159)))</f>
        <v>0.23444091296806413</v>
      </c>
      <c r="E159" s="21"/>
    </row>
    <row r="160" spans="1:5" x14ac:dyDescent="0.25">
      <c r="A160" s="19">
        <v>158</v>
      </c>
      <c r="B160" s="20">
        <f t="shared" si="2"/>
        <v>2.7576202181510405</v>
      </c>
      <c r="C160" s="20">
        <f>((PI()*MAIN!$B$5)/MAIN!$D$5)*COS(B160) + MAIN!$E$5/2</f>
        <v>-0.7282084965085216</v>
      </c>
      <c r="D160" s="20">
        <f>ABS((SIN(MAIN!$C$3*C160))/(MAIN!$C$3*SIN(C160)))</f>
        <v>0.23582670272838357</v>
      </c>
      <c r="E160" s="21"/>
    </row>
    <row r="161" spans="1:5" x14ac:dyDescent="0.25">
      <c r="A161" s="19">
        <v>159</v>
      </c>
      <c r="B161" s="20">
        <f t="shared" si="2"/>
        <v>2.7750735106709841</v>
      </c>
      <c r="C161" s="20">
        <f>((PI()*MAIN!$B$5)/MAIN!$D$5)*COS(B161) + MAIN!$E$5/2</f>
        <v>-0.73323235235470874</v>
      </c>
      <c r="D161" s="20">
        <f>ABS((SIN(MAIN!$C$3*C161))/(MAIN!$C$3*SIN(C161)))</f>
        <v>0.23692701206971006</v>
      </c>
      <c r="E161" s="21"/>
    </row>
    <row r="162" spans="1:5" x14ac:dyDescent="0.25">
      <c r="A162" s="19">
        <v>160</v>
      </c>
      <c r="B162" s="20">
        <f t="shared" si="2"/>
        <v>2.7925268031909272</v>
      </c>
      <c r="C162" s="20">
        <f>((PI()*MAIN!$B$5)/MAIN!$D$5)*COS(B162) + MAIN!$E$5/2</f>
        <v>-0.73803285852338718</v>
      </c>
      <c r="D162" s="20">
        <f>ABS((SIN(MAIN!$C$3*C162))/(MAIN!$C$3*SIN(C162)))</f>
        <v>0.23777252983800917</v>
      </c>
      <c r="E162" s="21" t="s">
        <v>30</v>
      </c>
    </row>
    <row r="163" spans="1:5" x14ac:dyDescent="0.25">
      <c r="A163" s="19">
        <v>161</v>
      </c>
      <c r="B163" s="20">
        <f t="shared" si="2"/>
        <v>2.8099800957108703</v>
      </c>
      <c r="C163" s="20">
        <f>((PI()*MAIN!$B$5)/MAIN!$D$5)*COS(B163) + MAIN!$E$5/2</f>
        <v>-0.74260855273387472</v>
      </c>
      <c r="D163" s="20">
        <f>ABS((SIN(MAIN!$C$3*C163))/(MAIN!$C$3*SIN(C163)))</f>
        <v>0.23839259222655618</v>
      </c>
      <c r="E163" s="21"/>
    </row>
    <row r="164" spans="1:5" x14ac:dyDescent="0.25">
      <c r="A164" s="19">
        <v>162</v>
      </c>
      <c r="B164" s="20">
        <f t="shared" si="2"/>
        <v>2.8274333882308138</v>
      </c>
      <c r="C164" s="20">
        <f>((PI()*MAIN!$B$5)/MAIN!$D$5)*COS(B164) + MAIN!$E$5/2</f>
        <v>-0.74695804118538889</v>
      </c>
      <c r="D164" s="20">
        <f>ABS((SIN(MAIN!$C$3*C164))/(MAIN!$C$3*SIN(C164)))</f>
        <v>0.23881513577116109</v>
      </c>
      <c r="E164" s="21"/>
    </row>
    <row r="165" spans="1:5" x14ac:dyDescent="0.25">
      <c r="A165" s="19">
        <v>163</v>
      </c>
      <c r="B165" s="20">
        <f t="shared" si="2"/>
        <v>2.8448866807507569</v>
      </c>
      <c r="C165" s="20">
        <f>((PI()*MAIN!$B$5)/MAIN!$D$5)*COS(B165) + MAIN!$E$5/2</f>
        <v>-0.75107999898161304</v>
      </c>
      <c r="D165" s="20">
        <f>ABS((SIN(MAIN!$C$3*C165))/(MAIN!$C$3*SIN(C165)))</f>
        <v>0.23906666107966015</v>
      </c>
      <c r="E165" s="21"/>
    </row>
    <row r="166" spans="1:5" x14ac:dyDescent="0.25">
      <c r="A166" s="19">
        <v>164</v>
      </c>
      <c r="B166" s="20">
        <f t="shared" si="2"/>
        <v>2.8623399732707</v>
      </c>
      <c r="C166" s="20">
        <f>((PI()*MAIN!$B$5)/MAIN!$D$5)*COS(B166) + MAIN!$E$5/2</f>
        <v>-0.75497317053427182</v>
      </c>
      <c r="D166" s="20">
        <f>ABS((SIN(MAIN!$C$3*C166))/(MAIN!$C$3*SIN(C166)))</f>
        <v>0.23917220619715768</v>
      </c>
      <c r="E166" s="21"/>
    </row>
    <row r="167" spans="1:5" x14ac:dyDescent="0.25">
      <c r="A167" s="19">
        <v>165</v>
      </c>
      <c r="B167" s="20">
        <f t="shared" si="2"/>
        <v>2.8797932657906435</v>
      </c>
      <c r="C167" s="20">
        <f>((PI()*MAIN!$B$5)/MAIN!$D$5)*COS(B167) + MAIN!$E$5/2</f>
        <v>-0.7586363699455968</v>
      </c>
      <c r="D167" s="20">
        <f>ABS((SIN(MAIN!$C$3*C167))/(MAIN!$C$3*SIN(C167)))</f>
        <v>0.23915532851273791</v>
      </c>
      <c r="E167" s="21"/>
    </row>
    <row r="168" spans="1:5" x14ac:dyDescent="0.25">
      <c r="A168" s="19">
        <v>166</v>
      </c>
      <c r="B168" s="20">
        <f t="shared" si="2"/>
        <v>2.8972465583105871</v>
      </c>
      <c r="C168" s="20">
        <f>((PI()*MAIN!$B$5)/MAIN!$D$5)*COS(B168) + MAIN!$E$5/2</f>
        <v>-0.76206848136956085</v>
      </c>
      <c r="D168" s="20">
        <f>ABS((SIN(MAIN!$C$3*C168))/(MAIN!$C$3*SIN(C168)))</f>
        <v>0.23903809412885255</v>
      </c>
      <c r="E168" s="21"/>
    </row>
    <row r="169" spans="1:5" x14ac:dyDescent="0.25">
      <c r="A169" s="19">
        <v>167</v>
      </c>
      <c r="B169" s="20">
        <f t="shared" si="2"/>
        <v>2.9146998508305306</v>
      </c>
      <c r="C169" s="20">
        <f>((PI()*MAIN!$B$5)/MAIN!$D$5)*COS(B169) + MAIN!$E$5/2</f>
        <v>-0.76526845935177645</v>
      </c>
      <c r="D169" s="20">
        <f>ABS((SIN(MAIN!$C$3*C169))/(MAIN!$C$3*SIN(C169)))</f>
        <v>0.23884107364005044</v>
      </c>
      <c r="E169" s="21"/>
    </row>
    <row r="170" spans="1:5" x14ac:dyDescent="0.25">
      <c r="A170" s="19">
        <v>168</v>
      </c>
      <c r="B170" s="20">
        <f t="shared" si="2"/>
        <v>2.9321531433504737</v>
      </c>
      <c r="C170" s="20">
        <f>((PI()*MAIN!$B$5)/MAIN!$D$5)*COS(B170) + MAIN!$E$5/2</f>
        <v>-0.76823532914795156</v>
      </c>
      <c r="D170" s="20">
        <f>ABS((SIN(MAIN!$C$3*C170))/(MAIN!$C$3*SIN(C170)))</f>
        <v>0.23858334330195197</v>
      </c>
      <c r="E170" s="21"/>
    </row>
    <row r="171" spans="1:5" x14ac:dyDescent="0.25">
      <c r="A171" s="19">
        <v>169</v>
      </c>
      <c r="B171" s="20">
        <f t="shared" si="2"/>
        <v>2.9496064358704168</v>
      </c>
      <c r="C171" s="20">
        <f>((PI()*MAIN!$B$5)/MAIN!$D$5)*COS(B171) + MAIN!$E$5/2</f>
        <v>-0.77096818702080527</v>
      </c>
      <c r="D171" s="20">
        <f>ABS((SIN(MAIN!$C$3*C171))/(MAIN!$C$3*SIN(C171)))</f>
        <v>0.2382824906132141</v>
      </c>
      <c r="E171" s="21"/>
    </row>
    <row r="172" spans="1:5" x14ac:dyDescent="0.25">
      <c r="A172" s="19">
        <v>170</v>
      </c>
      <c r="B172" s="20">
        <f t="shared" si="2"/>
        <v>2.9670597283903604</v>
      </c>
      <c r="C172" s="20">
        <f>((PI()*MAIN!$B$5)/MAIN!$D$5)*COS(B172) + MAIN!$E$5/2</f>
        <v>-0.77346620051535608</v>
      </c>
      <c r="D172" s="20">
        <f>ABS((SIN(MAIN!$C$3*C172))/(MAIN!$C$3*SIN(C172)))</f>
        <v>0.23795462338161957</v>
      </c>
      <c r="E172" s="21" t="s">
        <v>31</v>
      </c>
    </row>
    <row r="173" spans="1:5" x14ac:dyDescent="0.25">
      <c r="A173" s="19">
        <v>171</v>
      </c>
      <c r="B173" s="20">
        <f t="shared" si="2"/>
        <v>2.9845130209103035</v>
      </c>
      <c r="C173" s="20">
        <f>((PI()*MAIN!$B$5)/MAIN!$D$5)*COS(B173) + MAIN!$E$5/2</f>
        <v>-0.77572860871249449</v>
      </c>
      <c r="D173" s="20">
        <f>ABS((SIN(MAIN!$C$3*C173))/(MAIN!$C$3*SIN(C173)))</f>
        <v>0.23761438139933264</v>
      </c>
      <c r="E173" s="21"/>
    </row>
    <row r="174" spans="1:5" x14ac:dyDescent="0.25">
      <c r="A174" s="19">
        <v>172</v>
      </c>
      <c r="B174" s="20">
        <f t="shared" si="2"/>
        <v>3.0019663134302466</v>
      </c>
      <c r="C174" s="20">
        <f>((PI()*MAIN!$B$5)/MAIN!$D$5)*COS(B174) + MAIN!$E$5/2</f>
        <v>-0.77775472246076738</v>
      </c>
      <c r="D174" s="20">
        <f>ABS((SIN(MAIN!$C$3*C174))/(MAIN!$C$3*SIN(C174)))</f>
        <v>0.23727494991090797</v>
      </c>
      <c r="E174" s="21"/>
    </row>
    <row r="175" spans="1:5" x14ac:dyDescent="0.25">
      <c r="A175" s="19">
        <v>173</v>
      </c>
      <c r="B175" s="20">
        <f t="shared" si="2"/>
        <v>3.0194196059501901</v>
      </c>
      <c r="C175" s="20">
        <f>((PI()*MAIN!$B$5)/MAIN!$D$5)*COS(B175) + MAIN!$E$5/2</f>
        <v>-0.77954392458629951</v>
      </c>
      <c r="D175" s="20">
        <f>ABS((SIN(MAIN!$C$3*C175))/(MAIN!$C$3*SIN(C175)))</f>
        <v>0.23694807411998459</v>
      </c>
      <c r="E175" s="21"/>
    </row>
    <row r="176" spans="1:5" x14ac:dyDescent="0.25">
      <c r="A176" s="19">
        <v>174</v>
      </c>
      <c r="B176" s="20">
        <f t="shared" si="2"/>
        <v>3.0368728984701332</v>
      </c>
      <c r="C176" s="20">
        <f>((PI()*MAIN!$B$5)/MAIN!$D$5)*COS(B176) + MAIN!$E$5/2</f>
        <v>-0.78109567008079106</v>
      </c>
      <c r="D176" s="20">
        <f>ABS((SIN(MAIN!$C$3*C176))/(MAIN!$C$3*SIN(C176)))</f>
        <v>0.23664407404603099</v>
      </c>
      <c r="E176" s="21"/>
    </row>
    <row r="177" spans="1:5" x14ac:dyDescent="0.25">
      <c r="A177" s="19">
        <v>175</v>
      </c>
      <c r="B177" s="20">
        <f t="shared" si="2"/>
        <v>3.0543261909900763</v>
      </c>
      <c r="C177" s="20">
        <f>((PI()*MAIN!$B$5)/MAIN!$D$5)*COS(B177) + MAIN!$E$5/2</f>
        <v>-0.78240948626753237</v>
      </c>
      <c r="D177" s="20">
        <f>ABS((SIN(MAIN!$C$3*C177))/(MAIN!$C$3*SIN(C177)))</f>
        <v>0.23637185911039735</v>
      </c>
      <c r="E177" s="21"/>
    </row>
    <row r="178" spans="1:5" x14ac:dyDescent="0.25">
      <c r="A178" s="19">
        <v>176</v>
      </c>
      <c r="B178" s="20">
        <f t="shared" si="2"/>
        <v>3.0717794835100198</v>
      </c>
      <c r="C178" s="20">
        <f>((PI()*MAIN!$B$5)/MAIN!$D$5)*COS(B178) + MAIN!$E$5/2</f>
        <v>-0.78348497294538566</v>
      </c>
      <c r="D178" s="20">
        <f>ABS((SIN(MAIN!$C$3*C178))/(MAIN!$C$3*SIN(C178)))</f>
        <v>0.23613894190074625</v>
      </c>
      <c r="E178" s="21"/>
    </row>
    <row r="179" spans="1:5" x14ac:dyDescent="0.25">
      <c r="A179" s="19">
        <v>177</v>
      </c>
      <c r="B179" s="20">
        <f t="shared" si="2"/>
        <v>3.0892327760299634</v>
      </c>
      <c r="C179" s="20">
        <f>((PI()*MAIN!$B$5)/MAIN!$D$5)*COS(B179) + MAIN!$E$5/2</f>
        <v>-0.7843218025106905</v>
      </c>
      <c r="D179" s="20">
        <f>ABS((SIN(MAIN!$C$3*C179))/(MAIN!$C$3*SIN(C179)))</f>
        <v>0.2359514506342141</v>
      </c>
      <c r="E179" s="21"/>
    </row>
    <row r="180" spans="1:5" x14ac:dyDescent="0.25">
      <c r="A180" s="19">
        <v>178</v>
      </c>
      <c r="B180" s="20">
        <f t="shared" si="2"/>
        <v>3.1066860685499069</v>
      </c>
      <c r="C180" s="20">
        <f>((PI()*MAIN!$B$5)/MAIN!$D$5)*COS(B180) + MAIN!$E$5/2</f>
        <v>-0.78491972005705479</v>
      </c>
      <c r="D180" s="20">
        <f>ABS((SIN(MAIN!$C$3*C180))/(MAIN!$C$3*SIN(C180)))</f>
        <v>0.23581413991204297</v>
      </c>
      <c r="E180" s="21"/>
    </row>
    <row r="181" spans="1:5" x14ac:dyDescent="0.25">
      <c r="A181" s="19">
        <v>179</v>
      </c>
      <c r="B181" s="20">
        <f t="shared" si="2"/>
        <v>3.12413936106985</v>
      </c>
      <c r="C181" s="20">
        <f>((PI()*MAIN!$B$5)/MAIN!$D$5)*COS(B181) + MAIN!$E$5/2</f>
        <v>-0.78527854345300141</v>
      </c>
      <c r="D181" s="20">
        <f>ABS((SIN(MAIN!$C$3*C181))/(MAIN!$C$3*SIN(C181)))</f>
        <v>0.23573039943160737</v>
      </c>
      <c r="E181" s="21"/>
    </row>
    <row r="182" spans="1:5" x14ac:dyDescent="0.25">
      <c r="A182" s="19">
        <v>180</v>
      </c>
      <c r="B182" s="20">
        <f t="shared" si="2"/>
        <v>3.1415926535897931</v>
      </c>
      <c r="C182" s="20">
        <f>((PI()*MAIN!$B$5)/MAIN!$D$5)*COS(B182) + MAIN!$E$5/2</f>
        <v>-0.78539816339744828</v>
      </c>
      <c r="D182" s="20">
        <f>ABS((SIN(MAIN!$C$3*C182))/(MAIN!$C$3*SIN(C182)))</f>
        <v>0.23570226039551587</v>
      </c>
      <c r="E182" s="21" t="s">
        <v>32</v>
      </c>
    </row>
    <row r="183" spans="1:5" x14ac:dyDescent="0.25">
      <c r="A183" s="19">
        <v>181</v>
      </c>
      <c r="B183" s="20">
        <f t="shared" si="2"/>
        <v>3.1590459461097362</v>
      </c>
      <c r="C183" s="20">
        <f>((PI()*MAIN!$B$5)/MAIN!$D$5)*COS(B183) + MAIN!$E$5/2</f>
        <v>-0.78527854345300141</v>
      </c>
      <c r="D183" s="20">
        <f>ABS((SIN(MAIN!$C$3*C183))/(MAIN!$C$3*SIN(C183)))</f>
        <v>0.23573039943160737</v>
      </c>
      <c r="E183" s="21"/>
    </row>
    <row r="184" spans="1:5" x14ac:dyDescent="0.25">
      <c r="A184" s="19">
        <v>182</v>
      </c>
      <c r="B184" s="20">
        <f t="shared" si="2"/>
        <v>3.1764992386296798</v>
      </c>
      <c r="C184" s="20">
        <f>((PI()*MAIN!$B$5)/MAIN!$D$5)*COS(B184) + MAIN!$E$5/2</f>
        <v>-0.78491972005705479</v>
      </c>
      <c r="D184" s="20">
        <f>ABS((SIN(MAIN!$C$3*C184))/(MAIN!$C$3*SIN(C184)))</f>
        <v>0.23581413991204297</v>
      </c>
      <c r="E184" s="21"/>
    </row>
    <row r="185" spans="1:5" x14ac:dyDescent="0.25">
      <c r="A185" s="19">
        <v>183</v>
      </c>
      <c r="B185" s="20">
        <f t="shared" si="2"/>
        <v>3.1939525311496229</v>
      </c>
      <c r="C185" s="20">
        <f>((PI()*MAIN!$B$5)/MAIN!$D$5)*COS(B185) + MAIN!$E$5/2</f>
        <v>-0.7843218025106905</v>
      </c>
      <c r="D185" s="20">
        <f>ABS((SIN(MAIN!$C$3*C185))/(MAIN!$C$3*SIN(C185)))</f>
        <v>0.2359514506342141</v>
      </c>
      <c r="E185" s="21"/>
    </row>
    <row r="186" spans="1:5" x14ac:dyDescent="0.25">
      <c r="A186" s="19">
        <v>184</v>
      </c>
      <c r="B186" s="20">
        <f t="shared" si="2"/>
        <v>3.211405823669566</v>
      </c>
      <c r="C186" s="20">
        <f>((PI()*MAIN!$B$5)/MAIN!$D$5)*COS(B186) + MAIN!$E$5/2</f>
        <v>-0.78348497294538577</v>
      </c>
      <c r="D186" s="20">
        <f>ABS((SIN(MAIN!$C$3*C186))/(MAIN!$C$3*SIN(C186)))</f>
        <v>0.23613894190074619</v>
      </c>
      <c r="E186" s="21"/>
    </row>
    <row r="187" spans="1:5" x14ac:dyDescent="0.25">
      <c r="A187" s="19">
        <v>185</v>
      </c>
      <c r="B187" s="20">
        <f t="shared" si="2"/>
        <v>3.2288591161895095</v>
      </c>
      <c r="C187" s="20">
        <f>((PI()*MAIN!$B$5)/MAIN!$D$5)*COS(B187) + MAIN!$E$5/2</f>
        <v>-0.78240948626753237</v>
      </c>
      <c r="D187" s="20">
        <f>ABS((SIN(MAIN!$C$3*C187))/(MAIN!$C$3*SIN(C187)))</f>
        <v>0.23637185911039735</v>
      </c>
      <c r="E187" s="21"/>
    </row>
    <row r="188" spans="1:5" x14ac:dyDescent="0.25">
      <c r="A188" s="19">
        <v>186</v>
      </c>
      <c r="B188" s="20">
        <f t="shared" si="2"/>
        <v>3.2463124087094526</v>
      </c>
      <c r="C188" s="20">
        <f>((PI()*MAIN!$B$5)/MAIN!$D$5)*COS(B188) + MAIN!$E$5/2</f>
        <v>-0.78109567008079117</v>
      </c>
      <c r="D188" s="20">
        <f>ABS((SIN(MAIN!$C$3*C188))/(MAIN!$C$3*SIN(C188)))</f>
        <v>0.23664407404603094</v>
      </c>
      <c r="E188" s="21"/>
    </row>
    <row r="189" spans="1:5" x14ac:dyDescent="0.25">
      <c r="A189" s="19">
        <v>187</v>
      </c>
      <c r="B189" s="20">
        <f t="shared" si="2"/>
        <v>3.2637657012293966</v>
      </c>
      <c r="C189" s="20">
        <f>((PI()*MAIN!$B$5)/MAIN!$D$5)*COS(B189) + MAIN!$E$5/2</f>
        <v>-0.77954392458629951</v>
      </c>
      <c r="D189" s="20">
        <f>ABS((SIN(MAIN!$C$3*C189))/(MAIN!$C$3*SIN(C189)))</f>
        <v>0.23694807411998459</v>
      </c>
      <c r="E189" s="21"/>
    </row>
    <row r="190" spans="1:5" x14ac:dyDescent="0.25">
      <c r="A190" s="19">
        <v>188</v>
      </c>
      <c r="B190" s="20">
        <f t="shared" si="2"/>
        <v>3.2812189937493397</v>
      </c>
      <c r="C190" s="20">
        <f>((PI()*MAIN!$B$5)/MAIN!$D$5)*COS(B190) + MAIN!$E$5/2</f>
        <v>-0.77775472246076738</v>
      </c>
      <c r="D190" s="20">
        <f>ABS((SIN(MAIN!$C$3*C190))/(MAIN!$C$3*SIN(C190)))</f>
        <v>0.23727494991090797</v>
      </c>
      <c r="E190" s="21"/>
    </row>
    <row r="191" spans="1:5" x14ac:dyDescent="0.25">
      <c r="A191" s="19">
        <v>189</v>
      </c>
      <c r="B191" s="20">
        <f t="shared" si="2"/>
        <v>3.2986722862692828</v>
      </c>
      <c r="C191" s="20">
        <f>((PI()*MAIN!$B$5)/MAIN!$D$5)*COS(B191) + MAIN!$E$5/2</f>
        <v>-0.77572860871249461</v>
      </c>
      <c r="D191" s="20">
        <f>ABS((SIN(MAIN!$C$3*C191))/(MAIN!$C$3*SIN(C191)))</f>
        <v>0.23761438139933258</v>
      </c>
      <c r="E191" s="21"/>
    </row>
    <row r="192" spans="1:5" x14ac:dyDescent="0.25">
      <c r="A192" s="19">
        <v>190</v>
      </c>
      <c r="B192" s="20">
        <f t="shared" si="2"/>
        <v>3.3161255787892263</v>
      </c>
      <c r="C192" s="20">
        <f>((PI()*MAIN!$B$5)/MAIN!$D$5)*COS(B192) + MAIN!$E$5/2</f>
        <v>-0.77346620051535608</v>
      </c>
      <c r="D192" s="20">
        <f>ABS((SIN(MAIN!$C$3*C192))/(MAIN!$C$3*SIN(C192)))</f>
        <v>0.23795462338161957</v>
      </c>
      <c r="E192" s="21" t="s">
        <v>33</v>
      </c>
    </row>
    <row r="193" spans="1:5" x14ac:dyDescent="0.25">
      <c r="A193" s="19">
        <v>191</v>
      </c>
      <c r="B193" s="20">
        <f t="shared" si="2"/>
        <v>3.3335788713091694</v>
      </c>
      <c r="C193" s="20">
        <f>((PI()*MAIN!$B$5)/MAIN!$D$5)*COS(B193) + MAIN!$E$5/2</f>
        <v>-0.77096818702080527</v>
      </c>
      <c r="D193" s="20">
        <f>ABS((SIN(MAIN!$C$3*C193))/(MAIN!$C$3*SIN(C193)))</f>
        <v>0.2382824906132141</v>
      </c>
      <c r="E193" s="21"/>
    </row>
    <row r="194" spans="1:5" x14ac:dyDescent="0.25">
      <c r="A194" s="19">
        <v>192</v>
      </c>
      <c r="B194" s="20">
        <f t="shared" ref="B194:B257" si="3">A194*PI()/180</f>
        <v>3.3510321638291125</v>
      </c>
      <c r="C194" s="20">
        <f>((PI()*MAIN!$B$5)/MAIN!$D$5)*COS(B194) + MAIN!$E$5/2</f>
        <v>-0.76823532914795156</v>
      </c>
      <c r="D194" s="20">
        <f>ABS((SIN(MAIN!$C$3*C194))/(MAIN!$C$3*SIN(C194)))</f>
        <v>0.23858334330195197</v>
      </c>
      <c r="E194" s="21"/>
    </row>
    <row r="195" spans="1:5" x14ac:dyDescent="0.25">
      <c r="A195" s="19">
        <v>193</v>
      </c>
      <c r="B195" s="20">
        <f t="shared" si="3"/>
        <v>3.3684854563490561</v>
      </c>
      <c r="C195" s="20">
        <f>((PI()*MAIN!$B$5)/MAIN!$D$5)*COS(B195) + MAIN!$E$5/2</f>
        <v>-0.76526845935177645</v>
      </c>
      <c r="D195" s="20">
        <f>ABS((SIN(MAIN!$C$3*C195))/(MAIN!$C$3*SIN(C195)))</f>
        <v>0.23884107364005044</v>
      </c>
      <c r="E195" s="21"/>
    </row>
    <row r="196" spans="1:5" x14ac:dyDescent="0.25">
      <c r="A196" s="19">
        <v>194</v>
      </c>
      <c r="B196" s="20">
        <f t="shared" si="3"/>
        <v>3.3859387488689991</v>
      </c>
      <c r="C196" s="20">
        <f>((PI()*MAIN!$B$5)/MAIN!$D$5)*COS(B196) + MAIN!$E$5/2</f>
        <v>-0.76206848136956085</v>
      </c>
      <c r="D196" s="20">
        <f>ABS((SIN(MAIN!$C$3*C196))/(MAIN!$C$3*SIN(C196)))</f>
        <v>0.23903809412885255</v>
      </c>
      <c r="E196" s="21"/>
    </row>
    <row r="197" spans="1:5" x14ac:dyDescent="0.25">
      <c r="A197" s="19">
        <v>195</v>
      </c>
      <c r="B197" s="20">
        <f t="shared" si="3"/>
        <v>3.4033920413889422</v>
      </c>
      <c r="C197" s="20">
        <f>((PI()*MAIN!$B$5)/MAIN!$D$5)*COS(B197) + MAIN!$E$5/2</f>
        <v>-0.75863636994559702</v>
      </c>
      <c r="D197" s="20">
        <f>ABS((SIN(MAIN!$C$3*C197))/(MAIN!$C$3*SIN(C197)))</f>
        <v>0.23915532851273794</v>
      </c>
      <c r="E197" s="21"/>
    </row>
    <row r="198" spans="1:5" x14ac:dyDescent="0.25">
      <c r="A198" s="19">
        <v>196</v>
      </c>
      <c r="B198" s="20">
        <f t="shared" si="3"/>
        <v>3.4208453339088858</v>
      </c>
      <c r="C198" s="20">
        <f>((PI()*MAIN!$B$5)/MAIN!$D$5)*COS(B198) + MAIN!$E$5/2</f>
        <v>-0.75497317053427204</v>
      </c>
      <c r="D198" s="20">
        <f>ABS((SIN(MAIN!$C$3*C198))/(MAIN!$C$3*SIN(C198)))</f>
        <v>0.23917220619715765</v>
      </c>
      <c r="E198" s="21"/>
    </row>
    <row r="199" spans="1:5" x14ac:dyDescent="0.25">
      <c r="A199" s="19">
        <v>197</v>
      </c>
      <c r="B199" s="20">
        <f t="shared" si="3"/>
        <v>3.4382986264288289</v>
      </c>
      <c r="C199" s="20">
        <f>((PI()*MAIN!$B$5)/MAIN!$D$5)*COS(B199) + MAIN!$E$5/2</f>
        <v>-0.75107999898161304</v>
      </c>
      <c r="D199" s="20">
        <f>ABS((SIN(MAIN!$C$3*C199))/(MAIN!$C$3*SIN(C199)))</f>
        <v>0.23906666107966015</v>
      </c>
      <c r="E199" s="21"/>
    </row>
    <row r="200" spans="1:5" x14ac:dyDescent="0.25">
      <c r="A200" s="19">
        <v>198</v>
      </c>
      <c r="B200" s="20">
        <f t="shared" si="3"/>
        <v>3.4557519189487729</v>
      </c>
      <c r="C200" s="20">
        <f>((PI()*MAIN!$B$5)/MAIN!$D$5)*COS(B200) + MAIN!$E$5/2</f>
        <v>-0.74695804118538889</v>
      </c>
      <c r="D200" s="20">
        <f>ABS((SIN(MAIN!$C$3*C200))/(MAIN!$C$3*SIN(C200)))</f>
        <v>0.23881513577116109</v>
      </c>
      <c r="E200" s="21"/>
    </row>
    <row r="201" spans="1:5" x14ac:dyDescent="0.25">
      <c r="A201" s="19">
        <v>199</v>
      </c>
      <c r="B201" s="20">
        <f t="shared" si="3"/>
        <v>3.473205211468716</v>
      </c>
      <c r="C201" s="20">
        <f>((PI()*MAIN!$B$5)/MAIN!$D$5)*COS(B201) + MAIN!$E$5/2</f>
        <v>-0.74260855273387472</v>
      </c>
      <c r="D201" s="20">
        <f>ABS((SIN(MAIN!$C$3*C201))/(MAIN!$C$3*SIN(C201)))</f>
        <v>0.23839259222655618</v>
      </c>
      <c r="E201" s="21"/>
    </row>
    <row r="202" spans="1:5" x14ac:dyDescent="0.25">
      <c r="A202" s="19">
        <v>200</v>
      </c>
      <c r="B202" s="20">
        <f t="shared" si="3"/>
        <v>3.4906585039886591</v>
      </c>
      <c r="C202" s="20">
        <f>((PI()*MAIN!$B$5)/MAIN!$D$5)*COS(B202) + MAIN!$E$5/2</f>
        <v>-0.73803285852338729</v>
      </c>
      <c r="D202" s="20">
        <f>ABS((SIN(MAIN!$C$3*C202))/(MAIN!$C$3*SIN(C202)))</f>
        <v>0.23777252983800923</v>
      </c>
      <c r="E202" s="21" t="s">
        <v>34</v>
      </c>
    </row>
    <row r="203" spans="1:5" x14ac:dyDescent="0.25">
      <c r="A203" s="19">
        <v>201</v>
      </c>
      <c r="B203" s="20">
        <f t="shared" si="3"/>
        <v>3.5081117965086026</v>
      </c>
      <c r="C203" s="20">
        <f>((PI()*MAIN!$B$5)/MAIN!$D$5)*COS(B203) + MAIN!$E$5/2</f>
        <v>-0.73323235235470874</v>
      </c>
      <c r="D203" s="20">
        <f>ABS((SIN(MAIN!$C$3*C203))/(MAIN!$C$3*SIN(C203)))</f>
        <v>0.23692701206971006</v>
      </c>
      <c r="E203" s="21"/>
    </row>
    <row r="204" spans="1:5" x14ac:dyDescent="0.25">
      <c r="A204" s="19">
        <v>202</v>
      </c>
      <c r="B204" s="20">
        <f t="shared" si="3"/>
        <v>3.5255650890285457</v>
      </c>
      <c r="C204" s="20">
        <f>((PI()*MAIN!$B$5)/MAIN!$D$5)*COS(B204) + MAIN!$E$5/2</f>
        <v>-0.7282084965085216</v>
      </c>
      <c r="D204" s="20">
        <f>ABS((SIN(MAIN!$C$3*C204))/(MAIN!$C$3*SIN(C204)))</f>
        <v>0.23582670272838357</v>
      </c>
      <c r="E204" s="21"/>
    </row>
    <row r="205" spans="1:5" x14ac:dyDescent="0.25">
      <c r="A205" s="19">
        <v>203</v>
      </c>
      <c r="B205" s="20">
        <f t="shared" si="3"/>
        <v>3.5430183815484888</v>
      </c>
      <c r="C205" s="20">
        <f>((PI()*MAIN!$B$5)/MAIN!$D$5)*COS(B205) + MAIN!$E$5/2</f>
        <v>-0.7229628212999839</v>
      </c>
      <c r="D205" s="20">
        <f>ABS((SIN(MAIN!$C$3*C205))/(MAIN!$C$3*SIN(C205)))</f>
        <v>0.23444091296806421</v>
      </c>
      <c r="E205" s="21"/>
    </row>
    <row r="206" spans="1:5" x14ac:dyDescent="0.25">
      <c r="A206" s="19">
        <v>204</v>
      </c>
      <c r="B206" s="20">
        <f t="shared" si="3"/>
        <v>3.5604716740684319</v>
      </c>
      <c r="C206" s="20">
        <f>((PI()*MAIN!$B$5)/MAIN!$D$5)*COS(B206) + MAIN!$E$5/2</f>
        <v>-0.7174969246125803</v>
      </c>
      <c r="D206" s="20">
        <f>ABS((SIN(MAIN!$C$3*C206))/(MAIN!$C$3*SIN(C206)))</f>
        <v>0.23273766011937</v>
      </c>
      <c r="E206" s="21"/>
    </row>
    <row r="207" spans="1:5" x14ac:dyDescent="0.25">
      <c r="A207" s="19">
        <v>205</v>
      </c>
      <c r="B207" s="20">
        <f t="shared" si="3"/>
        <v>3.5779249665883754</v>
      </c>
      <c r="C207" s="20">
        <f>((PI()*MAIN!$B$5)/MAIN!$D$5)*COS(B207) + MAIN!$E$5/2</f>
        <v>-0.71181247141139059</v>
      </c>
      <c r="D207" s="20">
        <f>ABS((SIN(MAIN!$C$3*C207))/(MAIN!$C$3*SIN(C207)))</f>
        <v>0.2306837394114172</v>
      </c>
      <c r="E207" s="21"/>
    </row>
    <row r="208" spans="1:5" x14ac:dyDescent="0.25">
      <c r="A208" s="19">
        <v>206</v>
      </c>
      <c r="B208" s="20">
        <f t="shared" si="3"/>
        <v>3.5953782591083185</v>
      </c>
      <c r="C208" s="20">
        <f>((PI()*MAIN!$B$5)/MAIN!$D$5)*COS(B208) + MAIN!$E$5/2</f>
        <v>-0.70591119323592699</v>
      </c>
      <c r="D208" s="20">
        <f>ABS((SIN(MAIN!$C$3*C208))/(MAIN!$C$3*SIN(C208)))</f>
        <v>0.22824480961734583</v>
      </c>
      <c r="E208" s="21"/>
    </row>
    <row r="209" spans="1:5" x14ac:dyDescent="0.25">
      <c r="A209" s="19">
        <v>207</v>
      </c>
      <c r="B209" s="20">
        <f t="shared" si="3"/>
        <v>3.6128315516282616</v>
      </c>
      <c r="C209" s="20">
        <f>((PI()*MAIN!$B$5)/MAIN!$D$5)*COS(B209) + MAIN!$E$5/2</f>
        <v>-0.69979488767268838</v>
      </c>
      <c r="D209" s="20">
        <f>ABS((SIN(MAIN!$C$3*C209))/(MAIN!$C$3*SIN(C209)))</f>
        <v>0.2253854936009789</v>
      </c>
      <c r="E209" s="21"/>
    </row>
    <row r="210" spans="1:5" x14ac:dyDescent="0.25">
      <c r="A210" s="19">
        <v>208</v>
      </c>
      <c r="B210" s="20">
        <f t="shared" si="3"/>
        <v>3.6302848441482056</v>
      </c>
      <c r="C210" s="20">
        <f>((PI()*MAIN!$B$5)/MAIN!$D$5)*COS(B210) + MAIN!$E$5/2</f>
        <v>-0.69346541780759907</v>
      </c>
      <c r="D210" s="20">
        <f>ABS((SIN(MAIN!$C$3*C210))/(MAIN!$C$3*SIN(C210)))</f>
        <v>0.22206949467127304</v>
      </c>
      <c r="E210" s="21"/>
    </row>
    <row r="211" spans="1:5" x14ac:dyDescent="0.25">
      <c r="A211" s="19">
        <v>209</v>
      </c>
      <c r="B211" s="20">
        <f t="shared" si="3"/>
        <v>3.6477381366681487</v>
      </c>
      <c r="C211" s="20">
        <f>((PI()*MAIN!$B$5)/MAIN!$D$5)*COS(B211) + MAIN!$E$5/2</f>
        <v>-0.68692471165849556</v>
      </c>
      <c r="D211" s="20">
        <f>ABS((SIN(MAIN!$C$3*C211))/(MAIN!$C$3*SIN(C211)))</f>
        <v>0.21825972956193082</v>
      </c>
      <c r="E211" s="21"/>
    </row>
    <row r="212" spans="1:5" x14ac:dyDescent="0.25">
      <c r="A212" s="19">
        <v>210</v>
      </c>
      <c r="B212" s="20">
        <f t="shared" si="3"/>
        <v>3.6651914291880923</v>
      </c>
      <c r="C212" s="20">
        <f>((PI()*MAIN!$B$5)/MAIN!$D$5)*COS(B212) + MAIN!$E$5/2</f>
        <v>-0.68017476158783163</v>
      </c>
      <c r="D212" s="20">
        <f>ABS((SIN(MAIN!$C$3*C212))/(MAIN!$C$3*SIN(C212)))</f>
        <v>0.21391847874496611</v>
      </c>
      <c r="E212" s="21" t="s">
        <v>35</v>
      </c>
    </row>
    <row r="213" spans="1:5" x14ac:dyDescent="0.25">
      <c r="A213" s="19">
        <v>211</v>
      </c>
      <c r="B213" s="20">
        <f t="shared" si="3"/>
        <v>3.6826447217080354</v>
      </c>
      <c r="C213" s="20">
        <f>((PI()*MAIN!$B$5)/MAIN!$D$5)*COS(B213) + MAIN!$E$5/2</f>
        <v>-0.6732176236957873</v>
      </c>
      <c r="D213" s="20">
        <f>ABS((SIN(MAIN!$C$3*C213))/(MAIN!$C$3*SIN(C213)))</f>
        <v>0.20900755465848661</v>
      </c>
      <c r="E213" s="21"/>
    </row>
    <row r="214" spans="1:5" x14ac:dyDescent="0.25">
      <c r="A214" s="19">
        <v>212</v>
      </c>
      <c r="B214" s="20">
        <f t="shared" si="3"/>
        <v>3.7000980142279785</v>
      </c>
      <c r="C214" s="20">
        <f>((PI()*MAIN!$B$5)/MAIN!$D$5)*COS(B214) + MAIN!$E$5/2</f>
        <v>-0.66605541719395966</v>
      </c>
      <c r="D214" s="20">
        <f>ABS((SIN(MAIN!$C$3*C214))/(MAIN!$C$3*SIN(C214)))</f>
        <v>0.20348848828001753</v>
      </c>
      <c r="E214" s="21"/>
    </row>
    <row r="215" spans="1:5" x14ac:dyDescent="0.25">
      <c r="A215" s="19">
        <v>213</v>
      </c>
      <c r="B215" s="20">
        <f t="shared" si="3"/>
        <v>3.717551306747922</v>
      </c>
      <c r="C215" s="20">
        <f>((PI()*MAIN!$B$5)/MAIN!$D$5)*COS(B215) + MAIN!$E$5/2</f>
        <v>-0.65869032375983094</v>
      </c>
      <c r="D215" s="20">
        <f>ABS((SIN(MAIN!$C$3*C215))/(MAIN!$C$3*SIN(C215)))</f>
        <v>0.19732273430717956</v>
      </c>
      <c r="E215" s="21"/>
    </row>
    <row r="216" spans="1:5" x14ac:dyDescent="0.25">
      <c r="A216" s="19">
        <v>214</v>
      </c>
      <c r="B216" s="20">
        <f t="shared" si="3"/>
        <v>3.7350045992678651</v>
      </c>
      <c r="C216" s="20">
        <f>((PI()*MAIN!$B$5)/MAIN!$D$5)*COS(B216) + MAIN!$E$5/2</f>
        <v>-0.65112458687220864</v>
      </c>
      <c r="D216" s="20">
        <f>ABS((SIN(MAIN!$C$3*C216))/(MAIN!$C$3*SIN(C216)))</f>
        <v>0.19047189501755712</v>
      </c>
      <c r="E216" s="21"/>
    </row>
    <row r="217" spans="1:5" x14ac:dyDescent="0.25">
      <c r="A217" s="19">
        <v>215</v>
      </c>
      <c r="B217" s="20">
        <f t="shared" si="3"/>
        <v>3.7524578917878082</v>
      </c>
      <c r="C217" s="20">
        <f>((PI()*MAIN!$B$5)/MAIN!$D$5)*COS(B217) + MAIN!$E$5/2</f>
        <v>-0.64336051112783954</v>
      </c>
      <c r="D217" s="20">
        <f>ABS((SIN(MAIN!$C$3*C217))/(MAIN!$C$3*SIN(C217)))</f>
        <v>0.18289796266962882</v>
      </c>
      <c r="E217" s="21"/>
    </row>
    <row r="218" spans="1:5" x14ac:dyDescent="0.25">
      <c r="A218" s="19">
        <v>216</v>
      </c>
      <c r="B218" s="20">
        <f t="shared" si="3"/>
        <v>3.7699111843077517</v>
      </c>
      <c r="C218" s="20">
        <f>((PI()*MAIN!$B$5)/MAIN!$D$5)*COS(B218) + MAIN!$E$5/2</f>
        <v>-0.63540046153940755</v>
      </c>
      <c r="D218" s="20">
        <f>ABS((SIN(MAIN!$C$3*C218))/(MAIN!$C$3*SIN(C218)))</f>
        <v>0.17456358007750297</v>
      </c>
      <c r="E218" s="21"/>
    </row>
    <row r="219" spans="1:5" x14ac:dyDescent="0.25">
      <c r="A219" s="19">
        <v>217</v>
      </c>
      <c r="B219" s="20">
        <f t="shared" si="3"/>
        <v>3.7873644768276948</v>
      </c>
      <c r="C219" s="20">
        <f>((PI()*MAIN!$B$5)/MAIN!$D$5)*COS(B219) + MAIN!$E$5/2</f>
        <v>-0.62724686281512831</v>
      </c>
      <c r="D219" s="20">
        <f>ABS((SIN(MAIN!$C$3*C219))/(MAIN!$C$3*SIN(C219)))</f>
        <v>0.16543231874514894</v>
      </c>
      <c r="E219" s="21"/>
    </row>
    <row r="220" spans="1:5" x14ac:dyDescent="0.25">
      <c r="A220" s="19">
        <v>218</v>
      </c>
      <c r="B220" s="20">
        <f t="shared" si="3"/>
        <v>3.8048177693476379</v>
      </c>
      <c r="C220" s="20">
        <f>((PI()*MAIN!$B$5)/MAIN!$D$5)*COS(B220) + MAIN!$E$5/2</f>
        <v>-0.61890219862015883</v>
      </c>
      <c r="D220" s="20">
        <f>ABS((SIN(MAIN!$C$3*C220))/(MAIN!$C$3*SIN(C220)))</f>
        <v>0.1554689736824989</v>
      </c>
      <c r="E220" s="21"/>
    </row>
    <row r="221" spans="1:5" x14ac:dyDescent="0.25">
      <c r="A221" s="19">
        <v>219</v>
      </c>
      <c r="B221" s="20">
        <f t="shared" si="3"/>
        <v>3.8222710618675819</v>
      </c>
      <c r="C221" s="20">
        <f>((PI()*MAIN!$B$5)/MAIN!$D$5)*COS(B221) + MAIN!$E$5/2</f>
        <v>-0.61036901082004902</v>
      </c>
      <c r="D221" s="20">
        <f>ABS((SIN(MAIN!$C$3*C221))/(MAIN!$C$3*SIN(C221)))</f>
        <v>0.1446398737483269</v>
      </c>
      <c r="E221" s="21"/>
    </row>
    <row r="222" spans="1:5" x14ac:dyDescent="0.25">
      <c r="A222" s="19">
        <v>220</v>
      </c>
      <c r="B222" s="20">
        <f t="shared" si="3"/>
        <v>3.839724354387525</v>
      </c>
      <c r="C222" s="20">
        <f>((PI()*MAIN!$B$5)/MAIN!$D$5)*COS(B222) + MAIN!$E$5/2</f>
        <v>-0.60164989870646635</v>
      </c>
      <c r="D222" s="20">
        <f>ABS((SIN(MAIN!$C$3*C222))/(MAIN!$C$3*SIN(C222)))</f>
        <v>0.13291320607574761</v>
      </c>
      <c r="E222" s="21" t="s">
        <v>36</v>
      </c>
    </row>
    <row r="223" spans="1:5" x14ac:dyDescent="0.25">
      <c r="A223" s="19">
        <v>221</v>
      </c>
      <c r="B223" s="20">
        <f t="shared" si="3"/>
        <v>3.8571776469074686</v>
      </c>
      <c r="C223" s="20">
        <f>((PI()*MAIN!$B$5)/MAIN!$D$5)*COS(B223) + MAIN!$E$5/2</f>
        <v>-0.59274751820542426</v>
      </c>
      <c r="D223" s="20">
        <f>ABS((SIN(MAIN!$C$3*C223))/(MAIN!$C$3*SIN(C223)))</f>
        <v>0.12025935283853727</v>
      </c>
      <c r="E223" s="21"/>
    </row>
    <row r="224" spans="1:5" x14ac:dyDescent="0.25">
      <c r="A224" s="19">
        <v>222</v>
      </c>
      <c r="B224" s="20">
        <f t="shared" si="3"/>
        <v>3.8746309394274117</v>
      </c>
      <c r="C224" s="20">
        <f>((PI()*MAIN!$B$5)/MAIN!$D$5)*COS(B224) + MAIN!$E$5/2</f>
        <v>-0.58366458106826269</v>
      </c>
      <c r="D224" s="20">
        <f>ABS((SIN(MAIN!$C$3*C224))/(MAIN!$C$3*SIN(C224)))</f>
        <v>0.10665123831376955</v>
      </c>
      <c r="E224" s="21"/>
    </row>
    <row r="225" spans="1:5" x14ac:dyDescent="0.25">
      <c r="A225" s="19">
        <v>223</v>
      </c>
      <c r="B225" s="20">
        <f t="shared" si="3"/>
        <v>3.8920842319473548</v>
      </c>
      <c r="C225" s="20">
        <f>((PI()*MAIN!$B$5)/MAIN!$D$5)*COS(B225) + MAIN!$E$5/2</f>
        <v>-0.574403854045622</v>
      </c>
      <c r="D225" s="20">
        <f>ABS((SIN(MAIN!$C$3*C225))/(MAIN!$C$3*SIN(C225)))</f>
        <v>9.2064683892342361E-2</v>
      </c>
      <c r="E225" s="21"/>
    </row>
    <row r="226" spans="1:5" x14ac:dyDescent="0.25">
      <c r="A226" s="19">
        <v>224</v>
      </c>
      <c r="B226" s="20">
        <f t="shared" si="3"/>
        <v>3.9095375244672983</v>
      </c>
      <c r="C226" s="20">
        <f>((PI()*MAIN!$B$5)/MAIN!$D$5)*COS(B226) + MAIN!$E$5/2</f>
        <v>-0.56496815804466372</v>
      </c>
      <c r="D226" s="20">
        <f>ABS((SIN(MAIN!$C$3*C226))/(MAIN!$C$3*SIN(C226)))</f>
        <v>7.6478768388234919E-2</v>
      </c>
      <c r="E226" s="21"/>
    </row>
    <row r="227" spans="1:5" x14ac:dyDescent="0.25">
      <c r="A227" s="19">
        <v>225</v>
      </c>
      <c r="B227" s="20">
        <f t="shared" si="3"/>
        <v>3.9269908169872414</v>
      </c>
      <c r="C227" s="20">
        <f>((PI()*MAIN!$B$5)/MAIN!$D$5)*COS(B227) + MAIN!$E$5/2</f>
        <v>-0.55536036726979587</v>
      </c>
      <c r="D227" s="20">
        <f>ABS((SIN(MAIN!$C$3*C227))/(MAIN!$C$3*SIN(C227)))</f>
        <v>5.9876190704435464E-2</v>
      </c>
      <c r="E227" s="21"/>
    </row>
    <row r="228" spans="1:5" x14ac:dyDescent="0.25">
      <c r="A228" s="19">
        <v>226</v>
      </c>
      <c r="B228" s="20">
        <f t="shared" si="3"/>
        <v>3.9444441095071845</v>
      </c>
      <c r="C228" s="20">
        <f>((PI()*MAIN!$B$5)/MAIN!$D$5)*COS(B228) + MAIN!$E$5/2</f>
        <v>-0.5455834083471609</v>
      </c>
      <c r="D228" s="20">
        <f>ABS((SIN(MAIN!$C$3*C228))/(MAIN!$C$3*SIN(C228)))</f>
        <v>4.2243631633462182E-2</v>
      </c>
      <c r="E228" s="21"/>
    </row>
    <row r="229" spans="1:5" x14ac:dyDescent="0.25">
      <c r="A229" s="19">
        <v>227</v>
      </c>
      <c r="B229" s="20">
        <f t="shared" si="3"/>
        <v>3.9618974020271276</v>
      </c>
      <c r="C229" s="20">
        <f>((PI()*MAIN!$B$5)/MAIN!$D$5)*COS(B229) + MAIN!$E$5/2</f>
        <v>-0.53564025943315829</v>
      </c>
      <c r="D229" s="20">
        <f>ABS((SIN(MAIN!$C$3*C229))/(MAIN!$C$3*SIN(C229)))</f>
        <v>2.3572111308564757E-2</v>
      </c>
      <c r="E229" s="21"/>
    </row>
    <row r="230" spans="1:5" x14ac:dyDescent="0.25">
      <c r="A230" s="19">
        <v>228</v>
      </c>
      <c r="B230" s="20">
        <f t="shared" si="3"/>
        <v>3.9793506945470711</v>
      </c>
      <c r="C230" s="20">
        <f>((PI()*MAIN!$B$5)/MAIN!$D$5)*COS(B230) + MAIN!$E$5/2</f>
        <v>-0.52553394930726838</v>
      </c>
      <c r="D230" s="20">
        <f>ABS((SIN(MAIN!$C$3*C230))/(MAIN!$C$3*SIN(C230)))</f>
        <v>3.8573385834711599E-3</v>
      </c>
      <c r="E230" s="21"/>
    </row>
    <row r="231" spans="1:5" x14ac:dyDescent="0.25">
      <c r="A231" s="19">
        <v>229</v>
      </c>
      <c r="B231" s="20">
        <f t="shared" si="3"/>
        <v>3.9968039870670142</v>
      </c>
      <c r="C231" s="20">
        <f>((PI()*MAIN!$B$5)/MAIN!$D$5)*COS(B231) + MAIN!$E$5/2</f>
        <v>-0.51526755644945799</v>
      </c>
      <c r="D231" s="20">
        <f>ABS((SIN(MAIN!$C$3*C231))/(MAIN!$C$3*SIN(C231)))</f>
        <v>1.6899951590422003E-2</v>
      </c>
      <c r="E231" s="21"/>
    </row>
    <row r="232" spans="1:5" x14ac:dyDescent="0.25">
      <c r="A232" s="19">
        <v>230</v>
      </c>
      <c r="B232" s="20">
        <f t="shared" si="3"/>
        <v>4.0142572795869578</v>
      </c>
      <c r="C232" s="20">
        <f>((PI()*MAIN!$B$5)/MAIN!$D$5)*COS(B232) + MAIN!$E$5/2</f>
        <v>-0.5048442081024439</v>
      </c>
      <c r="D232" s="20">
        <f>ABS((SIN(MAIN!$C$3*C232))/(MAIN!$C$3*SIN(C232)))</f>
        <v>3.8693676894709012E-2</v>
      </c>
      <c r="E232" s="21" t="s">
        <v>37</v>
      </c>
    </row>
    <row r="233" spans="1:5" x14ac:dyDescent="0.25">
      <c r="A233" s="19">
        <v>231</v>
      </c>
      <c r="B233" s="20">
        <f t="shared" si="3"/>
        <v>4.0317105721069018</v>
      </c>
      <c r="C233" s="20">
        <f>((PI()*MAIN!$B$5)/MAIN!$D$5)*COS(B233) + MAIN!$E$5/2</f>
        <v>-0.49426707931910607</v>
      </c>
      <c r="D233" s="20">
        <f>ABS((SIN(MAIN!$C$3*C233))/(MAIN!$C$3*SIN(C233)))</f>
        <v>6.1512106721636234E-2</v>
      </c>
      <c r="E233" s="21"/>
    </row>
    <row r="234" spans="1:5" x14ac:dyDescent="0.25">
      <c r="A234" s="19">
        <v>232</v>
      </c>
      <c r="B234" s="20">
        <f t="shared" si="3"/>
        <v>4.0491638646268449</v>
      </c>
      <c r="C234" s="20">
        <f>((PI()*MAIN!$B$5)/MAIN!$D$5)*COS(B234) + MAIN!$E$5/2</f>
        <v>-0.48353939199533524</v>
      </c>
      <c r="D234" s="20">
        <f>ABS((SIN(MAIN!$C$3*C234))/(MAIN!$C$3*SIN(C234)))</f>
        <v>8.5337585926236068E-2</v>
      </c>
      <c r="E234" s="21"/>
    </row>
    <row r="235" spans="1:5" x14ac:dyDescent="0.25">
      <c r="A235" s="19">
        <v>233</v>
      </c>
      <c r="B235" s="20">
        <f t="shared" si="3"/>
        <v>4.066617157146788</v>
      </c>
      <c r="C235" s="20">
        <f>((PI()*MAIN!$B$5)/MAIN!$D$5)*COS(B235) + MAIN!$E$5/2</f>
        <v>-0.47266441388861152</v>
      </c>
      <c r="D235" s="20">
        <f>ABS((SIN(MAIN!$C$3*C235))/(MAIN!$C$3*SIN(C235)))</f>
        <v>0.11014628761815665</v>
      </c>
      <c r="E235" s="21"/>
    </row>
    <row r="236" spans="1:5" x14ac:dyDescent="0.25">
      <c r="A236" s="19">
        <v>234</v>
      </c>
      <c r="B236" s="20">
        <f t="shared" si="3"/>
        <v>4.0840704496667311</v>
      </c>
      <c r="C236" s="20">
        <f>((PI()*MAIN!$B$5)/MAIN!$D$5)*COS(B236) + MAIN!$E$5/2</f>
        <v>-0.46164545762261427</v>
      </c>
      <c r="D236" s="20">
        <f>ABS((SIN(MAIN!$C$3*C236))/(MAIN!$C$3*SIN(C236)))</f>
        <v>0.13590799934114056</v>
      </c>
      <c r="E236" s="21"/>
    </row>
    <row r="237" spans="1:5" x14ac:dyDescent="0.25">
      <c r="A237" s="19">
        <v>235</v>
      </c>
      <c r="B237" s="20">
        <f t="shared" si="3"/>
        <v>4.1015237421866741</v>
      </c>
      <c r="C237" s="20">
        <f>((PI()*MAIN!$B$5)/MAIN!$D$5)*COS(B237) + MAIN!$E$5/2</f>
        <v>-0.45048587967816522</v>
      </c>
      <c r="D237" s="20">
        <f>ABS((SIN(MAIN!$C$3*C237))/(MAIN!$C$3*SIN(C237)))</f>
        <v>0.16258594691187711</v>
      </c>
      <c r="E237" s="21"/>
    </row>
    <row r="238" spans="1:5" x14ac:dyDescent="0.25">
      <c r="A238" s="19">
        <v>236</v>
      </c>
      <c r="B238" s="20">
        <f t="shared" si="3"/>
        <v>4.1189770347066172</v>
      </c>
      <c r="C238" s="20">
        <f>((PI()*MAIN!$B$5)/MAIN!$D$5)*COS(B238) + MAIN!$E$5/2</f>
        <v>-0.43918907937081147</v>
      </c>
      <c r="D238" s="20">
        <f>ABS((SIN(MAIN!$C$3*C238))/(MAIN!$C$3*SIN(C238)))</f>
        <v>0.19013666005150853</v>
      </c>
      <c r="E238" s="21"/>
    </row>
    <row r="239" spans="1:5" x14ac:dyDescent="0.25">
      <c r="A239" s="19">
        <v>237</v>
      </c>
      <c r="B239" s="20">
        <f t="shared" si="3"/>
        <v>4.1364303272265612</v>
      </c>
      <c r="C239" s="20">
        <f>((PI()*MAIN!$B$5)/MAIN!$D$5)*COS(B239) + MAIN!$E$5/2</f>
        <v>-0.42775849781536068</v>
      </c>
      <c r="D239" s="20">
        <f>ABS((SIN(MAIN!$C$3*C239))/(MAIN!$C$3*SIN(C239)))</f>
        <v>0.21850988373999897</v>
      </c>
      <c r="E239" s="21"/>
    </row>
    <row r="240" spans="1:5" x14ac:dyDescent="0.25">
      <c r="A240" s="19">
        <v>238</v>
      </c>
      <c r="B240" s="20">
        <f t="shared" si="3"/>
        <v>4.1538836197465043</v>
      </c>
      <c r="C240" s="20">
        <f>((PI()*MAIN!$B$5)/MAIN!$D$5)*COS(B240) + MAIN!$E$5/2</f>
        <v>-0.4161976168776863</v>
      </c>
      <c r="D240" s="20">
        <f>ABS((SIN(MAIN!$C$3*C240))/(MAIN!$C$3*SIN(C240)))</f>
        <v>0.24764853895437047</v>
      </c>
      <c r="E240" s="21"/>
    </row>
    <row r="241" spans="1:5" x14ac:dyDescent="0.25">
      <c r="A241" s="19">
        <v>239</v>
      </c>
      <c r="B241" s="20">
        <f t="shared" si="3"/>
        <v>4.1713369122664474</v>
      </c>
      <c r="C241" s="20">
        <f>((PI()*MAIN!$B$5)/MAIN!$D$5)*COS(B241) + MAIN!$E$5/2</f>
        <v>-0.40450995811411417</v>
      </c>
      <c r="D241" s="20">
        <f>ABS((SIN(MAIN!$C$3*C241))/(MAIN!$C$3*SIN(C241)))</f>
        <v>0.27748873611601516</v>
      </c>
      <c r="E241" s="21"/>
    </row>
    <row r="242" spans="1:5" x14ac:dyDescent="0.25">
      <c r="A242" s="19">
        <v>240</v>
      </c>
      <c r="B242" s="20">
        <f t="shared" si="3"/>
        <v>4.1887902047863905</v>
      </c>
      <c r="C242" s="20">
        <f>((PI()*MAIN!$B$5)/MAIN!$D$5)*COS(B242) + MAIN!$E$5/2</f>
        <v>-0.39269908169872447</v>
      </c>
      <c r="D242" s="20">
        <f>ABS((SIN(MAIN!$C$3*C242))/(MAIN!$C$3*SIN(C242)))</f>
        <v>0.30795984417042815</v>
      </c>
      <c r="E242" s="21" t="s">
        <v>38</v>
      </c>
    </row>
    <row r="243" spans="1:5" x14ac:dyDescent="0.25">
      <c r="A243" s="19">
        <v>241</v>
      </c>
      <c r="B243" s="20">
        <f t="shared" si="3"/>
        <v>4.2062434973063345</v>
      </c>
      <c r="C243" s="20">
        <f>((PI()*MAIN!$B$5)/MAIN!$D$5)*COS(B243) + MAIN!$E$5/2</f>
        <v>-0.3807685853388873</v>
      </c>
      <c r="D243" s="20">
        <f>ABS((SIN(MAIN!$C$3*C243))/(MAIN!$C$3*SIN(C243)))</f>
        <v>0.33898461775673938</v>
      </c>
      <c r="E243" s="21"/>
    </row>
    <row r="244" spans="1:5" x14ac:dyDescent="0.25">
      <c r="A244" s="19">
        <v>242</v>
      </c>
      <c r="B244" s="20">
        <f t="shared" si="3"/>
        <v>4.2236967898262776</v>
      </c>
      <c r="C244" s="20">
        <f>((PI()*MAIN!$B$5)/MAIN!$D$5)*COS(B244) + MAIN!$E$5/2</f>
        <v>-0.36872210317936843</v>
      </c>
      <c r="D244" s="20">
        <f>ABS((SIN(MAIN!$C$3*C244))/(MAIN!$C$3*SIN(C244)))</f>
        <v>0.370479384397159</v>
      </c>
      <c r="E244" s="21"/>
    </row>
    <row r="245" spans="1:5" x14ac:dyDescent="0.25">
      <c r="A245" s="19">
        <v>243</v>
      </c>
      <c r="B245" s="20">
        <f t="shared" si="3"/>
        <v>4.2411500823462207</v>
      </c>
      <c r="C245" s="20">
        <f>((PI()*MAIN!$B$5)/MAIN!$D$5)*COS(B245) + MAIN!$E$5/2</f>
        <v>-0.35656330469532987</v>
      </c>
      <c r="D245" s="20">
        <f>ABS((SIN(MAIN!$C$3*C245))/(MAIN!$C$3*SIN(C245)))</f>
        <v>0.40235429305234838</v>
      </c>
      <c r="E245" s="21"/>
    </row>
    <row r="246" spans="1:5" x14ac:dyDescent="0.25">
      <c r="A246" s="19">
        <v>244</v>
      </c>
      <c r="B246" s="20">
        <f t="shared" si="3"/>
        <v>4.2586033748661638</v>
      </c>
      <c r="C246" s="20">
        <f>((PI()*MAIN!$B$5)/MAIN!$D$5)*COS(B246) + MAIN!$E$5/2</f>
        <v>-0.34429589357457485</v>
      </c>
      <c r="D246" s="20">
        <f>ABS((SIN(MAIN!$C$3*C246))/(MAIN!$C$3*SIN(C246)))</f>
        <v>0.43451362475307742</v>
      </c>
      <c r="E246" s="21"/>
    </row>
    <row r="247" spans="1:5" x14ac:dyDescent="0.25">
      <c r="A247" s="19">
        <v>245</v>
      </c>
      <c r="B247" s="20">
        <f t="shared" si="3"/>
        <v>4.2760566673861069</v>
      </c>
      <c r="C247" s="20">
        <f>((PI()*MAIN!$B$5)/MAIN!$D$5)*COS(B247) + MAIN!$E$5/2</f>
        <v>-0.33192360658936781</v>
      </c>
      <c r="D247" s="20">
        <f>ABS((SIN(MAIN!$C$3*C247))/(MAIN!$C$3*SIN(C247)))</f>
        <v>0.46685616533828794</v>
      </c>
      <c r="E247" s="21"/>
    </row>
    <row r="248" spans="1:5" x14ac:dyDescent="0.25">
      <c r="A248" s="19">
        <v>246</v>
      </c>
      <c r="B248" s="20">
        <f t="shared" si="3"/>
        <v>4.2935099599060509</v>
      </c>
      <c r="C248" s="20">
        <f>((PI()*MAIN!$B$5)/MAIN!$D$5)*COS(B248) + MAIN!$E$5/2</f>
        <v>-0.31945021245817684</v>
      </c>
      <c r="D248" s="20">
        <f>ABS((SIN(MAIN!$C$3*C248))/(MAIN!$C$3*SIN(C248)))</f>
        <v>0.49927563961251542</v>
      </c>
      <c r="E248" s="21"/>
    </row>
    <row r="249" spans="1:5" x14ac:dyDescent="0.25">
      <c r="A249" s="19">
        <v>247</v>
      </c>
      <c r="B249" s="20">
        <f t="shared" si="3"/>
        <v>4.310963252425994</v>
      </c>
      <c r="C249" s="20">
        <f>((PI()*MAIN!$B$5)/MAIN!$D$5)*COS(B249) + MAIN!$E$5/2</f>
        <v>-0.30687951069768804</v>
      </c>
      <c r="D249" s="20">
        <f>ABS((SIN(MAIN!$C$3*C249))/(MAIN!$C$3*SIN(C249)))</f>
        <v>0.53166120549063511</v>
      </c>
      <c r="E249" s="21"/>
    </row>
    <row r="250" spans="1:5" x14ac:dyDescent="0.25">
      <c r="A250" s="19">
        <v>248</v>
      </c>
      <c r="B250" s="20">
        <f t="shared" si="3"/>
        <v>4.3284165449459371</v>
      </c>
      <c r="C250" s="20">
        <f>((PI()*MAIN!$B$5)/MAIN!$D$5)*COS(B250) + MAIN!$E$5/2</f>
        <v>-0.29421533046543213</v>
      </c>
      <c r="D250" s="20">
        <f>ABS((SIN(MAIN!$C$3*C250))/(MAIN!$C$3*SIN(C250)))</f>
        <v>0.56389800593503159</v>
      </c>
      <c r="E250" s="21"/>
    </row>
    <row r="251" spans="1:5" x14ac:dyDescent="0.25">
      <c r="A251" s="19">
        <v>249</v>
      </c>
      <c r="B251" s="20">
        <f t="shared" si="3"/>
        <v>4.3458698374658802</v>
      </c>
      <c r="C251" s="20">
        <f>((PI()*MAIN!$B$5)/MAIN!$D$5)*COS(B251) + MAIN!$E$5/2</f>
        <v>-0.28146152939338859</v>
      </c>
      <c r="D251" s="20">
        <f>ABS((SIN(MAIN!$C$3*C251))/(MAIN!$C$3*SIN(C251)))</f>
        <v>0.59586777572019389</v>
      </c>
      <c r="E251" s="21"/>
    </row>
    <row r="252" spans="1:5" x14ac:dyDescent="0.25">
      <c r="A252" s="19">
        <v>250</v>
      </c>
      <c r="B252" s="20">
        <f t="shared" si="3"/>
        <v>4.3633231299858233</v>
      </c>
      <c r="C252" s="20">
        <f>((PI()*MAIN!$B$5)/MAIN!$D$5)*COS(B252) + MAIN!$E$5/2</f>
        <v>-0.26862199241291274</v>
      </c>
      <c r="D252" s="20">
        <f>ABS((SIN(MAIN!$C$3*C252))/(MAIN!$C$3*SIN(C252)))</f>
        <v>0.62744949929408744</v>
      </c>
      <c r="E252" s="21" t="s">
        <v>39</v>
      </c>
    </row>
    <row r="253" spans="1:5" x14ac:dyDescent="0.25">
      <c r="A253" s="19">
        <v>251</v>
      </c>
      <c r="B253" s="20">
        <f t="shared" si="3"/>
        <v>4.3807764225057673</v>
      </c>
      <c r="C253" s="20">
        <f>((PI()*MAIN!$B$5)/MAIN!$D$5)*COS(B253) + MAIN!$E$5/2</f>
        <v>-0.25570063057134762</v>
      </c>
      <c r="D253" s="20">
        <f>ABS((SIN(MAIN!$C$3*C253))/(MAIN!$C$3*SIN(C253)))</f>
        <v>0.65852011525615983</v>
      </c>
      <c r="E253" s="21"/>
    </row>
    <row r="254" spans="1:5" x14ac:dyDescent="0.25">
      <c r="A254" s="19">
        <v>252</v>
      </c>
      <c r="B254" s="20">
        <f t="shared" si="3"/>
        <v>4.3982297150257104</v>
      </c>
      <c r="C254" s="20">
        <f>((PI()*MAIN!$B$5)/MAIN!$D$5)*COS(B254) + MAIN!$E$5/2</f>
        <v>-0.24270137984068343</v>
      </c>
      <c r="D254" s="20">
        <f>ABS((SIN(MAIN!$C$3*C254))/(MAIN!$C$3*SIN(C254)))</f>
        <v>0.68895526225088677</v>
      </c>
      <c r="E254" s="21"/>
    </row>
    <row r="255" spans="1:5" x14ac:dyDescent="0.25">
      <c r="A255" s="19">
        <v>253</v>
      </c>
      <c r="B255" s="20">
        <f t="shared" si="3"/>
        <v>4.4156830075456535</v>
      </c>
      <c r="C255" s="20">
        <f>((PI()*MAIN!$B$5)/MAIN!$D$5)*COS(B255) + MAIN!$E$5/2</f>
        <v>-0.22962819991861877</v>
      </c>
      <c r="D255" s="20">
        <f>ABS((SIN(MAIN!$C$3*C255))/(MAIN!$C$3*SIN(C255)))</f>
        <v>0.71863006039558286</v>
      </c>
      <c r="E255" s="21"/>
    </row>
    <row r="256" spans="1:5" x14ac:dyDescent="0.25">
      <c r="A256" s="19">
        <v>254</v>
      </c>
      <c r="B256" s="20">
        <f t="shared" si="3"/>
        <v>4.4331363000655974</v>
      </c>
      <c r="C256" s="20">
        <f>((PI()*MAIN!$B$5)/MAIN!$D$5)*COS(B256) + MAIN!$E$5/2</f>
        <v>-0.21648507302239989</v>
      </c>
      <c r="D256" s="20">
        <f>ABS((SIN(MAIN!$C$3*C256))/(MAIN!$C$3*SIN(C256)))</f>
        <v>0.74741992173383465</v>
      </c>
      <c r="E256" s="21"/>
    </row>
    <row r="257" spans="1:5" x14ac:dyDescent="0.25">
      <c r="A257" s="19">
        <v>255</v>
      </c>
      <c r="B257" s="20">
        <f t="shared" si="3"/>
        <v>4.4505895925855405</v>
      </c>
      <c r="C257" s="20">
        <f>((PI()*MAIN!$B$5)/MAIN!$D$5)*COS(B257) + MAIN!$E$5/2</f>
        <v>-0.20327600267580104</v>
      </c>
      <c r="D257" s="20">
        <f>ABS((SIN(MAIN!$C$3*C257))/(MAIN!$C$3*SIN(C257)))</f>
        <v>0.77520138264320371</v>
      </c>
      <c r="E257" s="21"/>
    </row>
    <row r="258" spans="1:5" x14ac:dyDescent="0.25">
      <c r="A258" s="19">
        <v>256</v>
      </c>
      <c r="B258" s="20">
        <f t="shared" ref="B258:B321" si="4">A258*PI()/180</f>
        <v>4.4680428851054836</v>
      </c>
      <c r="C258" s="20">
        <f>((PI()*MAIN!$B$5)/MAIN!$D$5)*COS(B258) + MAIN!$E$5/2</f>
        <v>-0.1900050124896083</v>
      </c>
      <c r="D258" s="20">
        <f>ABS((SIN(MAIN!$C$3*C258))/(MAIN!$C$3*SIN(C258)))</f>
        <v>0.80185295063867745</v>
      </c>
      <c r="E258" s="21"/>
    </row>
    <row r="259" spans="1:5" x14ac:dyDescent="0.25">
      <c r="A259" s="19">
        <v>257</v>
      </c>
      <c r="B259" s="20">
        <f t="shared" si="4"/>
        <v>4.4854961776254267</v>
      </c>
      <c r="C259" s="20">
        <f>((PI()*MAIN!$B$5)/MAIN!$D$5)*COS(B259) + MAIN!$E$5/2</f>
        <v>-0.17667614493599135</v>
      </c>
      <c r="D259" s="20">
        <f>ABS((SIN(MAIN!$C$3*C259))/(MAIN!$C$3*SIN(C259)))</f>
        <v>0.82725595761188475</v>
      </c>
      <c r="E259" s="21"/>
    </row>
    <row r="260" spans="1:5" x14ac:dyDescent="0.25">
      <c r="A260" s="19">
        <v>258</v>
      </c>
      <c r="B260" s="20">
        <f t="shared" si="4"/>
        <v>4.5029494701453698</v>
      </c>
      <c r="C260" s="20">
        <f>((PI()*MAIN!$B$5)/MAIN!$D$5)*COS(B260) + MAIN!$E$5/2</f>
        <v>-0.16329346011712664</v>
      </c>
      <c r="D260" s="20">
        <f>ABS((SIN(MAIN!$C$3*C260))/(MAIN!$C$3*SIN(C260)))</f>
        <v>0.85129541123944019</v>
      </c>
      <c r="E260" s="21"/>
    </row>
    <row r="261" spans="1:5" x14ac:dyDescent="0.25">
      <c r="A261" s="19">
        <v>259</v>
      </c>
      <c r="B261" s="20">
        <f t="shared" si="4"/>
        <v>4.5204027626653129</v>
      </c>
      <c r="C261" s="20">
        <f>((PI()*MAIN!$B$5)/MAIN!$D$5)*COS(B261) + MAIN!$E$5/2</f>
        <v>-0.14986103452845101</v>
      </c>
      <c r="D261" s="20">
        <f>ABS((SIN(MAIN!$C$3*C261))/(MAIN!$C$3*SIN(C261)))</f>
        <v>0.87386083608945275</v>
      </c>
      <c r="E261" s="21"/>
    </row>
    <row r="262" spans="1:5" x14ac:dyDescent="0.25">
      <c r="A262" s="19">
        <v>260</v>
      </c>
      <c r="B262" s="20">
        <f t="shared" si="4"/>
        <v>4.5378560551852569</v>
      </c>
      <c r="C262" s="20">
        <f>((PI()*MAIN!$B$5)/MAIN!$D$5)*COS(B262) + MAIN!$E$5/2</f>
        <v>-0.13638295981692089</v>
      </c>
      <c r="D262" s="20">
        <f>ABS((SIN(MAIN!$C$3*C262))/(MAIN!$C$3*SIN(C262)))</f>
        <v>0.89484709585947664</v>
      </c>
      <c r="E262" s="21" t="s">
        <v>40</v>
      </c>
    </row>
    <row r="263" spans="1:5" x14ac:dyDescent="0.25">
      <c r="A263" s="19">
        <v>261</v>
      </c>
      <c r="B263" s="20">
        <f t="shared" si="4"/>
        <v>4.5553093477052</v>
      </c>
      <c r="C263" s="20">
        <f>((PI()*MAIN!$B$5)/MAIN!$D$5)*COS(B263) + MAIN!$E$5/2</f>
        <v>-0.12286334153465979</v>
      </c>
      <c r="D263" s="20">
        <f>ABS((SIN(MAIN!$C$3*C263))/(MAIN!$C$3*SIN(C263)))</f>
        <v>0.91415518819635067</v>
      </c>
      <c r="E263" s="21"/>
    </row>
    <row r="264" spans="1:5" x14ac:dyDescent="0.25">
      <c r="A264" s="19">
        <v>262</v>
      </c>
      <c r="B264" s="20">
        <f t="shared" si="4"/>
        <v>4.572762640225144</v>
      </c>
      <c r="C264" s="20">
        <f>((PI()*MAIN!$B$5)/MAIN!$D$5)*COS(B264) + MAIN!$E$5/2</f>
        <v>-0.10930629788836264</v>
      </c>
      <c r="D264" s="20">
        <f>ABS((SIN(MAIN!$C$3*C264))/(MAIN!$C$3*SIN(C264)))</f>
        <v>0.93169300368113528</v>
      </c>
      <c r="E264" s="21"/>
    </row>
    <row r="265" spans="1:5" x14ac:dyDescent="0.25">
      <c r="A265" s="19">
        <v>263</v>
      </c>
      <c r="B265" s="20">
        <f t="shared" si="4"/>
        <v>4.5902159327450871</v>
      </c>
      <c r="C265" s="20">
        <f>((PI()*MAIN!$B$5)/MAIN!$D$5)*COS(B265) + MAIN!$E$5/2</f>
        <v>-9.5715958484855507E-2</v>
      </c>
      <c r="D265" s="20">
        <f>ABS((SIN(MAIN!$C$3*C265))/(MAIN!$C$3*SIN(C265)))</f>
        <v>0.94737604081126436</v>
      </c>
      <c r="E265" s="21"/>
    </row>
    <row r="266" spans="1:5" x14ac:dyDescent="0.25">
      <c r="A266" s="19">
        <v>264</v>
      </c>
      <c r="B266" s="20">
        <f t="shared" si="4"/>
        <v>4.6076692252650302</v>
      </c>
      <c r="C266" s="20">
        <f>((PI()*MAIN!$B$5)/MAIN!$D$5)*COS(B266) + MAIN!$E$5/2</f>
        <v>-8.2096463073172588E-2</v>
      </c>
      <c r="D266" s="20">
        <f>ABS((SIN(MAIN!$C$3*C266))/(MAIN!$C$3*SIN(C266)))</f>
        <v>0.96112806917590654</v>
      </c>
      <c r="E266" s="21"/>
    </row>
    <row r="267" spans="1:5" x14ac:dyDescent="0.25">
      <c r="A267" s="19">
        <v>265</v>
      </c>
      <c r="B267" s="20">
        <f t="shared" si="4"/>
        <v>4.6251225177849733</v>
      </c>
      <c r="C267" s="20">
        <f>((PI()*MAIN!$B$5)/MAIN!$D$5)*COS(B267) + MAIN!$E$5/2</f>
        <v>-6.8451960283551258E-2</v>
      </c>
      <c r="D267" s="20">
        <f>ABS((SIN(MAIN!$C$3*C267))/(MAIN!$C$3*SIN(C267)))</f>
        <v>0.97288173349584883</v>
      </c>
      <c r="E267" s="21"/>
    </row>
    <row r="268" spans="1:5" x14ac:dyDescent="0.25">
      <c r="A268" s="19">
        <v>266</v>
      </c>
      <c r="B268" s="20">
        <f t="shared" si="4"/>
        <v>4.6425758103049164</v>
      </c>
      <c r="C268" s="20">
        <f>((PI()*MAIN!$B$5)/MAIN!$D$5)*COS(B268) + MAIN!$E$5/2</f>
        <v>-5.478660636371855E-2</v>
      </c>
      <c r="D268" s="20">
        <f>ABS((SIN(MAIN!$C$3*C268))/(MAIN!$C$3*SIN(C268)))</f>
        <v>0.98257909178080372</v>
      </c>
      <c r="E268" s="21"/>
    </row>
    <row r="269" spans="1:5" x14ac:dyDescent="0.25">
      <c r="A269" s="19">
        <v>267</v>
      </c>
      <c r="B269" s="20">
        <f t="shared" si="4"/>
        <v>4.6600291028248595</v>
      </c>
      <c r="C269" s="20">
        <f>((PI()*MAIN!$B$5)/MAIN!$D$5)*COS(B269) + MAIN!$E$5/2</f>
        <v>-4.1104563912857675E-2</v>
      </c>
      <c r="D269" s="20">
        <f>ABS((SIN(MAIN!$C$3*C269))/(MAIN!$C$3*SIN(C269)))</f>
        <v>0.99017208153752079</v>
      </c>
      <c r="E269" s="21"/>
    </row>
    <row r="270" spans="1:5" x14ac:dyDescent="0.25">
      <c r="A270" s="19">
        <v>268</v>
      </c>
      <c r="B270" s="20">
        <f t="shared" si="4"/>
        <v>4.6774823953448026</v>
      </c>
      <c r="C270" s="20">
        <f>((PI()*MAIN!$B$5)/MAIN!$D$5)*COS(B270) + MAIN!$E$5/2</f>
        <v>-2.7410000613640097E-2</v>
      </c>
      <c r="D270" s="20">
        <f>ABS((SIN(MAIN!$C$3*C270))/(MAIN!$C$3*SIN(C270)))</f>
        <v>0.99562290873242287</v>
      </c>
      <c r="E270" s="21"/>
    </row>
    <row r="271" spans="1:5" x14ac:dyDescent="0.25">
      <c r="A271" s="19">
        <v>269</v>
      </c>
      <c r="B271" s="20">
        <f t="shared" si="4"/>
        <v>4.6949356878647466</v>
      </c>
      <c r="C271" s="20">
        <f>((PI()*MAIN!$B$5)/MAIN!$D$5)*COS(B271) + MAIN!$E$5/2</f>
        <v>-1.3707087962708264E-2</v>
      </c>
      <c r="D271" s="20">
        <f>ABS((SIN(MAIN!$C$3*C271))/(MAIN!$C$3*SIN(C271)))</f>
        <v>0.99890435506193598</v>
      </c>
      <c r="E271" s="21"/>
    </row>
    <row r="272" spans="1:5" x14ac:dyDescent="0.25">
      <c r="A272" s="19">
        <v>270</v>
      </c>
      <c r="B272" s="20">
        <f t="shared" si="4"/>
        <v>4.7123889803846897</v>
      </c>
      <c r="C272" s="20">
        <f>((PI()*MAIN!$B$5)/MAIN!$D$5)*COS(B272) + MAIN!$E$5/2</f>
        <v>-1.4433440195616774E-16</v>
      </c>
      <c r="D272" s="20">
        <f>ABS((SIN(MAIN!$C$3*C272))/(MAIN!$C$3*SIN(C272)))</f>
        <v>1</v>
      </c>
      <c r="E272" s="21" t="s">
        <v>41</v>
      </c>
    </row>
    <row r="273" spans="1:5" x14ac:dyDescent="0.25">
      <c r="A273" s="19">
        <v>271</v>
      </c>
      <c r="B273" s="20">
        <f t="shared" si="4"/>
        <v>4.7298422729046328</v>
      </c>
      <c r="C273" s="20">
        <f>((PI()*MAIN!$B$5)/MAIN!$D$5)*COS(B273) + MAIN!$E$5/2</f>
        <v>1.3707087962707974E-2</v>
      </c>
      <c r="D273" s="20">
        <f>ABS((SIN(MAIN!$C$3*C273))/(MAIN!$C$3*SIN(C273)))</f>
        <v>0.99890435506193609</v>
      </c>
      <c r="E273" s="21"/>
    </row>
    <row r="274" spans="1:5" x14ac:dyDescent="0.25">
      <c r="A274" s="19">
        <v>272</v>
      </c>
      <c r="B274" s="20">
        <f t="shared" si="4"/>
        <v>4.7472955654245768</v>
      </c>
      <c r="C274" s="20">
        <f>((PI()*MAIN!$B$5)/MAIN!$D$5)*COS(B274) + MAIN!$E$5/2</f>
        <v>2.7410000613639809E-2</v>
      </c>
      <c r="D274" s="20">
        <f>ABS((SIN(MAIN!$C$3*C274))/(MAIN!$C$3*SIN(C274)))</f>
        <v>0.99562290873242298</v>
      </c>
      <c r="E274" s="21"/>
    </row>
    <row r="275" spans="1:5" x14ac:dyDescent="0.25">
      <c r="A275" s="19">
        <v>273</v>
      </c>
      <c r="B275" s="20">
        <f t="shared" si="4"/>
        <v>4.7647488579445199</v>
      </c>
      <c r="C275" s="20">
        <f>((PI()*MAIN!$B$5)/MAIN!$D$5)*COS(B275) + MAIN!$E$5/2</f>
        <v>4.1104563912857391E-2</v>
      </c>
      <c r="D275" s="20">
        <f>ABS((SIN(MAIN!$C$3*C275))/(MAIN!$C$3*SIN(C275)))</f>
        <v>0.99017208153752112</v>
      </c>
      <c r="E275" s="21"/>
    </row>
    <row r="276" spans="1:5" x14ac:dyDescent="0.25">
      <c r="A276" s="19">
        <v>274</v>
      </c>
      <c r="B276" s="20">
        <f t="shared" si="4"/>
        <v>4.782202150464463</v>
      </c>
      <c r="C276" s="20">
        <f>((PI()*MAIN!$B$5)/MAIN!$D$5)*COS(B276) + MAIN!$E$5/2</f>
        <v>5.4786606363718272E-2</v>
      </c>
      <c r="D276" s="20">
        <f>ABS((SIN(MAIN!$C$3*C276))/(MAIN!$C$3*SIN(C276)))</f>
        <v>0.98257909178080405</v>
      </c>
      <c r="E276" s="21"/>
    </row>
    <row r="277" spans="1:5" x14ac:dyDescent="0.25">
      <c r="A277" s="19">
        <v>275</v>
      </c>
      <c r="B277" s="20">
        <f t="shared" si="4"/>
        <v>4.7996554429844061</v>
      </c>
      <c r="C277" s="20">
        <f>((PI()*MAIN!$B$5)/MAIN!$D$5)*COS(B277) + MAIN!$E$5/2</f>
        <v>6.8451960283550981E-2</v>
      </c>
      <c r="D277" s="20">
        <f>ABS((SIN(MAIN!$C$3*C277))/(MAIN!$C$3*SIN(C277)))</f>
        <v>0.97288173349584894</v>
      </c>
      <c r="E277" s="21"/>
    </row>
    <row r="278" spans="1:5" x14ac:dyDescent="0.25">
      <c r="A278" s="19">
        <v>276</v>
      </c>
      <c r="B278" s="20">
        <f t="shared" si="4"/>
        <v>4.8171087355043491</v>
      </c>
      <c r="C278" s="20">
        <f>((PI()*MAIN!$B$5)/MAIN!$D$5)*COS(B278) + MAIN!$E$5/2</f>
        <v>8.2096463073172296E-2</v>
      </c>
      <c r="D278" s="20">
        <f>ABS((SIN(MAIN!$C$3*C278))/(MAIN!$C$3*SIN(C278)))</f>
        <v>0.96112806917590687</v>
      </c>
      <c r="E278" s="21"/>
    </row>
    <row r="279" spans="1:5" x14ac:dyDescent="0.25">
      <c r="A279" s="19">
        <v>277</v>
      </c>
      <c r="B279" s="20">
        <f t="shared" si="4"/>
        <v>4.8345620280242931</v>
      </c>
      <c r="C279" s="20">
        <f>((PI()*MAIN!$B$5)/MAIN!$D$5)*COS(B279) + MAIN!$E$5/2</f>
        <v>9.5715958484855923E-2</v>
      </c>
      <c r="D279" s="20">
        <f>ABS((SIN(MAIN!$C$3*C279))/(MAIN!$C$3*SIN(C279)))</f>
        <v>0.94737604081126381</v>
      </c>
      <c r="E279" s="21"/>
    </row>
    <row r="280" spans="1:5" x14ac:dyDescent="0.25">
      <c r="A280" s="19">
        <v>278</v>
      </c>
      <c r="B280" s="20">
        <f t="shared" si="4"/>
        <v>4.8520153205442362</v>
      </c>
      <c r="C280" s="20">
        <f>((PI()*MAIN!$B$5)/MAIN!$D$5)*COS(B280) + MAIN!$E$5/2</f>
        <v>0.10930629788836306</v>
      </c>
      <c r="D280" s="20">
        <f>ABS((SIN(MAIN!$C$3*C280))/(MAIN!$C$3*SIN(C280)))</f>
        <v>0.93169300368113472</v>
      </c>
      <c r="E280" s="21"/>
    </row>
    <row r="281" spans="1:5" x14ac:dyDescent="0.25">
      <c r="A281" s="19">
        <v>279</v>
      </c>
      <c r="B281" s="20">
        <f t="shared" si="4"/>
        <v>4.8694686130641793</v>
      </c>
      <c r="C281" s="20">
        <f>((PI()*MAIN!$B$5)/MAIN!$D$5)*COS(B281) + MAIN!$E$5/2</f>
        <v>0.1228633415346595</v>
      </c>
      <c r="D281" s="20">
        <f>ABS((SIN(MAIN!$C$3*C281))/(MAIN!$C$3*SIN(C281)))</f>
        <v>0.914155188196351</v>
      </c>
      <c r="E281" s="21"/>
    </row>
    <row r="282" spans="1:5" x14ac:dyDescent="0.25">
      <c r="A282" s="19">
        <v>280</v>
      </c>
      <c r="B282" s="20">
        <f t="shared" si="4"/>
        <v>4.8869219055841224</v>
      </c>
      <c r="C282" s="20">
        <f>((PI()*MAIN!$B$5)/MAIN!$D$5)*COS(B282) + MAIN!$E$5/2</f>
        <v>0.13638295981692058</v>
      </c>
      <c r="D282" s="20">
        <f>ABS((SIN(MAIN!$C$3*C282))/(MAIN!$C$3*SIN(C282)))</f>
        <v>0.89484709585947708</v>
      </c>
      <c r="E282" s="21" t="s">
        <v>42</v>
      </c>
    </row>
    <row r="283" spans="1:5" x14ac:dyDescent="0.25">
      <c r="A283" s="19">
        <v>281</v>
      </c>
      <c r="B283" s="20">
        <f t="shared" si="4"/>
        <v>4.9043751981040655</v>
      </c>
      <c r="C283" s="20">
        <f>((PI()*MAIN!$B$5)/MAIN!$D$5)*COS(B283) + MAIN!$E$5/2</f>
        <v>0.14986103452845007</v>
      </c>
      <c r="D283" s="20">
        <f>ABS((SIN(MAIN!$C$3*C283))/(MAIN!$C$3*SIN(C283)))</f>
        <v>0.87386083608945408</v>
      </c>
      <c r="E283" s="21"/>
    </row>
    <row r="284" spans="1:5" x14ac:dyDescent="0.25">
      <c r="A284" s="19">
        <v>282</v>
      </c>
      <c r="B284" s="20">
        <f t="shared" si="4"/>
        <v>4.9218284906240086</v>
      </c>
      <c r="C284" s="20">
        <f>((PI()*MAIN!$B$5)/MAIN!$D$5)*COS(B284) + MAIN!$E$5/2</f>
        <v>0.1632934601171257</v>
      </c>
      <c r="D284" s="20">
        <f>ABS((SIN(MAIN!$C$3*C284))/(MAIN!$C$3*SIN(C284)))</f>
        <v>0.85129541123944175</v>
      </c>
      <c r="E284" s="21"/>
    </row>
    <row r="285" spans="1:5" x14ac:dyDescent="0.25">
      <c r="A285" s="19">
        <v>283</v>
      </c>
      <c r="B285" s="20">
        <f t="shared" si="4"/>
        <v>4.9392817831439526</v>
      </c>
      <c r="C285" s="20">
        <f>((PI()*MAIN!$B$5)/MAIN!$D$5)*COS(B285) + MAIN!$E$5/2</f>
        <v>0.1766761449359911</v>
      </c>
      <c r="D285" s="20">
        <f>ABS((SIN(MAIN!$C$3*C285))/(MAIN!$C$3*SIN(C285)))</f>
        <v>0.82725595761188531</v>
      </c>
      <c r="E285" s="21"/>
    </row>
    <row r="286" spans="1:5" x14ac:dyDescent="0.25">
      <c r="A286" s="19">
        <v>284</v>
      </c>
      <c r="B286" s="20">
        <f t="shared" si="4"/>
        <v>4.9567350756638957</v>
      </c>
      <c r="C286" s="20">
        <f>((PI()*MAIN!$B$5)/MAIN!$D$5)*COS(B286) + MAIN!$E$5/2</f>
        <v>0.19000501248960805</v>
      </c>
      <c r="D286" s="20">
        <f>ABS((SIN(MAIN!$C$3*C286))/(MAIN!$C$3*SIN(C286)))</f>
        <v>0.8018529506386779</v>
      </c>
      <c r="E286" s="21"/>
    </row>
    <row r="287" spans="1:5" x14ac:dyDescent="0.25">
      <c r="A287" s="19">
        <v>285</v>
      </c>
      <c r="B287" s="20">
        <f t="shared" si="4"/>
        <v>4.9741883681838397</v>
      </c>
      <c r="C287" s="20">
        <f>((PI()*MAIN!$B$5)/MAIN!$D$5)*COS(B287) + MAIN!$E$5/2</f>
        <v>0.20327600267580143</v>
      </c>
      <c r="D287" s="20">
        <f>ABS((SIN(MAIN!$C$3*C287))/(MAIN!$C$3*SIN(C287)))</f>
        <v>0.77520138264320304</v>
      </c>
      <c r="E287" s="21"/>
    </row>
    <row r="288" spans="1:5" x14ac:dyDescent="0.25">
      <c r="A288" s="19">
        <v>286</v>
      </c>
      <c r="B288" s="20">
        <f t="shared" si="4"/>
        <v>4.9916416607037828</v>
      </c>
      <c r="C288" s="20">
        <f>((PI()*MAIN!$B$5)/MAIN!$D$5)*COS(B288) + MAIN!$E$5/2</f>
        <v>0.21648507302240028</v>
      </c>
      <c r="D288" s="20">
        <f>ABS((SIN(MAIN!$C$3*C288))/(MAIN!$C$3*SIN(C288)))</f>
        <v>0.74741992173383387</v>
      </c>
      <c r="E288" s="21"/>
    </row>
    <row r="289" spans="1:5" x14ac:dyDescent="0.25">
      <c r="A289" s="19">
        <v>287</v>
      </c>
      <c r="B289" s="20">
        <f t="shared" si="4"/>
        <v>5.0090949532237259</v>
      </c>
      <c r="C289" s="20">
        <f>((PI()*MAIN!$B$5)/MAIN!$D$5)*COS(B289) + MAIN!$E$5/2</f>
        <v>0.22962819991861846</v>
      </c>
      <c r="D289" s="20">
        <f>ABS((SIN(MAIN!$C$3*C289))/(MAIN!$C$3*SIN(C289)))</f>
        <v>0.71863006039558341</v>
      </c>
      <c r="E289" s="21"/>
    </row>
    <row r="290" spans="1:5" x14ac:dyDescent="0.25">
      <c r="A290" s="19">
        <v>288</v>
      </c>
      <c r="B290" s="20">
        <f t="shared" si="4"/>
        <v>5.026548245743669</v>
      </c>
      <c r="C290" s="20">
        <f>((PI()*MAIN!$B$5)/MAIN!$D$5)*COS(B290) + MAIN!$E$5/2</f>
        <v>0.24270137984068316</v>
      </c>
      <c r="D290" s="20">
        <f>ABS((SIN(MAIN!$C$3*C290))/(MAIN!$C$3*SIN(C290)))</f>
        <v>0.68895526225088743</v>
      </c>
      <c r="E290" s="21"/>
    </row>
    <row r="291" spans="1:5" x14ac:dyDescent="0.25">
      <c r="A291" s="19">
        <v>289</v>
      </c>
      <c r="B291" s="20">
        <f t="shared" si="4"/>
        <v>5.0440015382636121</v>
      </c>
      <c r="C291" s="20">
        <f>((PI()*MAIN!$B$5)/MAIN!$D$5)*COS(B291) + MAIN!$E$5/2</f>
        <v>0.25570063057134734</v>
      </c>
      <c r="D291" s="20">
        <f>ABS((SIN(MAIN!$C$3*C291))/(MAIN!$C$3*SIN(C291)))</f>
        <v>0.65852011525616028</v>
      </c>
      <c r="E291" s="21"/>
    </row>
    <row r="292" spans="1:5" x14ac:dyDescent="0.25">
      <c r="A292" s="19">
        <v>290</v>
      </c>
      <c r="B292" s="20">
        <f t="shared" si="4"/>
        <v>5.0614548307835552</v>
      </c>
      <c r="C292" s="20">
        <f>((PI()*MAIN!$B$5)/MAIN!$D$5)*COS(B292) + MAIN!$E$5/2</f>
        <v>0.26862199241291179</v>
      </c>
      <c r="D292" s="20">
        <f>ABS((SIN(MAIN!$C$3*C292))/(MAIN!$C$3*SIN(C292)))</f>
        <v>0.62744949929408977</v>
      </c>
      <c r="E292" s="21" t="s">
        <v>43</v>
      </c>
    </row>
    <row r="293" spans="1:5" x14ac:dyDescent="0.25">
      <c r="A293" s="19">
        <v>291</v>
      </c>
      <c r="B293" s="20">
        <f t="shared" si="4"/>
        <v>5.0789081233034983</v>
      </c>
      <c r="C293" s="20">
        <f>((PI()*MAIN!$B$5)/MAIN!$D$5)*COS(B293) + MAIN!$E$5/2</f>
        <v>0.2814615293933877</v>
      </c>
      <c r="D293" s="20">
        <f>ABS((SIN(MAIN!$C$3*C293))/(MAIN!$C$3*SIN(C293)))</f>
        <v>0.59586777572019622</v>
      </c>
      <c r="E293" s="21"/>
    </row>
    <row r="294" spans="1:5" x14ac:dyDescent="0.25">
      <c r="A294" s="19">
        <v>292</v>
      </c>
      <c r="B294" s="20">
        <f t="shared" si="4"/>
        <v>5.0963614158234423</v>
      </c>
      <c r="C294" s="20">
        <f>((PI()*MAIN!$B$5)/MAIN!$D$5)*COS(B294) + MAIN!$E$5/2</f>
        <v>0.29421533046543191</v>
      </c>
      <c r="D294" s="20">
        <f>ABS((SIN(MAIN!$C$3*C294))/(MAIN!$C$3*SIN(C294)))</f>
        <v>0.56389800593503214</v>
      </c>
      <c r="E294" s="21"/>
    </row>
    <row r="295" spans="1:5" x14ac:dyDescent="0.25">
      <c r="A295" s="19">
        <v>293</v>
      </c>
      <c r="B295" s="20">
        <f t="shared" si="4"/>
        <v>5.1138147083433854</v>
      </c>
      <c r="C295" s="20">
        <f>((PI()*MAIN!$B$5)/MAIN!$D$5)*COS(B295) + MAIN!$E$5/2</f>
        <v>0.30687951069768776</v>
      </c>
      <c r="D295" s="20">
        <f>ABS((SIN(MAIN!$C$3*C295))/(MAIN!$C$3*SIN(C295)))</f>
        <v>0.53166120549063578</v>
      </c>
      <c r="E295" s="21"/>
    </row>
    <row r="296" spans="1:5" x14ac:dyDescent="0.25">
      <c r="A296" s="19">
        <v>294</v>
      </c>
      <c r="B296" s="20">
        <f t="shared" si="4"/>
        <v>5.1312680008633293</v>
      </c>
      <c r="C296" s="20">
        <f>((PI()*MAIN!$B$5)/MAIN!$D$5)*COS(B296) + MAIN!$E$5/2</f>
        <v>0.31945021245817717</v>
      </c>
      <c r="D296" s="20">
        <f>ABS((SIN(MAIN!$C$3*C296))/(MAIN!$C$3*SIN(C296)))</f>
        <v>0.49927563961251453</v>
      </c>
      <c r="E296" s="21"/>
    </row>
    <row r="297" spans="1:5" x14ac:dyDescent="0.25">
      <c r="A297" s="19">
        <v>295</v>
      </c>
      <c r="B297" s="20">
        <f t="shared" si="4"/>
        <v>5.1487212933832724</v>
      </c>
      <c r="C297" s="20">
        <f>((PI()*MAIN!$B$5)/MAIN!$D$5)*COS(B297) + MAIN!$E$5/2</f>
        <v>0.33192360658936754</v>
      </c>
      <c r="D297" s="20">
        <f>ABS((SIN(MAIN!$C$3*C297))/(MAIN!$C$3*SIN(C297)))</f>
        <v>0.46685616533828878</v>
      </c>
      <c r="E297" s="21"/>
    </row>
    <row r="298" spans="1:5" x14ac:dyDescent="0.25">
      <c r="A298" s="19">
        <v>296</v>
      </c>
      <c r="B298" s="20">
        <f t="shared" si="4"/>
        <v>5.1661745859032155</v>
      </c>
      <c r="C298" s="20">
        <f>((PI()*MAIN!$B$5)/MAIN!$D$5)*COS(B298) + MAIN!$E$5/2</f>
        <v>0.34429589357457457</v>
      </c>
      <c r="D298" s="20">
        <f>ABS((SIN(MAIN!$C$3*C298))/(MAIN!$C$3*SIN(C298)))</f>
        <v>0.43451362475307814</v>
      </c>
      <c r="E298" s="21"/>
    </row>
    <row r="299" spans="1:5" x14ac:dyDescent="0.25">
      <c r="A299" s="19">
        <v>297</v>
      </c>
      <c r="B299" s="20">
        <f t="shared" si="4"/>
        <v>5.1836278784231586</v>
      </c>
      <c r="C299" s="20">
        <f>((PI()*MAIN!$B$5)/MAIN!$D$5)*COS(B299) + MAIN!$E$5/2</f>
        <v>0.35656330469532965</v>
      </c>
      <c r="D299" s="20">
        <f>ABS((SIN(MAIN!$C$3*C299))/(MAIN!$C$3*SIN(C299)))</f>
        <v>0.40235429305234893</v>
      </c>
      <c r="E299" s="21"/>
    </row>
    <row r="300" spans="1:5" x14ac:dyDescent="0.25">
      <c r="A300" s="19">
        <v>298</v>
      </c>
      <c r="B300" s="20">
        <f t="shared" si="4"/>
        <v>5.2010811709431017</v>
      </c>
      <c r="C300" s="20">
        <f>((PI()*MAIN!$B$5)/MAIN!$D$5)*COS(B300) + MAIN!$E$5/2</f>
        <v>0.36872210317936815</v>
      </c>
      <c r="D300" s="20">
        <f>ABS((SIN(MAIN!$C$3*C300))/(MAIN!$C$3*SIN(C300)))</f>
        <v>0.37047938439715966</v>
      </c>
      <c r="E300" s="21"/>
    </row>
    <row r="301" spans="1:5" x14ac:dyDescent="0.25">
      <c r="A301" s="19">
        <v>299</v>
      </c>
      <c r="B301" s="20">
        <f t="shared" si="4"/>
        <v>5.2185344634630448</v>
      </c>
      <c r="C301" s="20">
        <f>((PI()*MAIN!$B$5)/MAIN!$D$5)*COS(B301) + MAIN!$E$5/2</f>
        <v>0.38076858533888702</v>
      </c>
      <c r="D301" s="20">
        <f>ABS((SIN(MAIN!$C$3*C301))/(MAIN!$C$3*SIN(C301)))</f>
        <v>0.33898461775673994</v>
      </c>
      <c r="E301" s="21"/>
    </row>
    <row r="302" spans="1:5" x14ac:dyDescent="0.25">
      <c r="A302" s="19">
        <v>300</v>
      </c>
      <c r="B302" s="20">
        <f t="shared" si="4"/>
        <v>5.2359877559829888</v>
      </c>
      <c r="C302" s="20">
        <f>((PI()*MAIN!$B$5)/MAIN!$D$5)*COS(B302) + MAIN!$E$5/2</f>
        <v>0.39269908169872425</v>
      </c>
      <c r="D302" s="20">
        <f>ABS((SIN(MAIN!$C$3*C302))/(MAIN!$C$3*SIN(C302)))</f>
        <v>0.3079598441704286</v>
      </c>
      <c r="E302" s="21" t="s">
        <v>44</v>
      </c>
    </row>
    <row r="303" spans="1:5" x14ac:dyDescent="0.25">
      <c r="A303" s="19">
        <v>301</v>
      </c>
      <c r="B303" s="20">
        <f t="shared" si="4"/>
        <v>5.2534410485029319</v>
      </c>
      <c r="C303" s="20">
        <f>((PI()*MAIN!$B$5)/MAIN!$D$5)*COS(B303) + MAIN!$E$5/2</f>
        <v>0.40450995811411394</v>
      </c>
      <c r="D303" s="20">
        <f>ABS((SIN(MAIN!$C$3*C303))/(MAIN!$C$3*SIN(C303)))</f>
        <v>0.2774887361160156</v>
      </c>
      <c r="E303" s="21"/>
    </row>
    <row r="304" spans="1:5" x14ac:dyDescent="0.25">
      <c r="A304" s="19">
        <v>302</v>
      </c>
      <c r="B304" s="20">
        <f t="shared" si="4"/>
        <v>5.270894341022875</v>
      </c>
      <c r="C304" s="20">
        <f>((PI()*MAIN!$B$5)/MAIN!$D$5)*COS(B304) + MAIN!$E$5/2</f>
        <v>0.41619761687768608</v>
      </c>
      <c r="D304" s="20">
        <f>ABS((SIN(MAIN!$C$3*C304))/(MAIN!$C$3*SIN(C304)))</f>
        <v>0.24764853895437117</v>
      </c>
      <c r="E304" s="21"/>
    </row>
    <row r="305" spans="1:5" x14ac:dyDescent="0.25">
      <c r="A305" s="19">
        <v>303</v>
      </c>
      <c r="B305" s="20">
        <f t="shared" si="4"/>
        <v>5.2883476335428181</v>
      </c>
      <c r="C305" s="20">
        <f>((PI()*MAIN!$B$5)/MAIN!$D$5)*COS(B305) + MAIN!$E$5/2</f>
        <v>0.42775849781536046</v>
      </c>
      <c r="D305" s="20">
        <f>ABS((SIN(MAIN!$C$3*C305))/(MAIN!$C$3*SIN(C305)))</f>
        <v>0.21850988373999936</v>
      </c>
      <c r="E305" s="21"/>
    </row>
    <row r="306" spans="1:5" x14ac:dyDescent="0.25">
      <c r="A306" s="19">
        <v>304</v>
      </c>
      <c r="B306" s="20">
        <f t="shared" si="4"/>
        <v>5.3058009260627612</v>
      </c>
      <c r="C306" s="20">
        <f>((PI()*MAIN!$B$5)/MAIN!$D$5)*COS(B306) + MAIN!$E$5/2</f>
        <v>0.4391890793708107</v>
      </c>
      <c r="D306" s="20">
        <f>ABS((SIN(MAIN!$C$3*C306))/(MAIN!$C$3*SIN(C306)))</f>
        <v>0.19013666005151031</v>
      </c>
      <c r="E306" s="21"/>
    </row>
    <row r="307" spans="1:5" x14ac:dyDescent="0.25">
      <c r="A307" s="19">
        <v>305</v>
      </c>
      <c r="B307" s="20">
        <f t="shared" si="4"/>
        <v>5.3232542185827052</v>
      </c>
      <c r="C307" s="20">
        <f>((PI()*MAIN!$B$5)/MAIN!$D$5)*COS(B307) + MAIN!$E$5/2</f>
        <v>0.45048587967816495</v>
      </c>
      <c r="D307" s="20">
        <f>ABS((SIN(MAIN!$C$3*C307))/(MAIN!$C$3*SIN(C307)))</f>
        <v>0.1625859469118778</v>
      </c>
      <c r="E307" s="21"/>
    </row>
    <row r="308" spans="1:5" x14ac:dyDescent="0.25">
      <c r="A308" s="19">
        <v>306</v>
      </c>
      <c r="B308" s="20">
        <f t="shared" si="4"/>
        <v>5.3407075111026483</v>
      </c>
      <c r="C308" s="20">
        <f>((PI()*MAIN!$B$5)/MAIN!$D$5)*COS(B308) + MAIN!$E$5/2</f>
        <v>0.461645457622614</v>
      </c>
      <c r="D308" s="20">
        <f>ABS((SIN(MAIN!$C$3*C308))/(MAIN!$C$3*SIN(C308)))</f>
        <v>0.13590799934114112</v>
      </c>
      <c r="E308" s="21"/>
    </row>
    <row r="309" spans="1:5" x14ac:dyDescent="0.25">
      <c r="A309" s="19">
        <v>307</v>
      </c>
      <c r="B309" s="20">
        <f t="shared" si="4"/>
        <v>5.3581608036225914</v>
      </c>
      <c r="C309" s="20">
        <f>((PI()*MAIN!$B$5)/MAIN!$D$5)*COS(B309) + MAIN!$E$5/2</f>
        <v>0.47266441388861125</v>
      </c>
      <c r="D309" s="20">
        <f>ABS((SIN(MAIN!$C$3*C309))/(MAIN!$C$3*SIN(C309)))</f>
        <v>0.11014628761815735</v>
      </c>
      <c r="E309" s="21"/>
    </row>
    <row r="310" spans="1:5" x14ac:dyDescent="0.25">
      <c r="A310" s="19">
        <v>308</v>
      </c>
      <c r="B310" s="20">
        <f t="shared" si="4"/>
        <v>5.3756140961425354</v>
      </c>
      <c r="C310" s="20">
        <f>((PI()*MAIN!$B$5)/MAIN!$D$5)*COS(B310) + MAIN!$E$5/2</f>
        <v>0.48353939199533563</v>
      </c>
      <c r="D310" s="20">
        <f>ABS((SIN(MAIN!$C$3*C310))/(MAIN!$C$3*SIN(C310)))</f>
        <v>8.5337585926235249E-2</v>
      </c>
      <c r="E310" s="21"/>
    </row>
    <row r="311" spans="1:5" x14ac:dyDescent="0.25">
      <c r="A311" s="19">
        <v>309</v>
      </c>
      <c r="B311" s="20">
        <f t="shared" si="4"/>
        <v>5.3930673886624785</v>
      </c>
      <c r="C311" s="20">
        <f>((PI()*MAIN!$B$5)/MAIN!$D$5)*COS(B311) + MAIN!$E$5/2</f>
        <v>0.4942670793191063</v>
      </c>
      <c r="D311" s="20">
        <f>ABS((SIN(MAIN!$C$3*C311))/(MAIN!$C$3*SIN(C311)))</f>
        <v>6.1512106721635602E-2</v>
      </c>
      <c r="E311" s="21"/>
    </row>
    <row r="312" spans="1:5" x14ac:dyDescent="0.25">
      <c r="A312" s="19">
        <v>310</v>
      </c>
      <c r="B312" s="20">
        <f t="shared" si="4"/>
        <v>5.4105206811824216</v>
      </c>
      <c r="C312" s="20">
        <f>((PI()*MAIN!$B$5)/MAIN!$D$5)*COS(B312) + MAIN!$E$5/2</f>
        <v>0.50484420810244379</v>
      </c>
      <c r="D312" s="20">
        <f>ABS((SIN(MAIN!$C$3*C312))/(MAIN!$C$3*SIN(C312)))</f>
        <v>3.8693676894709178E-2</v>
      </c>
      <c r="E312" s="21" t="s">
        <v>45</v>
      </c>
    </row>
    <row r="313" spans="1:5" x14ac:dyDescent="0.25">
      <c r="A313" s="19">
        <v>311</v>
      </c>
      <c r="B313" s="20">
        <f t="shared" si="4"/>
        <v>5.4279739737023647</v>
      </c>
      <c r="C313" s="20">
        <f>((PI()*MAIN!$B$5)/MAIN!$D$5)*COS(B313) + MAIN!$E$5/2</f>
        <v>0.51526755644945754</v>
      </c>
      <c r="D313" s="20">
        <f>ABS((SIN(MAIN!$C$3*C313))/(MAIN!$C$3*SIN(C313)))</f>
        <v>1.6899951590422912E-2</v>
      </c>
      <c r="E313" s="21"/>
    </row>
    <row r="314" spans="1:5" x14ac:dyDescent="0.25">
      <c r="A314" s="19">
        <v>312</v>
      </c>
      <c r="B314" s="20">
        <f t="shared" si="4"/>
        <v>5.4454272662223078</v>
      </c>
      <c r="C314" s="20">
        <f>((PI()*MAIN!$B$5)/MAIN!$D$5)*COS(B314) + MAIN!$E$5/2</f>
        <v>0.52553394930726782</v>
      </c>
      <c r="D314" s="20">
        <f>ABS((SIN(MAIN!$C$3*C314))/(MAIN!$C$3*SIN(C314)))</f>
        <v>3.8573385834701321E-3</v>
      </c>
      <c r="E314" s="21"/>
    </row>
    <row r="315" spans="1:5" x14ac:dyDescent="0.25">
      <c r="A315" s="19">
        <v>313</v>
      </c>
      <c r="B315" s="20">
        <f t="shared" si="4"/>
        <v>5.4628805587422509</v>
      </c>
      <c r="C315" s="20">
        <f>((PI()*MAIN!$B$5)/MAIN!$D$5)*COS(B315) + MAIN!$E$5/2</f>
        <v>0.53564025943315763</v>
      </c>
      <c r="D315" s="20">
        <f>ABS((SIN(MAIN!$C$3*C315))/(MAIN!$C$3*SIN(C315)))</f>
        <v>2.3572111308563626E-2</v>
      </c>
      <c r="E315" s="21"/>
    </row>
    <row r="316" spans="1:5" x14ac:dyDescent="0.25">
      <c r="A316" s="19">
        <v>314</v>
      </c>
      <c r="B316" s="20">
        <f t="shared" si="4"/>
        <v>5.480333851262194</v>
      </c>
      <c r="C316" s="20">
        <f>((PI()*MAIN!$B$5)/MAIN!$D$5)*COS(B316) + MAIN!$E$5/2</f>
        <v>0.54558340834716013</v>
      </c>
      <c r="D316" s="20">
        <f>ABS((SIN(MAIN!$C$3*C316))/(MAIN!$C$3*SIN(C316)))</f>
        <v>4.224363163346067E-2</v>
      </c>
      <c r="E316" s="21"/>
    </row>
    <row r="317" spans="1:5" x14ac:dyDescent="0.25">
      <c r="A317" s="19">
        <v>315</v>
      </c>
      <c r="B317" s="20">
        <f t="shared" si="4"/>
        <v>5.497787143782138</v>
      </c>
      <c r="C317" s="20">
        <f>((PI()*MAIN!$B$5)/MAIN!$D$5)*COS(B317) + MAIN!$E$5/2</f>
        <v>0.55536036726979565</v>
      </c>
      <c r="D317" s="20">
        <f>ABS((SIN(MAIN!$C$3*C317))/(MAIN!$C$3*SIN(C317)))</f>
        <v>5.9876190704434944E-2</v>
      </c>
      <c r="E317" s="21"/>
    </row>
    <row r="318" spans="1:5" x14ac:dyDescent="0.25">
      <c r="A318" s="19">
        <v>316</v>
      </c>
      <c r="B318" s="20">
        <f t="shared" si="4"/>
        <v>5.5152404363020811</v>
      </c>
      <c r="C318" s="20">
        <f>((PI()*MAIN!$B$5)/MAIN!$D$5)*COS(B318) + MAIN!$E$5/2</f>
        <v>0.56496815804466349</v>
      </c>
      <c r="D318" s="20">
        <f>ABS((SIN(MAIN!$C$3*C318))/(MAIN!$C$3*SIN(C318)))</f>
        <v>7.6478768388234517E-2</v>
      </c>
      <c r="E318" s="21"/>
    </row>
    <row r="319" spans="1:5" x14ac:dyDescent="0.25">
      <c r="A319" s="19">
        <v>317</v>
      </c>
      <c r="B319" s="20">
        <f t="shared" si="4"/>
        <v>5.532693728822025</v>
      </c>
      <c r="C319" s="20">
        <f>((PI()*MAIN!$B$5)/MAIN!$D$5)*COS(B319) + MAIN!$E$5/2</f>
        <v>0.574403854045622</v>
      </c>
      <c r="D319" s="20">
        <f>ABS((SIN(MAIN!$C$3*C319))/(MAIN!$C$3*SIN(C319)))</f>
        <v>9.2064683892342361E-2</v>
      </c>
      <c r="E319" s="21"/>
    </row>
    <row r="320" spans="1:5" x14ac:dyDescent="0.25">
      <c r="A320" s="19">
        <v>318</v>
      </c>
      <c r="B320" s="20">
        <f t="shared" si="4"/>
        <v>5.5501470213419681</v>
      </c>
      <c r="C320" s="20">
        <f>((PI()*MAIN!$B$5)/MAIN!$D$5)*COS(B320) + MAIN!$E$5/2</f>
        <v>0.58366458106826269</v>
      </c>
      <c r="D320" s="20">
        <f>ABS((SIN(MAIN!$C$3*C320))/(MAIN!$C$3*SIN(C320)))</f>
        <v>0.10665123831376955</v>
      </c>
      <c r="E320" s="21"/>
    </row>
    <row r="321" spans="1:5" x14ac:dyDescent="0.25">
      <c r="A321" s="19">
        <v>319</v>
      </c>
      <c r="B321" s="20">
        <f t="shared" si="4"/>
        <v>5.5676003138619112</v>
      </c>
      <c r="C321" s="20">
        <f>((PI()*MAIN!$B$5)/MAIN!$D$5)*COS(B321) + MAIN!$E$5/2</f>
        <v>0.59274751820542426</v>
      </c>
      <c r="D321" s="20">
        <f>ABS((SIN(MAIN!$C$3*C321))/(MAIN!$C$3*SIN(C321)))</f>
        <v>0.12025935283853727</v>
      </c>
      <c r="E321" s="21"/>
    </row>
    <row r="322" spans="1:5" x14ac:dyDescent="0.25">
      <c r="A322" s="19">
        <v>320</v>
      </c>
      <c r="B322" s="20">
        <f t="shared" ref="B322:B362" si="5">A322*PI()/180</f>
        <v>5.5850536063818543</v>
      </c>
      <c r="C322" s="20">
        <f>((PI()*MAIN!$B$5)/MAIN!$D$5)*COS(B322) + MAIN!$E$5/2</f>
        <v>0.60164989870646624</v>
      </c>
      <c r="D322" s="20">
        <f>ABS((SIN(MAIN!$C$3*C322))/(MAIN!$C$3*SIN(C322)))</f>
        <v>0.13291320607574741</v>
      </c>
      <c r="E322" s="21" t="s">
        <v>46</v>
      </c>
    </row>
    <row r="323" spans="1:5" x14ac:dyDescent="0.25">
      <c r="A323" s="19">
        <v>321</v>
      </c>
      <c r="B323" s="20">
        <f t="shared" si="5"/>
        <v>5.6025068989017974</v>
      </c>
      <c r="C323" s="20">
        <f>((PI()*MAIN!$B$5)/MAIN!$D$5)*COS(B323) + MAIN!$E$5/2</f>
        <v>0.6103690108200488</v>
      </c>
      <c r="D323" s="20">
        <f>ABS((SIN(MAIN!$C$3*C323))/(MAIN!$C$3*SIN(C323)))</f>
        <v>0.14463987374832657</v>
      </c>
      <c r="E323" s="21"/>
    </row>
    <row r="324" spans="1:5" x14ac:dyDescent="0.25">
      <c r="A324" s="19">
        <v>322</v>
      </c>
      <c r="B324" s="20">
        <f t="shared" si="5"/>
        <v>5.6199601914217405</v>
      </c>
      <c r="C324" s="20">
        <f>((PI()*MAIN!$B$5)/MAIN!$D$5)*COS(B324) + MAIN!$E$5/2</f>
        <v>0.61890219862015827</v>
      </c>
      <c r="D324" s="20">
        <f>ABS((SIN(MAIN!$C$3*C324))/(MAIN!$C$3*SIN(C324)))</f>
        <v>0.15546897368249818</v>
      </c>
      <c r="E324" s="21"/>
    </row>
    <row r="325" spans="1:5" x14ac:dyDescent="0.25">
      <c r="A325" s="19">
        <v>323</v>
      </c>
      <c r="B325" s="20">
        <f t="shared" si="5"/>
        <v>5.6374134839416845</v>
      </c>
      <c r="C325" s="20">
        <f>((PI()*MAIN!$B$5)/MAIN!$D$5)*COS(B325) + MAIN!$E$5/2</f>
        <v>0.62724686281512809</v>
      </c>
      <c r="D325" s="20">
        <f>ABS((SIN(MAIN!$C$3*C325))/(MAIN!$C$3*SIN(C325)))</f>
        <v>0.1654323187451486</v>
      </c>
      <c r="E325" s="21"/>
    </row>
    <row r="326" spans="1:5" x14ac:dyDescent="0.25">
      <c r="A326" s="19">
        <v>324</v>
      </c>
      <c r="B326" s="20">
        <f t="shared" si="5"/>
        <v>5.6548667764616276</v>
      </c>
      <c r="C326" s="20">
        <f>((PI()*MAIN!$B$5)/MAIN!$D$5)*COS(B326) + MAIN!$E$5/2</f>
        <v>0.63540046153940744</v>
      </c>
      <c r="D326" s="20">
        <f>ABS((SIN(MAIN!$C$3*C326))/(MAIN!$C$3*SIN(C326)))</f>
        <v>0.17456358007750289</v>
      </c>
      <c r="E326" s="21"/>
    </row>
    <row r="327" spans="1:5" x14ac:dyDescent="0.25">
      <c r="A327" s="19">
        <v>325</v>
      </c>
      <c r="B327" s="20">
        <f t="shared" si="5"/>
        <v>5.6723200689815707</v>
      </c>
      <c r="C327" s="20">
        <f>((PI()*MAIN!$B$5)/MAIN!$D$5)*COS(B327) + MAIN!$E$5/2</f>
        <v>0.64336051112783921</v>
      </c>
      <c r="D327" s="20">
        <f>ABS((SIN(MAIN!$C$3*C327))/(MAIN!$C$3*SIN(C327)))</f>
        <v>0.18289796266962854</v>
      </c>
      <c r="E327" s="21"/>
    </row>
    <row r="328" spans="1:5" x14ac:dyDescent="0.25">
      <c r="A328" s="19">
        <v>326</v>
      </c>
      <c r="B328" s="20">
        <f t="shared" si="5"/>
        <v>5.6897733615015138</v>
      </c>
      <c r="C328" s="20">
        <f>((PI()*MAIN!$B$5)/MAIN!$D$5)*COS(B328) + MAIN!$E$5/2</f>
        <v>0.65112458687220831</v>
      </c>
      <c r="D328" s="20">
        <f>ABS((SIN(MAIN!$C$3*C328))/(MAIN!$C$3*SIN(C328)))</f>
        <v>0.19047189501755674</v>
      </c>
      <c r="E328" s="21"/>
    </row>
    <row r="329" spans="1:5" x14ac:dyDescent="0.25">
      <c r="A329" s="19">
        <v>327</v>
      </c>
      <c r="B329" s="20">
        <f t="shared" si="5"/>
        <v>5.7072266540214578</v>
      </c>
      <c r="C329" s="20">
        <f>((PI()*MAIN!$B$5)/MAIN!$D$5)*COS(B329) + MAIN!$E$5/2</f>
        <v>0.65869032375983094</v>
      </c>
      <c r="D329" s="20">
        <f>ABS((SIN(MAIN!$C$3*C329))/(MAIN!$C$3*SIN(C329)))</f>
        <v>0.19732273430717956</v>
      </c>
      <c r="E329" s="21"/>
    </row>
    <row r="330" spans="1:5" x14ac:dyDescent="0.25">
      <c r="A330" s="19">
        <v>328</v>
      </c>
      <c r="B330" s="20">
        <f t="shared" si="5"/>
        <v>5.7246799465414</v>
      </c>
      <c r="C330" s="20">
        <f>((PI()*MAIN!$B$5)/MAIN!$D$5)*COS(B330) + MAIN!$E$5/2</f>
        <v>0.66605541719395911</v>
      </c>
      <c r="D330" s="20">
        <f>ABS((SIN(MAIN!$C$3*C330))/(MAIN!$C$3*SIN(C330)))</f>
        <v>0.20348848828001712</v>
      </c>
      <c r="E330" s="21"/>
    </row>
    <row r="331" spans="1:5" x14ac:dyDescent="0.25">
      <c r="A331" s="19">
        <v>329</v>
      </c>
      <c r="B331" s="20">
        <f t="shared" si="5"/>
        <v>5.742133239061344</v>
      </c>
      <c r="C331" s="20">
        <f>((PI()*MAIN!$B$5)/MAIN!$D$5)*COS(B331) + MAIN!$E$5/2</f>
        <v>0.67321762369578708</v>
      </c>
      <c r="D331" s="20">
        <f>ABS((SIN(MAIN!$C$3*C331))/(MAIN!$C$3*SIN(C331)))</f>
        <v>0.20900755465848639</v>
      </c>
      <c r="E331" s="21"/>
    </row>
    <row r="332" spans="1:5" x14ac:dyDescent="0.25">
      <c r="A332" s="19">
        <v>330</v>
      </c>
      <c r="B332" s="20">
        <f t="shared" si="5"/>
        <v>5.7595865315812871</v>
      </c>
      <c r="C332" s="20">
        <f>((PI()*MAIN!$B$5)/MAIN!$D$5)*COS(B332) + MAIN!$E$5/2</f>
        <v>0.68017476158783141</v>
      </c>
      <c r="D332" s="20">
        <f>ABS((SIN(MAIN!$C$3*C332))/(MAIN!$C$3*SIN(C332)))</f>
        <v>0.21391847874496597</v>
      </c>
      <c r="E332" s="21" t="s">
        <v>47</v>
      </c>
    </row>
    <row r="333" spans="1:5" x14ac:dyDescent="0.25">
      <c r="A333" s="19">
        <v>331</v>
      </c>
      <c r="B333" s="20">
        <f t="shared" si="5"/>
        <v>5.7770398241012311</v>
      </c>
      <c r="C333" s="20">
        <f>((PI()*MAIN!$B$5)/MAIN!$D$5)*COS(B333) + MAIN!$E$5/2</f>
        <v>0.68692471165849556</v>
      </c>
      <c r="D333" s="20">
        <f>ABS((SIN(MAIN!$C$3*C333))/(MAIN!$C$3*SIN(C333)))</f>
        <v>0.21825972956193082</v>
      </c>
      <c r="E333" s="21"/>
    </row>
    <row r="334" spans="1:5" x14ac:dyDescent="0.25">
      <c r="A334" s="19">
        <v>332</v>
      </c>
      <c r="B334" s="20">
        <f t="shared" si="5"/>
        <v>5.7944931166211742</v>
      </c>
      <c r="C334" s="20">
        <f>((PI()*MAIN!$B$5)/MAIN!$D$5)*COS(B334) + MAIN!$E$5/2</f>
        <v>0.69346541780759907</v>
      </c>
      <c r="D334" s="20">
        <f>ABS((SIN(MAIN!$C$3*C334))/(MAIN!$C$3*SIN(C334)))</f>
        <v>0.22206949467127304</v>
      </c>
      <c r="E334" s="21"/>
    </row>
    <row r="335" spans="1:5" x14ac:dyDescent="0.25">
      <c r="A335" s="19">
        <v>333</v>
      </c>
      <c r="B335" s="20">
        <f t="shared" si="5"/>
        <v>5.8119464091411173</v>
      </c>
      <c r="C335" s="20">
        <f>((PI()*MAIN!$B$5)/MAIN!$D$5)*COS(B335) + MAIN!$E$5/2</f>
        <v>0.69979488767268816</v>
      </c>
      <c r="D335" s="20">
        <f>ABS((SIN(MAIN!$C$3*C335))/(MAIN!$C$3*SIN(C335)))</f>
        <v>0.22538549360097881</v>
      </c>
      <c r="E335" s="21"/>
    </row>
    <row r="336" spans="1:5" x14ac:dyDescent="0.25">
      <c r="A336" s="19">
        <v>334</v>
      </c>
      <c r="B336" s="20">
        <f t="shared" si="5"/>
        <v>5.8293997016610613</v>
      </c>
      <c r="C336" s="20">
        <f>((PI()*MAIN!$B$5)/MAIN!$D$5)*COS(B336) + MAIN!$E$5/2</f>
        <v>0.70591119323592699</v>
      </c>
      <c r="D336" s="20">
        <f>ABS((SIN(MAIN!$C$3*C336))/(MAIN!$C$3*SIN(C336)))</f>
        <v>0.22824480961734583</v>
      </c>
      <c r="E336" s="21"/>
    </row>
    <row r="337" spans="1:5" x14ac:dyDescent="0.25">
      <c r="A337" s="19">
        <v>335</v>
      </c>
      <c r="B337" s="20">
        <f t="shared" si="5"/>
        <v>5.8468529941810035</v>
      </c>
      <c r="C337" s="20">
        <f>((PI()*MAIN!$B$5)/MAIN!$D$5)*COS(B337) + MAIN!$E$5/2</f>
        <v>0.71181247141139037</v>
      </c>
      <c r="D337" s="20">
        <f>ABS((SIN(MAIN!$C$3*C337))/(MAIN!$C$3*SIN(C337)))</f>
        <v>0.23068373941141709</v>
      </c>
      <c r="E337" s="21"/>
    </row>
    <row r="338" spans="1:5" x14ac:dyDescent="0.25">
      <c r="A338" s="19">
        <v>336</v>
      </c>
      <c r="B338" s="20">
        <f t="shared" si="5"/>
        <v>5.8643062867009474</v>
      </c>
      <c r="C338" s="20">
        <f>((PI()*MAIN!$B$5)/MAIN!$D$5)*COS(B338) + MAIN!$E$5/2</f>
        <v>0.71749692461258019</v>
      </c>
      <c r="D338" s="20">
        <f>ABS((SIN(MAIN!$C$3*C338))/(MAIN!$C$3*SIN(C338)))</f>
        <v>0.23273766011937</v>
      </c>
      <c r="E338" s="21"/>
    </row>
    <row r="339" spans="1:5" x14ac:dyDescent="0.25">
      <c r="A339" s="19">
        <v>337</v>
      </c>
      <c r="B339" s="20">
        <f t="shared" si="5"/>
        <v>5.8817595792208897</v>
      </c>
      <c r="C339" s="20">
        <f>((PI()*MAIN!$B$5)/MAIN!$D$5)*COS(B339) + MAIN!$E$5/2</f>
        <v>0.72296282129998357</v>
      </c>
      <c r="D339" s="20">
        <f>ABS((SIN(MAIN!$C$3*C339))/(MAIN!$C$3*SIN(C339)))</f>
        <v>0.2344409129680641</v>
      </c>
      <c r="E339" s="21"/>
    </row>
    <row r="340" spans="1:5" x14ac:dyDescent="0.25">
      <c r="A340" s="19">
        <v>338</v>
      </c>
      <c r="B340" s="20">
        <f t="shared" si="5"/>
        <v>5.8992128717408336</v>
      </c>
      <c r="C340" s="20">
        <f>((PI()*MAIN!$B$5)/MAIN!$D$5)*COS(B340) + MAIN!$E$5/2</f>
        <v>0.7282084965085216</v>
      </c>
      <c r="D340" s="20">
        <f>ABS((SIN(MAIN!$C$3*C340))/(MAIN!$C$3*SIN(C340)))</f>
        <v>0.23582670272838357</v>
      </c>
      <c r="E340" s="21"/>
    </row>
    <row r="341" spans="1:5" x14ac:dyDescent="0.25">
      <c r="A341" s="19">
        <v>339</v>
      </c>
      <c r="B341" s="20">
        <f t="shared" si="5"/>
        <v>5.9166661642607767</v>
      </c>
      <c r="C341" s="20">
        <f>((PI()*MAIN!$B$5)/MAIN!$D$5)*COS(B341) + MAIN!$E$5/2</f>
        <v>0.73323235235470852</v>
      </c>
      <c r="D341" s="20">
        <f>ABS((SIN(MAIN!$C$3*C341))/(MAIN!$C$3*SIN(C341)))</f>
        <v>0.23692701206970998</v>
      </c>
      <c r="E341" s="21"/>
    </row>
    <row r="342" spans="1:5" x14ac:dyDescent="0.25">
      <c r="A342" s="19">
        <v>340</v>
      </c>
      <c r="B342" s="20">
        <f t="shared" si="5"/>
        <v>5.9341194567807207</v>
      </c>
      <c r="C342" s="20">
        <f>((PI()*MAIN!$B$5)/MAIN!$D$5)*COS(B342) + MAIN!$E$5/2</f>
        <v>0.73803285852338729</v>
      </c>
      <c r="D342" s="20">
        <f>ABS((SIN(MAIN!$C$3*C342))/(MAIN!$C$3*SIN(C342)))</f>
        <v>0.23777252983800923</v>
      </c>
      <c r="E342" s="21" t="s">
        <v>48</v>
      </c>
    </row>
    <row r="343" spans="1:5" x14ac:dyDescent="0.25">
      <c r="A343" s="19">
        <v>341</v>
      </c>
      <c r="B343" s="20">
        <f t="shared" si="5"/>
        <v>5.9515727493006629</v>
      </c>
      <c r="C343" s="20">
        <f>((PI()*MAIN!$B$5)/MAIN!$D$5)*COS(B343) + MAIN!$E$5/2</f>
        <v>0.74260855273387449</v>
      </c>
      <c r="D343" s="20">
        <f>ABS((SIN(MAIN!$C$3*C343))/(MAIN!$C$3*SIN(C343)))</f>
        <v>0.23839259222655623</v>
      </c>
      <c r="E343" s="21"/>
    </row>
    <row r="344" spans="1:5" x14ac:dyDescent="0.25">
      <c r="A344" s="19">
        <v>342</v>
      </c>
      <c r="B344" s="20">
        <f t="shared" si="5"/>
        <v>5.9690260418206069</v>
      </c>
      <c r="C344" s="20">
        <f>((PI()*MAIN!$B$5)/MAIN!$D$5)*COS(B344) + MAIN!$E$5/2</f>
        <v>0.74695804118538889</v>
      </c>
      <c r="D344" s="20">
        <f>ABS((SIN(MAIN!$C$3*C344))/(MAIN!$C$3*SIN(C344)))</f>
        <v>0.23881513577116109</v>
      </c>
      <c r="E344" s="21"/>
    </row>
    <row r="345" spans="1:5" x14ac:dyDescent="0.25">
      <c r="A345" s="19">
        <v>343</v>
      </c>
      <c r="B345" s="20">
        <f t="shared" si="5"/>
        <v>5.9864793343405509</v>
      </c>
      <c r="C345" s="20">
        <f>((PI()*MAIN!$B$5)/MAIN!$D$5)*COS(B345) + MAIN!$E$5/2</f>
        <v>0.75107999898161315</v>
      </c>
      <c r="D345" s="20">
        <f>ABS((SIN(MAIN!$C$3*C345))/(MAIN!$C$3*SIN(C345)))</f>
        <v>0.23906666107966013</v>
      </c>
      <c r="E345" s="21"/>
    </row>
    <row r="346" spans="1:5" x14ac:dyDescent="0.25">
      <c r="A346" s="19">
        <v>344</v>
      </c>
      <c r="B346" s="20">
        <f t="shared" si="5"/>
        <v>6.0039326268604931</v>
      </c>
      <c r="C346" s="20">
        <f>((PI()*MAIN!$B$5)/MAIN!$D$5)*COS(B346) + MAIN!$E$5/2</f>
        <v>0.75497317053427182</v>
      </c>
      <c r="D346" s="20">
        <f>ABS((SIN(MAIN!$C$3*C346))/(MAIN!$C$3*SIN(C346)))</f>
        <v>0.23917220619715768</v>
      </c>
      <c r="E346" s="21"/>
    </row>
    <row r="347" spans="1:5" x14ac:dyDescent="0.25">
      <c r="A347" s="19">
        <v>345</v>
      </c>
      <c r="B347" s="20">
        <f t="shared" si="5"/>
        <v>6.0213859193804371</v>
      </c>
      <c r="C347" s="20">
        <f>((PI()*MAIN!$B$5)/MAIN!$D$5)*COS(B347) + MAIN!$E$5/2</f>
        <v>0.75863636994559691</v>
      </c>
      <c r="D347" s="20">
        <f>ABS((SIN(MAIN!$C$3*C347))/(MAIN!$C$3*SIN(C347)))</f>
        <v>0.23915532851273794</v>
      </c>
      <c r="E347" s="21"/>
    </row>
    <row r="348" spans="1:5" x14ac:dyDescent="0.25">
      <c r="A348" s="19">
        <v>346</v>
      </c>
      <c r="B348" s="20">
        <f t="shared" si="5"/>
        <v>6.0388392119003802</v>
      </c>
      <c r="C348" s="20">
        <f>((PI()*MAIN!$B$5)/MAIN!$D$5)*COS(B348) + MAIN!$E$5/2</f>
        <v>0.76206848136956085</v>
      </c>
      <c r="D348" s="20">
        <f>ABS((SIN(MAIN!$C$3*C348))/(MAIN!$C$3*SIN(C348)))</f>
        <v>0.23903809412885255</v>
      </c>
      <c r="E348" s="21"/>
    </row>
    <row r="349" spans="1:5" x14ac:dyDescent="0.25">
      <c r="A349" s="19">
        <v>347</v>
      </c>
      <c r="B349" s="20">
        <f t="shared" si="5"/>
        <v>6.0562925044203233</v>
      </c>
      <c r="C349" s="20">
        <f>((PI()*MAIN!$B$5)/MAIN!$D$5)*COS(B349) + MAIN!$E$5/2</f>
        <v>0.76526845935177634</v>
      </c>
      <c r="D349" s="20">
        <f>ABS((SIN(MAIN!$C$3*C349))/(MAIN!$C$3*SIN(C349)))</f>
        <v>0.23884107364005047</v>
      </c>
      <c r="E349" s="21"/>
    </row>
    <row r="350" spans="1:5" x14ac:dyDescent="0.25">
      <c r="A350" s="19">
        <v>348</v>
      </c>
      <c r="B350" s="20">
        <f t="shared" si="5"/>
        <v>6.0737457969402664</v>
      </c>
      <c r="C350" s="20">
        <f>((PI()*MAIN!$B$5)/MAIN!$D$5)*COS(B350) + MAIN!$E$5/2</f>
        <v>0.76823532914795145</v>
      </c>
      <c r="D350" s="20">
        <f>ABS((SIN(MAIN!$C$3*C350))/(MAIN!$C$3*SIN(C350)))</f>
        <v>0.23858334330195194</v>
      </c>
      <c r="E350" s="21"/>
    </row>
    <row r="351" spans="1:5" x14ac:dyDescent="0.25">
      <c r="A351" s="19">
        <v>349</v>
      </c>
      <c r="B351" s="20">
        <f t="shared" si="5"/>
        <v>6.0911990894602104</v>
      </c>
      <c r="C351" s="20">
        <f>((PI()*MAIN!$B$5)/MAIN!$D$5)*COS(B351) + MAIN!$E$5/2</f>
        <v>0.77096818702080527</v>
      </c>
      <c r="D351" s="20">
        <f>ABS((SIN(MAIN!$C$3*C351))/(MAIN!$C$3*SIN(C351)))</f>
        <v>0.2382824906132141</v>
      </c>
      <c r="E351" s="21"/>
    </row>
    <row r="352" spans="1:5" x14ac:dyDescent="0.25">
      <c r="A352" s="19">
        <v>350</v>
      </c>
      <c r="B352" s="20">
        <f t="shared" si="5"/>
        <v>6.1086523819801526</v>
      </c>
      <c r="C352" s="20">
        <f>((PI()*MAIN!$B$5)/MAIN!$D$5)*COS(B352) + MAIN!$E$5/2</f>
        <v>0.77346620051535597</v>
      </c>
      <c r="D352" s="20">
        <f>ABS((SIN(MAIN!$C$3*C352))/(MAIN!$C$3*SIN(C352)))</f>
        <v>0.23795462338161957</v>
      </c>
      <c r="E352" s="21" t="s">
        <v>49</v>
      </c>
    </row>
    <row r="353" spans="1:5" x14ac:dyDescent="0.25">
      <c r="A353" s="19">
        <v>351</v>
      </c>
      <c r="B353" s="20">
        <f t="shared" si="5"/>
        <v>6.1261056745000966</v>
      </c>
      <c r="C353" s="20">
        <f>((PI()*MAIN!$B$5)/MAIN!$D$5)*COS(B353) + MAIN!$E$5/2</f>
        <v>0.77572860871249449</v>
      </c>
      <c r="D353" s="20">
        <f>ABS((SIN(MAIN!$C$3*C353))/(MAIN!$C$3*SIN(C353)))</f>
        <v>0.23761438139933264</v>
      </c>
      <c r="E353" s="21"/>
    </row>
    <row r="354" spans="1:5" x14ac:dyDescent="0.25">
      <c r="A354" s="19">
        <v>352</v>
      </c>
      <c r="B354" s="20">
        <f t="shared" si="5"/>
        <v>6.1435589670200397</v>
      </c>
      <c r="C354" s="20">
        <f>((PI()*MAIN!$B$5)/MAIN!$D$5)*COS(B354) + MAIN!$E$5/2</f>
        <v>0.77775472246076738</v>
      </c>
      <c r="D354" s="20">
        <f>ABS((SIN(MAIN!$C$3*C354))/(MAIN!$C$3*SIN(C354)))</f>
        <v>0.23727494991090797</v>
      </c>
      <c r="E354" s="21"/>
    </row>
    <row r="355" spans="1:5" x14ac:dyDescent="0.25">
      <c r="A355" s="19">
        <v>353</v>
      </c>
      <c r="B355" s="20">
        <f t="shared" si="5"/>
        <v>6.1610122595399828</v>
      </c>
      <c r="C355" s="20">
        <f>((PI()*MAIN!$B$5)/MAIN!$D$5)*COS(B355) + MAIN!$E$5/2</f>
        <v>0.77954392458629951</v>
      </c>
      <c r="D355" s="20">
        <f>ABS((SIN(MAIN!$C$3*C355))/(MAIN!$C$3*SIN(C355)))</f>
        <v>0.23694807411998459</v>
      </c>
      <c r="E355" s="21"/>
    </row>
    <row r="356" spans="1:5" x14ac:dyDescent="0.25">
      <c r="A356" s="19">
        <v>354</v>
      </c>
      <c r="B356" s="20">
        <f t="shared" si="5"/>
        <v>6.1784655520599268</v>
      </c>
      <c r="C356" s="20">
        <f>((PI()*MAIN!$B$5)/MAIN!$D$5)*COS(B356) + MAIN!$E$5/2</f>
        <v>0.78109567008079106</v>
      </c>
      <c r="D356" s="20">
        <f>ABS((SIN(MAIN!$C$3*C356))/(MAIN!$C$3*SIN(C356)))</f>
        <v>0.23664407404603099</v>
      </c>
      <c r="E356" s="21"/>
    </row>
    <row r="357" spans="1:5" x14ac:dyDescent="0.25">
      <c r="A357" s="19">
        <v>355</v>
      </c>
      <c r="B357" s="20">
        <f t="shared" si="5"/>
        <v>6.1959188445798699</v>
      </c>
      <c r="C357" s="20">
        <f>((PI()*MAIN!$B$5)/MAIN!$D$5)*COS(B357) + MAIN!$E$5/2</f>
        <v>0.78240948626753237</v>
      </c>
      <c r="D357" s="20">
        <f>ABS((SIN(MAIN!$C$3*C357))/(MAIN!$C$3*SIN(C357)))</f>
        <v>0.23637185911039735</v>
      </c>
      <c r="E357" s="21"/>
    </row>
    <row r="358" spans="1:5" x14ac:dyDescent="0.25">
      <c r="A358" s="19">
        <v>356</v>
      </c>
      <c r="B358" s="20">
        <f t="shared" si="5"/>
        <v>6.2133721370998138</v>
      </c>
      <c r="C358" s="20">
        <f>((PI()*MAIN!$B$5)/MAIN!$D$5)*COS(B358) + MAIN!$E$5/2</f>
        <v>0.78348497294538577</v>
      </c>
      <c r="D358" s="20">
        <f>ABS((SIN(MAIN!$C$3*C358))/(MAIN!$C$3*SIN(C358)))</f>
        <v>0.23613894190074619</v>
      </c>
      <c r="E358" s="21"/>
    </row>
    <row r="359" spans="1:5" x14ac:dyDescent="0.25">
      <c r="A359" s="19">
        <v>357</v>
      </c>
      <c r="B359" s="20">
        <f t="shared" si="5"/>
        <v>6.2308254296197561</v>
      </c>
      <c r="C359" s="20">
        <f>((PI()*MAIN!$B$5)/MAIN!$D$5)*COS(B359) + MAIN!$E$5/2</f>
        <v>0.7843218025106905</v>
      </c>
      <c r="D359" s="20">
        <f>ABS((SIN(MAIN!$C$3*C359))/(MAIN!$C$3*SIN(C359)))</f>
        <v>0.2359514506342141</v>
      </c>
      <c r="E359" s="21"/>
    </row>
    <row r="360" spans="1:5" x14ac:dyDescent="0.25">
      <c r="A360" s="19">
        <v>358</v>
      </c>
      <c r="B360" s="20">
        <f t="shared" si="5"/>
        <v>6.2482787221397</v>
      </c>
      <c r="C360" s="20">
        <f>((PI()*MAIN!$B$5)/MAIN!$D$5)*COS(B360) + MAIN!$E$5/2</f>
        <v>0.78491972005705479</v>
      </c>
      <c r="D360" s="20">
        <f>ABS((SIN(MAIN!$C$3*C360))/(MAIN!$C$3*SIN(C360)))</f>
        <v>0.23581413991204297</v>
      </c>
      <c r="E360" s="21"/>
    </row>
    <row r="361" spans="1:5" x14ac:dyDescent="0.25">
      <c r="A361" s="19">
        <v>359</v>
      </c>
      <c r="B361" s="20">
        <f t="shared" si="5"/>
        <v>6.2657320146596422</v>
      </c>
      <c r="C361" s="20">
        <f>((PI()*MAIN!$B$5)/MAIN!$D$5)*COS(B361) + MAIN!$E$5/2</f>
        <v>0.78527854345300141</v>
      </c>
      <c r="D361" s="20">
        <f>ABS((SIN(MAIN!$C$3*C361))/(MAIN!$C$3*SIN(C361)))</f>
        <v>0.23573039943160737</v>
      </c>
      <c r="E361" s="21"/>
    </row>
    <row r="362" spans="1:5" ht="15.75" thickBot="1" x14ac:dyDescent="0.3">
      <c r="A362" s="22">
        <v>360</v>
      </c>
      <c r="B362" s="23">
        <f t="shared" si="5"/>
        <v>6.2831853071795862</v>
      </c>
      <c r="C362" s="23">
        <f>((PI()*MAIN!$B$5)/MAIN!$D$5)*COS(B362) + MAIN!$E$5/2</f>
        <v>0.78539816339744828</v>
      </c>
      <c r="D362" s="23">
        <f>ABS((SIN(MAIN!$C$3*C362))/(MAIN!$C$3*SIN(C362)))</f>
        <v>0.23570226039551587</v>
      </c>
      <c r="E362" s="24" t="s">
        <v>50</v>
      </c>
    </row>
    <row r="363" spans="1:5" ht="15.75" thickTop="1" x14ac:dyDescent="0.25"/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2</vt:i4>
      </vt:variant>
    </vt:vector>
  </HeadingPairs>
  <TitlesOfParts>
    <vt:vector size="2" baseType="lpstr">
      <vt:lpstr>MAIN</vt:lpstr>
      <vt:lpstr>DANE DO WYKRESU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Dom</dc:creator>
  <cp:lastModifiedBy>Dom</cp:lastModifiedBy>
  <dcterms:created xsi:type="dcterms:W3CDTF">2023-04-11T08:37:39Z</dcterms:created>
  <dcterms:modified xsi:type="dcterms:W3CDTF">2023-05-07T20:07:02Z</dcterms:modified>
</cp:coreProperties>
</file>