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Workspace\Qiita\20231210_ISO25030 品質要求事項\"/>
    </mc:Choice>
  </mc:AlternateContent>
  <xr:revisionPtr revIDLastSave="0" documentId="13_ncr:1_{96E897A7-ADEA-4CF3-AC34-D6B50F4CFF26}" xr6:coauthVersionLast="47" xr6:coauthVersionMax="47" xr10:uidLastSave="{00000000-0000-0000-0000-000000000000}"/>
  <bookViews>
    <workbookView xWindow="-120" yWindow="-120" windowWidth="29040" windowHeight="15720" xr2:uid="{3989E682-7E02-4DCD-8C11-3483C6B3C5EB}"/>
  </bookViews>
  <sheets>
    <sheet name="Sheet1" sheetId="1" r:id="rId1"/>
  </sheets>
  <definedNames>
    <definedName name="_xlnm._FilterDatabase" localSheetId="0" hidden="1">Sheet1!$C$3:$K$39</definedName>
    <definedName name="_xlnm.Print_Area" localSheetId="0">Sheet1!$A$1:$L$39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6" i="1"/>
  <c r="F7" i="1" s="1"/>
  <c r="F8" i="1" s="1"/>
  <c r="F10" i="1"/>
  <c r="F11" i="1" s="1"/>
  <c r="F12" i="1" s="1"/>
  <c r="F13" i="1" s="1"/>
  <c r="F14" i="1" s="1"/>
  <c r="F16" i="1"/>
  <c r="F17" i="1" s="1"/>
  <c r="F18" i="1" s="1"/>
  <c r="F19" i="1" s="1"/>
  <c r="F20" i="1" s="1"/>
  <c r="F21" i="1"/>
  <c r="F22" i="1"/>
  <c r="F23" i="1"/>
  <c r="F25" i="1"/>
  <c r="F26" i="1" s="1"/>
  <c r="F27" i="1" s="1"/>
  <c r="F28" i="1" s="1"/>
  <c r="F29" i="1" s="1"/>
  <c r="F30" i="1" s="1"/>
  <c r="F31" i="1" s="1"/>
  <c r="F33" i="1"/>
  <c r="F34" i="1" s="1"/>
  <c r="F35" i="1"/>
  <c r="F37" i="1"/>
  <c r="F38" i="1" s="1"/>
  <c r="F39" i="1" s="1"/>
  <c r="D5" i="1"/>
  <c r="D6" i="1"/>
  <c r="D7" i="1" s="1"/>
  <c r="D8" i="1" s="1"/>
  <c r="D10" i="1"/>
  <c r="D11" i="1" s="1"/>
  <c r="D12" i="1" s="1"/>
  <c r="D13" i="1" s="1"/>
  <c r="D16" i="1"/>
  <c r="D17" i="1" s="1"/>
  <c r="D18" i="1" s="1"/>
  <c r="D19" i="1" s="1"/>
  <c r="D20" i="1" s="1"/>
  <c r="D21" i="1" s="1"/>
  <c r="D22" i="1" s="1"/>
  <c r="D23" i="1" s="1"/>
  <c r="D25" i="1"/>
  <c r="D26" i="1" s="1"/>
  <c r="D27" i="1" s="1"/>
  <c r="D28" i="1" s="1"/>
  <c r="D29" i="1" s="1"/>
  <c r="D30" i="1" s="1"/>
  <c r="D31" i="1" s="1"/>
  <c r="D32" i="1" s="1"/>
  <c r="D33" i="1" s="1"/>
  <c r="D34" i="1" s="1"/>
  <c r="D35" i="1" s="1"/>
  <c r="D37" i="1"/>
  <c r="D38" i="1" s="1"/>
  <c r="D39" i="1" s="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alcChain>
</file>

<file path=xl/sharedStrings.xml><?xml version="1.0" encoding="utf-8"?>
<sst xmlns="http://schemas.openxmlformats.org/spreadsheetml/2006/main" count="171" uniqueCount="167">
  <si>
    <t>有効性</t>
  </si>
  <si>
    <t>効率性</t>
  </si>
  <si>
    <t>満足性</t>
  </si>
  <si>
    <t>リスク回避性</t>
  </si>
  <si>
    <t>利用状況網羅性</t>
  </si>
  <si>
    <t>実用性</t>
  </si>
  <si>
    <t>信用性</t>
  </si>
  <si>
    <t>快感性</t>
  </si>
  <si>
    <t>快適性</t>
  </si>
  <si>
    <t>経済リスク緩和性</t>
  </si>
  <si>
    <t>健康・安全リスク緩和性</t>
  </si>
  <si>
    <t>環境リスク緩和性</t>
  </si>
  <si>
    <t>利用状況完全性</t>
  </si>
  <si>
    <t>柔軟性</t>
  </si>
  <si>
    <t>時間効率性</t>
  </si>
  <si>
    <t>番号</t>
    <rPh sb="0" eb="2">
      <t>バンゴウ</t>
    </rPh>
    <phoneticPr fontId="1"/>
  </si>
  <si>
    <t>通番</t>
    <rPh sb="0" eb="2">
      <t>ツウバン</t>
    </rPh>
    <phoneticPr fontId="1"/>
  </si>
  <si>
    <t>説明</t>
    <rPh sb="0" eb="2">
      <t>セツメイ</t>
    </rPh>
    <phoneticPr fontId="1"/>
  </si>
  <si>
    <t>有効性</t>
    <phoneticPr fontId="1"/>
  </si>
  <si>
    <t>作業完了率</t>
  </si>
  <si>
    <t>目的達成率</t>
  </si>
  <si>
    <t>作業エラー</t>
  </si>
  <si>
    <t>タスク時間</t>
  </si>
  <si>
    <t>利用者の費用対効果</t>
  </si>
  <si>
    <t>費用対効果</t>
  </si>
  <si>
    <t>不必要な行動</t>
  </si>
  <si>
    <t>支援なしで正しく完了した作業の割合</t>
  </si>
  <si>
    <t>支援なしで達成した作業の目的の割合</t>
  </si>
  <si>
    <t>作業中に利用者が引き起こしたエラーの数</t>
  </si>
  <si>
    <t xml:space="preserve">利用者がエラーを引き起こした作業の割合 </t>
  </si>
  <si>
    <t>エラーを引き起こした利用者の割合</t>
  </si>
  <si>
    <t xml:space="preserve">作業を成功裏に完了するために要した時間 </t>
  </si>
  <si>
    <t>システムを使用している時に，利用者が時間の経過とともに目的を達成する効率</t>
  </si>
  <si>
    <t>利用者が生産的な活動を行っている時間の割合</t>
  </si>
  <si>
    <t>利用者が行った，作業を達成するために必要ではない行動の割合</t>
  </si>
  <si>
    <t>エラーが内在する作業</t>
  </si>
  <si>
    <t>作業エラーの多さ</t>
  </si>
  <si>
    <t>連続使用後の人間の効率の低下</t>
    <phoneticPr fontId="1"/>
  </si>
  <si>
    <t>利用者の全体的な満足性</t>
    <phoneticPr fontId="1"/>
  </si>
  <si>
    <t>測定関数</t>
    <rPh sb="0" eb="4">
      <t>ソクテイカンスウ</t>
    </rPh>
    <phoneticPr fontId="1"/>
  </si>
  <si>
    <t>品質特性</t>
    <rPh sb="0" eb="2">
      <t>ヒンシツ</t>
    </rPh>
    <rPh sb="2" eb="4">
      <t>トクセイ</t>
    </rPh>
    <phoneticPr fontId="1"/>
  </si>
  <si>
    <t>品質副特性</t>
    <rPh sb="0" eb="5">
      <t>ヒンシツフクトクセイ</t>
    </rPh>
    <phoneticPr fontId="1"/>
  </si>
  <si>
    <t>ID</t>
    <phoneticPr fontId="1"/>
  </si>
  <si>
    <t>品質測定量名</t>
    <rPh sb="0" eb="2">
      <t>ヒンシツ</t>
    </rPh>
    <rPh sb="2" eb="4">
      <t>ソクテイ</t>
    </rPh>
    <rPh sb="4" eb="5">
      <t>リョウ</t>
    </rPh>
    <rPh sb="5" eb="6">
      <t>メイ</t>
    </rPh>
    <phoneticPr fontId="1"/>
  </si>
  <si>
    <t>Ey-1-G</t>
  </si>
  <si>
    <t>Ey-2-S</t>
  </si>
  <si>
    <t>Ey-3-S</t>
  </si>
  <si>
    <t>Ey-4-S</t>
  </si>
  <si>
    <t>生産的な時間</t>
  </si>
  <si>
    <t>Ey-5-S</t>
  </si>
  <si>
    <t>Ey-6-S</t>
  </si>
  <si>
    <t>疲労の結果</t>
  </si>
  <si>
    <t>SUs-1-G</t>
  </si>
  <si>
    <t>全体的な満足</t>
  </si>
  <si>
    <t>SUs-2-G</t>
  </si>
  <si>
    <t>特徴の満足性</t>
  </si>
  <si>
    <t>SUs-3-G</t>
  </si>
  <si>
    <t>利用の裁量</t>
  </si>
  <si>
    <t>SUs-4-G</t>
  </si>
  <si>
    <t>SUs-5-G</t>
  </si>
  <si>
    <t>SUs-6-G</t>
  </si>
  <si>
    <t>STr-1-G</t>
  </si>
  <si>
    <t>SPl-1-G</t>
  </si>
  <si>
    <t>SCo-1-G</t>
  </si>
  <si>
    <t>身体的快適性</t>
  </si>
  <si>
    <t>REc-1-G</t>
  </si>
  <si>
    <t>REc-2-G</t>
  </si>
  <si>
    <t>REc-3-G</t>
  </si>
  <si>
    <t>業績</t>
  </si>
  <si>
    <t>REc-4-G</t>
  </si>
  <si>
    <t>IT投資の利益</t>
  </si>
  <si>
    <t>REc-5-S</t>
  </si>
  <si>
    <t>REc-6-S</t>
  </si>
  <si>
    <t>REc-7-S</t>
  </si>
  <si>
    <t>REc-8-G</t>
  </si>
  <si>
    <t>RHe-1-G</t>
  </si>
  <si>
    <t>RHe-2-G</t>
  </si>
  <si>
    <t>RHe-3-G</t>
  </si>
  <si>
    <t>REn-1-G</t>
  </si>
  <si>
    <t>環境への影響</t>
  </si>
  <si>
    <t>CFl-1-S</t>
  </si>
  <si>
    <t>製品の柔軟性</t>
  </si>
  <si>
    <t>CFl-3-S</t>
  </si>
  <si>
    <t>習熟度への非依存性</t>
  </si>
  <si>
    <t>柔軟な利用状況</t>
  </si>
  <si>
    <t>利用者の健康報告頻度</t>
  </si>
  <si>
    <t>利用者の健康及び安全への影響度</t>
  </si>
  <si>
    <t>システムの利用によって影響される人の安全性</t>
  </si>
  <si>
    <t>投資収益率（ROI)</t>
  </si>
  <si>
    <t>投資収益率を達成するための時間</t>
  </si>
  <si>
    <t>顧客へのサービス</t>
  </si>
  <si>
    <t>顧客になったウェブサイト訪問者</t>
  </si>
  <si>
    <t>各顧客からの収益</t>
  </si>
  <si>
    <t>経済的影響があるエラー</t>
  </si>
  <si>
    <t>Ef-1-G</t>
    <phoneticPr fontId="1"/>
  </si>
  <si>
    <t>Ef-2-S</t>
    <phoneticPr fontId="1"/>
  </si>
  <si>
    <t xml:space="preserve">Ef-3-G </t>
    <phoneticPr fontId="1"/>
  </si>
  <si>
    <t>Ef-4-G</t>
    <phoneticPr fontId="1"/>
  </si>
  <si>
    <t>Ef-5-G</t>
    <phoneticPr fontId="1"/>
  </si>
  <si>
    <t>特徴の利用者の割合</t>
    <rPh sb="7" eb="9">
      <t>ワリアイ</t>
    </rPh>
    <phoneticPr fontId="1"/>
  </si>
  <si>
    <t>不満をもつ利用者の割合</t>
    <rPh sb="5" eb="8">
      <t>リヨウシャ</t>
    </rPh>
    <rPh sb="9" eb="11">
      <t>ワリアイ</t>
    </rPh>
    <phoneticPr fontId="1"/>
  </si>
  <si>
    <t>特別の特徴に対して不満をもつ利用者の割合</t>
    <rPh sb="6" eb="7">
      <t>タイ</t>
    </rPh>
    <rPh sb="9" eb="11">
      <t>フマン</t>
    </rPh>
    <rPh sb="14" eb="17">
      <t>リヨウシャ</t>
    </rPh>
    <rPh sb="18" eb="20">
      <t>ワリアイ</t>
    </rPh>
    <phoneticPr fontId="1"/>
  </si>
  <si>
    <t>CCm-1-G</t>
    <phoneticPr fontId="1"/>
  </si>
  <si>
    <t>X＝A / B 
A＝完了した個別の作業の数 
B＝試行した個別の作業の総数</t>
    <phoneticPr fontId="1"/>
  </si>
  <si>
    <t>{X=1−ΣAi | X≧0} 
Ai＝作業出力における欠落した目的又は間違った目的の割合の値（最大値＝1）</t>
    <phoneticPr fontId="1"/>
  </si>
  <si>
    <t xml:space="preserve">X＝A / B 
A＝エラーが内在する作業の数 
B＝作業の総数 </t>
    <phoneticPr fontId="1"/>
  </si>
  <si>
    <t xml:space="preserve">X＝A / B 
A＝エラーを引き起こした利用者の数 
B＝作業を実行した利用者の総数 </t>
    <phoneticPr fontId="1"/>
  </si>
  <si>
    <t>X＝T 
T＝作業時間</t>
    <phoneticPr fontId="1"/>
  </si>
  <si>
    <t xml:space="preserve">X＝A / T 
A＝達成した目的の数 
T＝時間 </t>
    <phoneticPr fontId="1"/>
  </si>
  <si>
    <t xml:space="preserve">X＝A / B 
A＝作業を実行するための総費用 
B＝達成した目的の数 </t>
    <phoneticPr fontId="1"/>
  </si>
  <si>
    <t xml:space="preserve">X＝A / B 
A＝作業の達成に実際には必要のない行動の数 
B＝利用者が行った行動の数 </t>
    <phoneticPr fontId="1"/>
  </si>
  <si>
    <t xml:space="preserve">X＝ΣAi 
Ai＝質問に対する回答 </t>
    <phoneticPr fontId="1"/>
  </si>
  <si>
    <t>不満をもつ利用者の割合</t>
  </si>
  <si>
    <t>利用者の信用性</t>
    <rPh sb="6" eb="7">
      <t>セイ</t>
    </rPh>
    <phoneticPr fontId="1"/>
  </si>
  <si>
    <t>利用者の快感性</t>
    <rPh sb="6" eb="7">
      <t>セイ</t>
    </rPh>
    <phoneticPr fontId="1"/>
  </si>
  <si>
    <t>特定のシステム特徴をもつ利用者の満足性</t>
  </si>
  <si>
    <t xml:space="preserve">X＝ΣAi _x000D_
Ai＝特定の特徴に関連付けた質問への回答 </t>
  </si>
  <si>
    <t xml:space="preserve">潜在的な利用者のうちでシステム又は機能を使用することを選択した利用者の割合 </t>
  </si>
  <si>
    <t>X＝A / B _x000D_
A＝特定の機能，アプリケーション又はシステムを利用している利用者の数 _x000D_
B＝特定の機能，アプリケーション又はシステムを利用することができる潜在的な利用者の数</t>
  </si>
  <si>
    <t xml:space="preserve">X＝A / B _x000D_
A＝特別な特徴を使用している利用者の数 _x000D_
B＝システムの利用者として識別されたものの数 </t>
  </si>
  <si>
    <t xml:space="preserve">X＝A / B _x000D_
A＝不満をもつ利用者の数 _x000D_
B＝システムを使用している利用者の数 </t>
  </si>
  <si>
    <t xml:space="preserve">特別の特徴に対して不満をもつ利用者の割合 </t>
  </si>
  <si>
    <t>X＝A / B _x000D_
A＝特別の特徴に対して不満をもつ利用者の数 _x000D_
B＝特徴に対して不満をもつ利用者の総数</t>
  </si>
  <si>
    <t>利用者がシステムを信用する程度</t>
  </si>
  <si>
    <t xml:space="preserve">X＝A _x000D_
A＝信用性の質問票からの心理測定尺度の値 </t>
  </si>
  <si>
    <t xml:space="preserve">同種のシステムの平均と比較して，利用者が喜びを得る程度 </t>
  </si>
  <si>
    <t xml:space="preserve">X＝A _x000D_
A＝快感性に関する質問票からの心理測定尺度の値 </t>
  </si>
  <si>
    <t xml:space="preserve">同種のシステムの平均と比較して，利用者が快適である程度 </t>
  </si>
  <si>
    <t xml:space="preserve">X＝A _x000D_
A＝快適性に関する質問票からの心理測定尺度の値 </t>
  </si>
  <si>
    <t xml:space="preserve">システムの利用者のうちで特別な特徴を使用する利用者として識別された者の割合 </t>
    <phoneticPr fontId="1"/>
  </si>
  <si>
    <t xml:space="preserve">X＝Ta / Tb 
Ta＝生産時間＝作業を完了するのに要した時間−手助け又は支援を得るために要した時間−エラーからの回復に要した時間−無駄な検索に要した時間 
Tb＝タスク時間 </t>
    <phoneticPr fontId="1"/>
  </si>
  <si>
    <t xml:space="preserve">X＝A 
A＝作業中に利用者が引き起こしたエラーの数 </t>
    <phoneticPr fontId="1"/>
  </si>
  <si>
    <t>投資収益率</t>
  </si>
  <si>
    <t xml:space="preserve">各顧客からの収益 </t>
  </si>
  <si>
    <t xml:space="preserve">X＝(A−B) / B _x000D_
A＝得られた追加利益 _x000D_
B＝投資額 </t>
  </si>
  <si>
    <t xml:space="preserve">期待する投資収益率を達成するためにかかる時間 </t>
  </si>
  <si>
    <t>X＝T _x000D_
T＝ROIを達成するための時間</t>
  </si>
  <si>
    <t xml:space="preserve">目標と比較した収益性又は売上 </t>
  </si>
  <si>
    <t>目標と比較したIT投資（例えば，バランススコアカードの使用）の利益の測定量</t>
  </si>
  <si>
    <t xml:space="preserve">顧客への意図したサービス水準の達成度 </t>
  </si>
  <si>
    <t xml:space="preserve">X＝A / B _x000D_
A＝実際のサービス水準 _x000D_
B＝意図したサービス水準 </t>
  </si>
  <si>
    <t>特定のウェブページの訪問者のうち顧客となる者の割合</t>
  </si>
  <si>
    <t xml:space="preserve">X＝A / B _x000D_
A＝顧客となる訪問者数 _x000D_
B＝特定のウェブページへの重複計数しない訪問者数 </t>
  </si>
  <si>
    <t>X＝A _x000D_
A＝顧客からの収益</t>
  </si>
  <si>
    <t xml:space="preserve">経済的影響を伴う人的又はシステム上のエラーがある使用状況の割合 </t>
  </si>
  <si>
    <t xml:space="preserve">X＝A / B _x000D_
A＝経済的影響があるエラーの数 _x000D_
B＝使用状況の総数 </t>
  </si>
  <si>
    <t>製品を利用することによって起きた健康の問題を報告する製品の利用者数の割合</t>
  </si>
  <si>
    <t xml:space="preserve">X＝A / B _x000D_
A＝健康の問題を報告する製品の利用者数 _x000D_
B＝製品の利用者総数 </t>
  </si>
  <si>
    <t xml:space="preserve">製品の利用者に対する健康及び安全性への影響度 </t>
  </si>
  <si>
    <t>システムの利用によって影響される人に対する危険状況の事象</t>
  </si>
  <si>
    <t xml:space="preserve">X＝A / B _x000D_
A＝危険状況にさらされている人の数 _x000D_
B＝システムの利用によって影響される人の総数 </t>
  </si>
  <si>
    <t>許容できる使用性及びリスクで製品又はシステムを使用できる，意図された利用状況の割合</t>
  </si>
  <si>
    <t>追加された利用者の要求事項に合致させるために，製品を容易に修正できる程度</t>
  </si>
  <si>
    <t>製品が，特定の知識，スキル（技能）又は経験のない人々が利用できる程度</t>
    <phoneticPr fontId="1"/>
  </si>
  <si>
    <t xml:space="preserve">X＝A / B 
A＝特定の知識，スキル（技能）又は経験のない，追加された，製品を使用できる利用者のグループの数 
B＝特定の知識，スキル（技能）又は経験のない，潜在的に製品を利用する可能性のある利用者のグループの総数 </t>
    <phoneticPr fontId="1"/>
  </si>
  <si>
    <t>X＝A / B 
A＝許容できる使用性及びリスクを伴う状況の数 
B＝要求された異なる利用状況の総数</t>
    <phoneticPr fontId="1"/>
  </si>
  <si>
    <t>修正がないか又は単純な修正だけで，追加された利用状況（異なる種類の利用者，作業及び環境）で，製品が利用できる程度</t>
    <phoneticPr fontId="1"/>
  </si>
  <si>
    <t xml:space="preserve">X＝A / B 
A＝許容可能な利用時品質で製品が利用できる，追加された利用状況の数 
B＝製品が使われる，追加された利用状況の総数 </t>
    <phoneticPr fontId="1"/>
  </si>
  <si>
    <t>8 利用時品質の測定量</t>
    <phoneticPr fontId="1"/>
  </si>
  <si>
    <t xml:space="preserve">JIS X 25022：2019 (ISO/IEC 25022：2016) システム及びソフトウェア製品の品質要求及び評価（SQuaRE）−利用時品質の測定 </t>
    <phoneticPr fontId="1"/>
  </si>
  <si>
    <t>X＝1 − A / B 
A＝現在の人間の効率 
B＝初期の人間の効率</t>
    <phoneticPr fontId="1"/>
  </si>
  <si>
    <t xml:space="preserve">X＝Aa / At 
Aa＝会社の収益性又は売上高（実績）
At＝会社の収益性又は売上高（目標） </t>
    <phoneticPr fontId="1"/>
  </si>
  <si>
    <t xml:space="preserve">X＝Aa / At 
Aa＝IT投資の利益の測定量（実績） 
At＝IT投資の利益の測定量（目標） </t>
    <phoneticPr fontId="1"/>
  </si>
  <si>
    <t xml:space="preserve">X＝Aa / At 
Aa＝環境影響（実際の環境影響） 
At＝環境影響（目標の環境影響） </t>
    <phoneticPr fontId="1"/>
  </si>
  <si>
    <t xml:space="preserve">
X
n＝影響を受けた人の数 
Tai＝i番目の人が影響を受けていた時間の長さ 
Si＝i番目の人が受けていた影響の重大度 
Tb＝システムの運用操作中のシステムの開始からの利用時間 </t>
    <phoneticPr fontId="1"/>
  </si>
  <si>
    <t xml:space="preserve">
X
Ai＝i番目の要求事項に対する（JIS X 25023で明示されている）修正性 
B＝利用者が明示した新たな要求事項の総数 </t>
    <phoneticPr fontId="1"/>
  </si>
  <si>
    <t>CFl-2-S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</si>
</sst>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0" tint="-0.249977111117893"/>
      <name val="Meiryo UI"/>
      <family val="3"/>
      <charset val="128"/>
    </font>
    <font>
      <sz val="11"/>
      <name val="Meiryo UI"/>
      <family val="3"/>
      <charset val="128"/>
    </font>
  </fonts>
  <fills count="3">
    <fill>
      <patternFill patternType="none"/>
    </fill>
    <fill>
      <patternFill patternType="gray125"/>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horizontal="center" vertical="center" wrapText="1"/>
    </xf>
    <xf numFmtId="0" fontId="3"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0" fontId="2" fillId="0" borderId="2" xfId="0" applyFont="1" applyBorder="1">
      <alignment vertical="center"/>
    </xf>
    <xf numFmtId="0" fontId="2" fillId="0" borderId="0" xfId="0"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169327</xdr:colOff>
      <xdr:row>32</xdr:row>
      <xdr:rowOff>95250</xdr:rowOff>
    </xdr:from>
    <xdr:ext cx="1034193" cy="420115"/>
    <mc:AlternateContent xmlns:mc="http://schemas.openxmlformats.org/markup-compatibility/2006" xmlns:a14="http://schemas.microsoft.com/office/drawing/2010/main">
      <mc:Choice Requires="a14">
        <xdr:sp macro="" textlink="">
          <xdr:nvSpPr>
            <xdr:cNvPr id="2" name="テキスト ボックス 1">
              <a:extLst>
                <a:ext uri="{FF2B5EF4-FFF2-40B4-BE49-F238E27FC236}">
                  <a16:creationId xmlns:a16="http://schemas.microsoft.com/office/drawing/2014/main" id="{22FD4E35-5CEA-4527-B46F-7B97D91223A7}"/>
                </a:ext>
              </a:extLst>
            </xdr:cNvPr>
            <xdr:cNvSpPr txBox="1"/>
          </xdr:nvSpPr>
          <xdr:spPr>
            <a:xfrm>
              <a:off x="8389402" y="17097375"/>
              <a:ext cx="1034193"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1">
                        <a:latin typeface="Cambria Math" panose="02040503050406030204" pitchFamily="18" charset="0"/>
                      </a:rPr>
                      <m:t>=</m:t>
                    </m:r>
                    <m:f>
                      <m:fPr>
                        <m:ctrlPr>
                          <a:rPr kumimoji="1" lang="it-IT" altLang="ja-JP" sz="1000" i="1">
                            <a:latin typeface="Cambria Math" panose="02040503050406030204" pitchFamily="18" charset="0"/>
                          </a:rPr>
                        </m:ctrlPr>
                      </m:fPr>
                      <m:num>
                        <m:r>
                          <a:rPr kumimoji="1" lang="en-US" altLang="ja-JP" sz="1000" b="0" i="1">
                            <a:latin typeface="Cambria Math" panose="02040503050406030204" pitchFamily="18" charset="0"/>
                          </a:rPr>
                          <m:t>1</m:t>
                        </m:r>
                      </m:num>
                      <m:den>
                        <m:r>
                          <m:rPr>
                            <m:sty m:val="p"/>
                          </m:rPr>
                          <a:rPr kumimoji="1" lang="en-US" altLang="ja-JP" sz="1000" b="0" i="0">
                            <a:latin typeface="Cambria Math" panose="02040503050406030204" pitchFamily="18" charset="0"/>
                          </a:rPr>
                          <m:t>Tb</m:t>
                        </m:r>
                      </m:den>
                    </m:f>
                    <m:nary>
                      <m:naryPr>
                        <m:chr m:val="∑"/>
                        <m:ctrlPr>
                          <a:rPr kumimoji="1" lang="it-IT" altLang="ja-JP" sz="1000" i="1">
                            <a:latin typeface="Cambria Math" panose="02040503050406030204" pitchFamily="18" charset="0"/>
                          </a:rPr>
                        </m:ctrlPr>
                      </m:naryPr>
                      <m:sub>
                        <m:r>
                          <m:rPr>
                            <m:brk m:alnAt="23"/>
                          </m:rPr>
                          <a:rPr kumimoji="1" lang="en-US" altLang="ja-JP" sz="1000" b="0" i="1">
                            <a:latin typeface="Cambria Math" panose="02040503050406030204" pitchFamily="18" charset="0"/>
                          </a:rPr>
                          <m:t>𝑖</m:t>
                        </m:r>
                        <m:r>
                          <a:rPr kumimoji="1" lang="en-US" altLang="ja-JP" sz="1000" b="0" i="1">
                            <a:latin typeface="Cambria Math" panose="02040503050406030204" pitchFamily="18" charset="0"/>
                          </a:rPr>
                          <m:t>=1</m:t>
                        </m:r>
                      </m:sub>
                      <m:sup>
                        <m:r>
                          <a:rPr kumimoji="1" lang="en-US" altLang="ja-JP" sz="1000" b="0" i="1">
                            <a:latin typeface="Cambria Math" panose="02040503050406030204" pitchFamily="18" charset="0"/>
                          </a:rPr>
                          <m:t>𝑛</m:t>
                        </m:r>
                      </m:sup>
                      <m:e>
                        <m:d>
                          <m:dPr>
                            <m:ctrlPr>
                              <a:rPr kumimoji="1" lang="it-IT" altLang="ja-JP" sz="1000" i="1">
                                <a:latin typeface="Cambria Math" panose="02040503050406030204" pitchFamily="18" charset="0"/>
                              </a:rPr>
                            </m:ctrlPr>
                          </m:dPr>
                          <m:e>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Ta</m:t>
                                </m:r>
                              </m:e>
                              <m:sub>
                                <m:r>
                                  <a:rPr kumimoji="1" lang="en-US" altLang="ja-JP" sz="1000" b="0" i="1">
                                    <a:latin typeface="Cambria Math" panose="02040503050406030204" pitchFamily="18" charset="0"/>
                                  </a:rPr>
                                  <m:t>𝑖</m:t>
                                </m:r>
                              </m:sub>
                            </m:sSub>
                            <m:r>
                              <a:rPr kumimoji="1" lang="it-IT" altLang="ja-JP" sz="1000" i="1">
                                <a:latin typeface="Cambria Math" panose="02040503050406030204" pitchFamily="18" charset="0"/>
                                <a:ea typeface="Cambria Math" panose="02040503050406030204" pitchFamily="18" charset="0"/>
                              </a:rPr>
                              <m:t>×</m:t>
                            </m:r>
                            <m:sSub>
                              <m:sSubPr>
                                <m:ctrlPr>
                                  <a:rPr kumimoji="1" lang="it-IT" altLang="ja-JP" sz="1000" i="1">
                                    <a:latin typeface="Cambria Math" panose="02040503050406030204" pitchFamily="18" charset="0"/>
                                    <a:ea typeface="Cambria Math" panose="02040503050406030204" pitchFamily="18" charset="0"/>
                                  </a:rPr>
                                </m:ctrlPr>
                              </m:sSubPr>
                              <m:e>
                                <m:r>
                                  <a:rPr kumimoji="1" lang="en-US" altLang="ja-JP" sz="1000" b="0" i="1">
                                    <a:latin typeface="Cambria Math" panose="02040503050406030204" pitchFamily="18" charset="0"/>
                                    <a:ea typeface="Cambria Math" panose="02040503050406030204" pitchFamily="18" charset="0"/>
                                  </a:rPr>
                                  <m:t>𝑆</m:t>
                                </m:r>
                              </m:e>
                              <m:sub>
                                <m:r>
                                  <a:rPr kumimoji="1" lang="en-US" altLang="ja-JP" sz="1000" b="0" i="1">
                                    <a:latin typeface="Cambria Math" panose="02040503050406030204" pitchFamily="18" charset="0"/>
                                    <a:ea typeface="Cambria Math" panose="02040503050406030204" pitchFamily="18" charset="0"/>
                                  </a:rPr>
                                  <m:t>𝑖</m:t>
                                </m:r>
                              </m:sub>
                            </m:sSub>
                          </m:e>
                        </m:d>
                      </m:e>
                    </m:nary>
                  </m:oMath>
                </m:oMathPara>
              </a14:m>
              <a:endParaRPr kumimoji="1" lang="ja-JP" altLang="en-US" sz="1000"/>
            </a:p>
          </xdr:txBody>
        </xdr:sp>
      </mc:Choice>
      <mc:Fallback xmlns="">
        <xdr:sp macro="" textlink="">
          <xdr:nvSpPr>
            <xdr:cNvPr id="2" name="テキスト ボックス 1">
              <a:extLst>
                <a:ext uri="{FF2B5EF4-FFF2-40B4-BE49-F238E27FC236}">
                  <a16:creationId xmlns:a16="http://schemas.microsoft.com/office/drawing/2014/main" id="{22FD4E35-5CEA-4527-B46F-7B97D91223A7}"/>
                </a:ext>
              </a:extLst>
            </xdr:cNvPr>
            <xdr:cNvSpPr txBox="1"/>
          </xdr:nvSpPr>
          <xdr:spPr>
            <a:xfrm>
              <a:off x="8389402" y="17097375"/>
              <a:ext cx="1034193"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i="0">
                  <a:latin typeface="Cambria Math" panose="02040503050406030204" pitchFamily="18" charset="0"/>
                </a:rPr>
                <a:t>=</a:t>
              </a:r>
              <a:r>
                <a:rPr kumimoji="1" lang="en-US" altLang="ja-JP" sz="1000" b="0" i="0">
                  <a:latin typeface="Cambria Math" panose="02040503050406030204" pitchFamily="18" charset="0"/>
                </a:rPr>
                <a:t>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Tb</a:t>
              </a:r>
              <a:r>
                <a:rPr kumimoji="1" lang="it-IT" altLang="ja-JP" sz="1000" b="0" i="0">
                  <a:latin typeface="Cambria Math" panose="02040503050406030204" pitchFamily="18" charset="0"/>
                </a:rPr>
                <a:t> </a:t>
              </a:r>
              <a:r>
                <a:rPr kumimoji="1" lang="it-IT" altLang="ja-JP" sz="100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𝑖=1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^𝑛</a:t>
              </a:r>
              <a:r>
                <a:rPr kumimoji="1" lang="en-US" altLang="ja-JP" sz="1000" b="0" i="0">
                  <a:latin typeface="Cambria Math" panose="02040503050406030204" pitchFamily="18" charset="0"/>
                  <a:ea typeface="Cambria Math" panose="02040503050406030204" pitchFamily="18" charset="0"/>
                </a:rPr>
                <a:t>▒</a:t>
              </a:r>
              <a:r>
                <a:rPr kumimoji="1" lang="it-IT" altLang="ja-JP" sz="1000" b="0" i="0">
                  <a:latin typeface="Cambria Math" panose="02040503050406030204" pitchFamily="18" charset="0"/>
                  <a:ea typeface="Cambria Math" panose="02040503050406030204" pitchFamily="18" charset="0"/>
                </a:rPr>
                <a:t>(</a:t>
              </a:r>
              <a:r>
                <a:rPr kumimoji="1" lang="en-US" altLang="ja-JP" sz="1000" b="0" i="0">
                  <a:latin typeface="Cambria Math" panose="02040503050406030204" pitchFamily="18" charset="0"/>
                </a:rPr>
                <a:t>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𝑖</a:t>
              </a:r>
              <a:r>
                <a:rPr kumimoji="1" lang="it-IT" altLang="ja-JP" sz="1000" i="0">
                  <a:latin typeface="Cambria Math" panose="02040503050406030204" pitchFamily="18" charset="0"/>
                  <a:ea typeface="Cambria Math" panose="02040503050406030204" pitchFamily="18" charset="0"/>
                </a:rPr>
                <a:t>×</a:t>
              </a:r>
              <a:r>
                <a:rPr kumimoji="1" lang="en-US" altLang="ja-JP" sz="1000" b="0" i="0">
                  <a:latin typeface="Cambria Math" panose="02040503050406030204" pitchFamily="18" charset="0"/>
                  <a:ea typeface="Cambria Math" panose="02040503050406030204" pitchFamily="18" charset="0"/>
                </a:rPr>
                <a:t>𝑆</a:t>
              </a:r>
              <a:r>
                <a:rPr kumimoji="1" lang="it-IT" altLang="ja-JP" sz="1000" b="0" i="0">
                  <a:latin typeface="Cambria Math" panose="02040503050406030204" pitchFamily="18" charset="0"/>
                  <a:ea typeface="Cambria Math" panose="02040503050406030204" pitchFamily="18" charset="0"/>
                </a:rPr>
                <a:t>_</a:t>
              </a:r>
              <a:r>
                <a:rPr kumimoji="1" lang="en-US" altLang="ja-JP" sz="1000" b="0" i="0">
                  <a:latin typeface="Cambria Math" panose="02040503050406030204" pitchFamily="18" charset="0"/>
                  <a:ea typeface="Cambria Math" panose="02040503050406030204" pitchFamily="18" charset="0"/>
                </a:rPr>
                <a:t>𝑖 ) </a:t>
              </a:r>
              <a:endParaRPr kumimoji="1" lang="ja-JP" altLang="en-US" sz="1000"/>
            </a:p>
          </xdr:txBody>
        </xdr:sp>
      </mc:Fallback>
    </mc:AlternateContent>
    <xdr:clientData/>
  </xdr:oneCellAnchor>
  <xdr:oneCellAnchor>
    <xdr:from>
      <xdr:col>10</xdr:col>
      <xdr:colOff>173566</xdr:colOff>
      <xdr:row>37</xdr:row>
      <xdr:rowOff>88901</xdr:rowOff>
    </xdr:from>
    <xdr:ext cx="578363" cy="420115"/>
    <mc:AlternateContent xmlns:mc="http://schemas.openxmlformats.org/markup-compatibility/2006" xmlns:a14="http://schemas.microsoft.com/office/drawing/2010/main">
      <mc:Choice Requires="a14">
        <xdr:sp macro="" textlink="">
          <xdr:nvSpPr>
            <xdr:cNvPr id="5" name="テキスト ボックス 4">
              <a:extLst>
                <a:ext uri="{FF2B5EF4-FFF2-40B4-BE49-F238E27FC236}">
                  <a16:creationId xmlns:a16="http://schemas.microsoft.com/office/drawing/2014/main" id="{C1DD7845-8549-42A4-B8CD-EFDC21345051}"/>
                </a:ext>
              </a:extLst>
            </xdr:cNvPr>
            <xdr:cNvSpPr txBox="1"/>
          </xdr:nvSpPr>
          <xdr:spPr>
            <a:xfrm>
              <a:off x="9243483" y="21393151"/>
              <a:ext cx="578363"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1">
                        <a:latin typeface="Cambria Math" panose="02040503050406030204" pitchFamily="18" charset="0"/>
                      </a:rPr>
                      <m:t>=</m:t>
                    </m:r>
                    <m:f>
                      <m:fPr>
                        <m:ctrlPr>
                          <a:rPr kumimoji="1" lang="it-IT" altLang="ja-JP" sz="1000" i="1">
                            <a:latin typeface="Cambria Math" panose="02040503050406030204" pitchFamily="18" charset="0"/>
                          </a:rPr>
                        </m:ctrlPr>
                      </m:fPr>
                      <m:num>
                        <m:r>
                          <a:rPr kumimoji="1" lang="en-US" altLang="ja-JP" sz="1000" b="0" i="1">
                            <a:latin typeface="Cambria Math" panose="02040503050406030204" pitchFamily="18" charset="0"/>
                          </a:rPr>
                          <m:t>1</m:t>
                        </m:r>
                      </m:num>
                      <m:den>
                        <m:r>
                          <m:rPr>
                            <m:sty m:val="p"/>
                          </m:rPr>
                          <a:rPr kumimoji="1" lang="en-US" altLang="ja-JP" sz="1000" b="0" i="0">
                            <a:latin typeface="Cambria Math" panose="02040503050406030204" pitchFamily="18" charset="0"/>
                          </a:rPr>
                          <m:t>B</m:t>
                        </m:r>
                      </m:den>
                    </m:f>
                    <m:nary>
                      <m:naryPr>
                        <m:chr m:val="∑"/>
                        <m:ctrlPr>
                          <a:rPr kumimoji="1" lang="it-IT" altLang="ja-JP" sz="1000" i="1">
                            <a:latin typeface="Cambria Math" panose="02040503050406030204" pitchFamily="18" charset="0"/>
                          </a:rPr>
                        </m:ctrlPr>
                      </m:naryPr>
                      <m:sub>
                        <m:r>
                          <m:rPr>
                            <m:brk m:alnAt="23"/>
                          </m:rPr>
                          <a:rPr kumimoji="1" lang="en-US" altLang="ja-JP" sz="1000" b="0" i="1">
                            <a:latin typeface="Cambria Math" panose="02040503050406030204" pitchFamily="18" charset="0"/>
                          </a:rPr>
                          <m:t>𝑖</m:t>
                        </m:r>
                        <m:r>
                          <a:rPr kumimoji="1" lang="en-US" altLang="ja-JP" sz="1000" b="0" i="1">
                            <a:latin typeface="Cambria Math" panose="02040503050406030204" pitchFamily="18" charset="0"/>
                          </a:rPr>
                          <m:t>=1</m:t>
                        </m:r>
                      </m:sub>
                      <m:sup>
                        <m:r>
                          <a:rPr kumimoji="1" lang="en-US" altLang="ja-JP" sz="1000" b="0" i="1">
                            <a:latin typeface="Cambria Math" panose="02040503050406030204" pitchFamily="18" charset="0"/>
                          </a:rPr>
                          <m:t>𝑛</m:t>
                        </m:r>
                      </m:sup>
                      <m:e>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e>
                    </m:nary>
                  </m:oMath>
                </m:oMathPara>
              </a14:m>
              <a:endParaRPr kumimoji="1" lang="ja-JP" altLang="en-US" sz="1000"/>
            </a:p>
          </xdr:txBody>
        </xdr:sp>
      </mc:Choice>
      <mc:Fallback xmlns="">
        <xdr:sp macro="" textlink="">
          <xdr:nvSpPr>
            <xdr:cNvPr id="5" name="テキスト ボックス 4">
              <a:extLst>
                <a:ext uri="{FF2B5EF4-FFF2-40B4-BE49-F238E27FC236}">
                  <a16:creationId xmlns:a16="http://schemas.microsoft.com/office/drawing/2014/main" id="{C1DD7845-8549-42A4-B8CD-EFDC21345051}"/>
                </a:ext>
              </a:extLst>
            </xdr:cNvPr>
            <xdr:cNvSpPr txBox="1"/>
          </xdr:nvSpPr>
          <xdr:spPr>
            <a:xfrm>
              <a:off x="9243483" y="21393151"/>
              <a:ext cx="578363"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it-IT" altLang="ja-JP" sz="1000" i="0">
                  <a:latin typeface="Cambria Math" panose="02040503050406030204" pitchFamily="18" charset="0"/>
                </a:rPr>
                <a:t>=</a:t>
              </a:r>
              <a:r>
                <a:rPr kumimoji="1" lang="en-US" altLang="ja-JP" sz="1000" b="0" i="0">
                  <a:latin typeface="Cambria Math" panose="02040503050406030204" pitchFamily="18" charset="0"/>
                </a:rPr>
                <a:t>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 </a:t>
              </a:r>
              <a:r>
                <a:rPr kumimoji="1" lang="it-IT" altLang="ja-JP" sz="1000" i="0">
                  <a:latin typeface="Cambria Math" panose="02040503050406030204" pitchFamily="18" charset="0"/>
                </a:rPr>
                <a:t>∑24_(</a:t>
              </a:r>
              <a:r>
                <a:rPr kumimoji="1" lang="en-US" altLang="ja-JP" sz="1000" b="0" i="0">
                  <a:latin typeface="Cambria Math" panose="02040503050406030204" pitchFamily="18" charset="0"/>
                </a:rPr>
                <a:t>𝑖=1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𝑛</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 </a:t>
              </a:r>
              <a:endParaRPr kumimoji="1" lang="ja-JP" altLang="en-US" sz="1000"/>
            </a:p>
          </xdr:txBody>
        </xdr:sp>
      </mc:Fallback>
    </mc:AlternateContent>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E87F-3B46-4F7E-8395-E460EB75F0B8}">
  <sheetPr>
    <pageSetUpPr fitToPage="1"/>
  </sheetPr>
  <dimension ref="A1:K39"/>
  <sheetViews>
    <sheetView showGridLines="0" tabSelected="1" topLeftCell="A32" zoomScaleNormal="100" zoomScaleSheetLayoutView="70" workbookViewId="0">
      <selection activeCell="R33" sqref="R33"/>
    </sheetView>
  </sheetViews>
  <sheetFormatPr defaultRowHeight="15.75" outlineLevelCol="1" x14ac:dyDescent="0.4"/>
  <cols>
    <col min="1" max="2" width="2.625" style="1" customWidth="1"/>
    <col min="3" max="3" width="5.5" style="2" hidden="1" customWidth="1"/>
    <col min="4" max="4" width="5.5" style="2" hidden="1" customWidth="1" outlineLevel="1"/>
    <col min="5" max="5" width="9.75" style="1" customWidth="1" collapsed="1"/>
    <col min="6" max="6" width="5.5" style="2" hidden="1" customWidth="1"/>
    <col min="7" max="7" width="11.5" style="1" customWidth="1"/>
    <col min="8" max="8" width="10.25" style="2" bestFit="1" customWidth="1"/>
    <col min="9" max="9" width="20.875" style="1" customWidth="1"/>
    <col min="10" max="10" width="50.25" style="5" customWidth="1"/>
    <col min="11" max="11" width="49.125" style="1" customWidth="1"/>
    <col min="12" max="12" width="2.625" style="1" customWidth="1"/>
    <col min="13" max="16384" width="9" style="1"/>
  </cols>
  <sheetData>
    <row r="1" spans="1:11" x14ac:dyDescent="0.4">
      <c r="A1" s="1" t="s">
        <v>159</v>
      </c>
      <c r="C1" s="18"/>
      <c r="D1" s="18"/>
      <c r="E1" s="5"/>
      <c r="F1" s="18"/>
      <c r="G1" s="5"/>
      <c r="H1" s="1"/>
      <c r="I1" s="5"/>
      <c r="K1" s="5"/>
    </row>
    <row r="2" spans="1:11" x14ac:dyDescent="0.4">
      <c r="B2" s="1" t="s">
        <v>158</v>
      </c>
      <c r="C2" s="18"/>
      <c r="D2" s="18"/>
      <c r="E2" s="5"/>
      <c r="F2" s="18"/>
      <c r="G2" s="5"/>
      <c r="H2" s="17"/>
      <c r="I2" s="9"/>
      <c r="K2" s="5"/>
    </row>
    <row r="3" spans="1:11" x14ac:dyDescent="0.4">
      <c r="A3" s="5"/>
      <c r="B3" s="5"/>
      <c r="C3" s="4" t="s">
        <v>16</v>
      </c>
      <c r="D3" s="19" t="s">
        <v>15</v>
      </c>
      <c r="E3" s="20" t="s">
        <v>40</v>
      </c>
      <c r="F3" s="19" t="s">
        <v>15</v>
      </c>
      <c r="G3" s="20" t="s">
        <v>41</v>
      </c>
      <c r="H3" s="19" t="s">
        <v>42</v>
      </c>
      <c r="I3" s="21" t="s">
        <v>43</v>
      </c>
      <c r="J3" s="20" t="s">
        <v>17</v>
      </c>
      <c r="K3" s="20" t="s">
        <v>39</v>
      </c>
    </row>
    <row r="4" spans="1:11" ht="47.25" x14ac:dyDescent="0.4">
      <c r="A4" s="5"/>
      <c r="B4" s="5"/>
      <c r="C4" s="4">
        <v>1</v>
      </c>
      <c r="D4" s="10">
        <v>1</v>
      </c>
      <c r="E4" s="6" t="s">
        <v>18</v>
      </c>
      <c r="F4" s="10">
        <v>1</v>
      </c>
      <c r="G4" s="6" t="s">
        <v>0</v>
      </c>
      <c r="H4" s="4" t="s">
        <v>94</v>
      </c>
      <c r="I4" s="3" t="s">
        <v>19</v>
      </c>
      <c r="J4" s="3" t="s">
        <v>26</v>
      </c>
      <c r="K4" s="3" t="s">
        <v>103</v>
      </c>
    </row>
    <row r="5" spans="1:11" ht="47.25" x14ac:dyDescent="0.4">
      <c r="A5" s="5"/>
      <c r="B5" s="5"/>
      <c r="C5" s="4">
        <f>C4+1</f>
        <v>2</v>
      </c>
      <c r="D5" s="11">
        <f>D4</f>
        <v>1</v>
      </c>
      <c r="E5" s="7"/>
      <c r="F5" s="11">
        <f t="shared" ref="F5:F8" si="0">F4</f>
        <v>1</v>
      </c>
      <c r="G5" s="7"/>
      <c r="H5" s="4" t="s">
        <v>95</v>
      </c>
      <c r="I5" s="3" t="s">
        <v>20</v>
      </c>
      <c r="J5" s="3" t="s">
        <v>27</v>
      </c>
      <c r="K5" s="3" t="s">
        <v>104</v>
      </c>
    </row>
    <row r="6" spans="1:11" ht="31.5" x14ac:dyDescent="0.4">
      <c r="A6" s="5"/>
      <c r="B6" s="5"/>
      <c r="C6" s="4">
        <f t="shared" ref="C6:C39" si="1">C5+1</f>
        <v>3</v>
      </c>
      <c r="D6" s="11">
        <f>D5</f>
        <v>1</v>
      </c>
      <c r="E6" s="7"/>
      <c r="F6" s="11">
        <f t="shared" si="0"/>
        <v>1</v>
      </c>
      <c r="G6" s="7"/>
      <c r="H6" s="4" t="s">
        <v>96</v>
      </c>
      <c r="I6" s="3" t="s">
        <v>21</v>
      </c>
      <c r="J6" s="3" t="s">
        <v>28</v>
      </c>
      <c r="K6" s="3" t="s">
        <v>131</v>
      </c>
    </row>
    <row r="7" spans="1:11" ht="47.25" x14ac:dyDescent="0.4">
      <c r="A7" s="5"/>
      <c r="B7" s="5"/>
      <c r="C7" s="4">
        <f t="shared" si="1"/>
        <v>4</v>
      </c>
      <c r="D7" s="11">
        <f t="shared" ref="D7:D23" si="2">D6</f>
        <v>1</v>
      </c>
      <c r="E7" s="7"/>
      <c r="F7" s="11">
        <f t="shared" si="0"/>
        <v>1</v>
      </c>
      <c r="G7" s="7"/>
      <c r="H7" s="4" t="s">
        <v>97</v>
      </c>
      <c r="I7" s="3" t="s">
        <v>35</v>
      </c>
      <c r="J7" s="3" t="s">
        <v>29</v>
      </c>
      <c r="K7" s="3" t="s">
        <v>105</v>
      </c>
    </row>
    <row r="8" spans="1:11" ht="47.25" x14ac:dyDescent="0.4">
      <c r="A8" s="5"/>
      <c r="B8" s="5"/>
      <c r="C8" s="4">
        <f t="shared" si="1"/>
        <v>5</v>
      </c>
      <c r="D8" s="11">
        <f t="shared" si="2"/>
        <v>1</v>
      </c>
      <c r="E8" s="8"/>
      <c r="F8" s="11">
        <f t="shared" si="0"/>
        <v>1</v>
      </c>
      <c r="G8" s="8"/>
      <c r="H8" s="4" t="s">
        <v>98</v>
      </c>
      <c r="I8" s="3" t="s">
        <v>36</v>
      </c>
      <c r="J8" s="3" t="s">
        <v>30</v>
      </c>
      <c r="K8" s="3" t="s">
        <v>106</v>
      </c>
    </row>
    <row r="9" spans="1:11" ht="31.5" x14ac:dyDescent="0.4">
      <c r="A9" s="5"/>
      <c r="B9" s="5"/>
      <c r="C9" s="4">
        <f t="shared" si="1"/>
        <v>6</v>
      </c>
      <c r="D9" s="12">
        <v>2</v>
      </c>
      <c r="E9" s="6" t="s">
        <v>1</v>
      </c>
      <c r="F9" s="12">
        <v>1</v>
      </c>
      <c r="G9" s="6" t="s">
        <v>1</v>
      </c>
      <c r="H9" s="4" t="s">
        <v>44</v>
      </c>
      <c r="I9" s="3" t="s">
        <v>22</v>
      </c>
      <c r="J9" s="3" t="s">
        <v>31</v>
      </c>
      <c r="K9" s="3" t="s">
        <v>107</v>
      </c>
    </row>
    <row r="10" spans="1:11" ht="47.25" x14ac:dyDescent="0.4">
      <c r="A10" s="5"/>
      <c r="B10" s="5"/>
      <c r="C10" s="4">
        <f t="shared" si="1"/>
        <v>7</v>
      </c>
      <c r="D10" s="11">
        <f>D9</f>
        <v>2</v>
      </c>
      <c r="E10" s="7"/>
      <c r="F10" s="11">
        <f t="shared" ref="F10:F14" si="3">F9</f>
        <v>1</v>
      </c>
      <c r="G10" s="7"/>
      <c r="H10" s="4" t="s">
        <v>45</v>
      </c>
      <c r="I10" s="3" t="s">
        <v>14</v>
      </c>
      <c r="J10" s="3" t="s">
        <v>32</v>
      </c>
      <c r="K10" s="3" t="s">
        <v>108</v>
      </c>
    </row>
    <row r="11" spans="1:11" ht="47.25" x14ac:dyDescent="0.4">
      <c r="A11" s="5"/>
      <c r="B11" s="5"/>
      <c r="C11" s="4">
        <f t="shared" si="1"/>
        <v>8</v>
      </c>
      <c r="D11" s="11">
        <f>D10</f>
        <v>2</v>
      </c>
      <c r="E11" s="7"/>
      <c r="F11" s="11">
        <f t="shared" si="3"/>
        <v>1</v>
      </c>
      <c r="G11" s="7"/>
      <c r="H11" s="4" t="s">
        <v>46</v>
      </c>
      <c r="I11" s="3" t="s">
        <v>24</v>
      </c>
      <c r="J11" s="3" t="s">
        <v>23</v>
      </c>
      <c r="K11" s="3" t="s">
        <v>109</v>
      </c>
    </row>
    <row r="12" spans="1:11" ht="78.75" x14ac:dyDescent="0.4">
      <c r="A12" s="5"/>
      <c r="B12" s="5"/>
      <c r="C12" s="4">
        <f t="shared" si="1"/>
        <v>9</v>
      </c>
      <c r="D12" s="11">
        <f t="shared" si="2"/>
        <v>2</v>
      </c>
      <c r="E12" s="7"/>
      <c r="F12" s="11">
        <f t="shared" si="3"/>
        <v>1</v>
      </c>
      <c r="G12" s="7"/>
      <c r="H12" s="4" t="s">
        <v>47</v>
      </c>
      <c r="I12" s="3" t="s">
        <v>48</v>
      </c>
      <c r="J12" s="3" t="s">
        <v>33</v>
      </c>
      <c r="K12" s="3" t="s">
        <v>130</v>
      </c>
    </row>
    <row r="13" spans="1:11" ht="47.25" x14ac:dyDescent="0.4">
      <c r="A13" s="5"/>
      <c r="B13" s="5"/>
      <c r="C13" s="4">
        <f t="shared" si="1"/>
        <v>10</v>
      </c>
      <c r="D13" s="11">
        <f t="shared" si="2"/>
        <v>2</v>
      </c>
      <c r="E13" s="7"/>
      <c r="F13" s="11">
        <f t="shared" si="3"/>
        <v>1</v>
      </c>
      <c r="G13" s="7"/>
      <c r="H13" s="4" t="s">
        <v>49</v>
      </c>
      <c r="I13" s="3" t="s">
        <v>25</v>
      </c>
      <c r="J13" s="3" t="s">
        <v>34</v>
      </c>
      <c r="K13" s="3" t="s">
        <v>110</v>
      </c>
    </row>
    <row r="14" spans="1:11" ht="47.25" x14ac:dyDescent="0.4">
      <c r="A14" s="5"/>
      <c r="B14" s="5"/>
      <c r="C14" s="4">
        <f t="shared" si="1"/>
        <v>11</v>
      </c>
      <c r="D14" s="13"/>
      <c r="E14" s="8"/>
      <c r="F14" s="11">
        <f t="shared" si="3"/>
        <v>1</v>
      </c>
      <c r="G14" s="8"/>
      <c r="H14" s="4" t="s">
        <v>50</v>
      </c>
      <c r="I14" s="3" t="s">
        <v>51</v>
      </c>
      <c r="J14" s="3" t="s">
        <v>37</v>
      </c>
      <c r="K14" s="3" t="s">
        <v>160</v>
      </c>
    </row>
    <row r="15" spans="1:11" ht="31.5" x14ac:dyDescent="0.4">
      <c r="A15" s="5"/>
      <c r="B15" s="5"/>
      <c r="C15" s="4">
        <f t="shared" si="1"/>
        <v>12</v>
      </c>
      <c r="D15" s="14">
        <v>3</v>
      </c>
      <c r="E15" s="7" t="s">
        <v>2</v>
      </c>
      <c r="F15" s="12">
        <v>1</v>
      </c>
      <c r="G15" s="7" t="s">
        <v>5</v>
      </c>
      <c r="H15" s="4" t="s">
        <v>52</v>
      </c>
      <c r="I15" s="3" t="s">
        <v>53</v>
      </c>
      <c r="J15" s="3" t="s">
        <v>38</v>
      </c>
      <c r="K15" s="3" t="s">
        <v>111</v>
      </c>
    </row>
    <row r="16" spans="1:11" ht="31.5" x14ac:dyDescent="0.4">
      <c r="A16" s="5"/>
      <c r="B16" s="5"/>
      <c r="C16" s="4">
        <f t="shared" si="1"/>
        <v>13</v>
      </c>
      <c r="D16" s="11">
        <f>D15</f>
        <v>3</v>
      </c>
      <c r="E16" s="7"/>
      <c r="F16" s="11">
        <f t="shared" ref="F16:F20" si="4">F15</f>
        <v>1</v>
      </c>
      <c r="G16" s="7"/>
      <c r="H16" s="4" t="s">
        <v>54</v>
      </c>
      <c r="I16" s="3" t="s">
        <v>55</v>
      </c>
      <c r="J16" s="3" t="s">
        <v>115</v>
      </c>
      <c r="K16" s="3" t="s">
        <v>116</v>
      </c>
    </row>
    <row r="17" spans="1:11" ht="78.75" x14ac:dyDescent="0.4">
      <c r="A17" s="5"/>
      <c r="B17" s="5"/>
      <c r="C17" s="4">
        <f t="shared" si="1"/>
        <v>14</v>
      </c>
      <c r="D17" s="11">
        <f t="shared" si="2"/>
        <v>3</v>
      </c>
      <c r="E17" s="7"/>
      <c r="F17" s="11">
        <f t="shared" si="4"/>
        <v>1</v>
      </c>
      <c r="G17" s="7"/>
      <c r="H17" s="4" t="s">
        <v>56</v>
      </c>
      <c r="I17" s="3" t="s">
        <v>57</v>
      </c>
      <c r="J17" s="3" t="s">
        <v>117</v>
      </c>
      <c r="K17" s="3" t="s">
        <v>118</v>
      </c>
    </row>
    <row r="18" spans="1:11" ht="47.25" x14ac:dyDescent="0.4">
      <c r="A18" s="5"/>
      <c r="B18" s="5"/>
      <c r="C18" s="4">
        <f t="shared" si="1"/>
        <v>15</v>
      </c>
      <c r="D18" s="11">
        <f t="shared" si="2"/>
        <v>3</v>
      </c>
      <c r="E18" s="7"/>
      <c r="F18" s="11">
        <f t="shared" si="4"/>
        <v>1</v>
      </c>
      <c r="G18" s="7"/>
      <c r="H18" s="4" t="s">
        <v>58</v>
      </c>
      <c r="I18" s="3" t="s">
        <v>99</v>
      </c>
      <c r="J18" s="3" t="s">
        <v>129</v>
      </c>
      <c r="K18" s="3" t="s">
        <v>119</v>
      </c>
    </row>
    <row r="19" spans="1:11" ht="47.25" x14ac:dyDescent="0.4">
      <c r="A19" s="5"/>
      <c r="B19" s="5"/>
      <c r="C19" s="4">
        <f t="shared" si="1"/>
        <v>16</v>
      </c>
      <c r="D19" s="11">
        <f t="shared" si="2"/>
        <v>3</v>
      </c>
      <c r="E19" s="7"/>
      <c r="F19" s="11">
        <f t="shared" si="4"/>
        <v>1</v>
      </c>
      <c r="G19" s="7"/>
      <c r="H19" s="4" t="s">
        <v>59</v>
      </c>
      <c r="I19" s="3" t="s">
        <v>100</v>
      </c>
      <c r="J19" s="3" t="s">
        <v>112</v>
      </c>
      <c r="K19" s="3" t="s">
        <v>120</v>
      </c>
    </row>
    <row r="20" spans="1:11" ht="47.25" x14ac:dyDescent="0.4">
      <c r="A20" s="5"/>
      <c r="B20" s="5"/>
      <c r="C20" s="4">
        <f t="shared" si="1"/>
        <v>17</v>
      </c>
      <c r="D20" s="11">
        <f t="shared" si="2"/>
        <v>3</v>
      </c>
      <c r="E20" s="7"/>
      <c r="F20" s="15">
        <f t="shared" si="4"/>
        <v>1</v>
      </c>
      <c r="G20" s="8"/>
      <c r="H20" s="4" t="s">
        <v>60</v>
      </c>
      <c r="I20" s="3" t="s">
        <v>101</v>
      </c>
      <c r="J20" s="3" t="s">
        <v>121</v>
      </c>
      <c r="K20" s="3" t="s">
        <v>122</v>
      </c>
    </row>
    <row r="21" spans="1:11" ht="31.5" x14ac:dyDescent="0.4">
      <c r="A21" s="5"/>
      <c r="B21" s="5"/>
      <c r="C21" s="4">
        <f t="shared" si="1"/>
        <v>18</v>
      </c>
      <c r="D21" s="11">
        <f t="shared" si="2"/>
        <v>3</v>
      </c>
      <c r="E21" s="7"/>
      <c r="F21" s="16">
        <f>F15+1</f>
        <v>2</v>
      </c>
      <c r="G21" s="3" t="s">
        <v>6</v>
      </c>
      <c r="H21" s="4" t="s">
        <v>61</v>
      </c>
      <c r="I21" s="3" t="s">
        <v>113</v>
      </c>
      <c r="J21" s="3" t="s">
        <v>123</v>
      </c>
      <c r="K21" s="3" t="s">
        <v>124</v>
      </c>
    </row>
    <row r="22" spans="1:11" ht="31.5" x14ac:dyDescent="0.4">
      <c r="A22" s="5"/>
      <c r="B22" s="5"/>
      <c r="C22" s="4">
        <f t="shared" si="1"/>
        <v>19</v>
      </c>
      <c r="D22" s="11">
        <f t="shared" si="2"/>
        <v>3</v>
      </c>
      <c r="E22" s="7"/>
      <c r="F22" s="16">
        <f t="shared" ref="F22:F37" si="5">F21+1</f>
        <v>3</v>
      </c>
      <c r="G22" s="3" t="s">
        <v>7</v>
      </c>
      <c r="H22" s="4" t="s">
        <v>62</v>
      </c>
      <c r="I22" s="3" t="s">
        <v>114</v>
      </c>
      <c r="J22" s="3" t="s">
        <v>125</v>
      </c>
      <c r="K22" s="3" t="s">
        <v>126</v>
      </c>
    </row>
    <row r="23" spans="1:11" ht="31.5" x14ac:dyDescent="0.4">
      <c r="A23" s="5"/>
      <c r="B23" s="5"/>
      <c r="C23" s="4">
        <f t="shared" si="1"/>
        <v>20</v>
      </c>
      <c r="D23" s="11">
        <f t="shared" si="2"/>
        <v>3</v>
      </c>
      <c r="E23" s="7"/>
      <c r="F23" s="12">
        <f t="shared" si="5"/>
        <v>4</v>
      </c>
      <c r="G23" s="3" t="s">
        <v>8</v>
      </c>
      <c r="H23" s="4" t="s">
        <v>63</v>
      </c>
      <c r="I23" s="3" t="s">
        <v>64</v>
      </c>
      <c r="J23" s="3" t="s">
        <v>127</v>
      </c>
      <c r="K23" s="3" t="s">
        <v>128</v>
      </c>
    </row>
    <row r="24" spans="1:11" ht="47.25" x14ac:dyDescent="0.4">
      <c r="A24" s="5"/>
      <c r="B24" s="5"/>
      <c r="C24" s="4">
        <f t="shared" si="1"/>
        <v>21</v>
      </c>
      <c r="D24" s="12">
        <v>4</v>
      </c>
      <c r="E24" s="6" t="s">
        <v>3</v>
      </c>
      <c r="F24" s="12">
        <v>1</v>
      </c>
      <c r="G24" s="6" t="s">
        <v>9</v>
      </c>
      <c r="H24" s="4" t="s">
        <v>65</v>
      </c>
      <c r="I24" s="3" t="s">
        <v>88</v>
      </c>
      <c r="J24" s="3" t="s">
        <v>132</v>
      </c>
      <c r="K24" s="3" t="s">
        <v>134</v>
      </c>
    </row>
    <row r="25" spans="1:11" ht="31.5" x14ac:dyDescent="0.4">
      <c r="A25" s="5"/>
      <c r="B25" s="5"/>
      <c r="C25" s="4">
        <f t="shared" si="1"/>
        <v>22</v>
      </c>
      <c r="D25" s="11">
        <f>D24</f>
        <v>4</v>
      </c>
      <c r="E25" s="7"/>
      <c r="F25" s="11">
        <f t="shared" ref="F25:F31" si="6">F24</f>
        <v>1</v>
      </c>
      <c r="G25" s="7"/>
      <c r="H25" s="4" t="s">
        <v>66</v>
      </c>
      <c r="I25" s="3" t="s">
        <v>89</v>
      </c>
      <c r="J25" s="3" t="s">
        <v>135</v>
      </c>
      <c r="K25" s="3" t="s">
        <v>136</v>
      </c>
    </row>
    <row r="26" spans="1:11" ht="47.25" x14ac:dyDescent="0.4">
      <c r="A26" s="5"/>
      <c r="B26" s="5"/>
      <c r="C26" s="4">
        <f t="shared" si="1"/>
        <v>23</v>
      </c>
      <c r="D26" s="11">
        <f t="shared" ref="D26:D35" si="7">D25</f>
        <v>4</v>
      </c>
      <c r="E26" s="7"/>
      <c r="F26" s="11">
        <f t="shared" si="6"/>
        <v>1</v>
      </c>
      <c r="G26" s="7"/>
      <c r="H26" s="4" t="s">
        <v>67</v>
      </c>
      <c r="I26" s="3" t="s">
        <v>68</v>
      </c>
      <c r="J26" s="3" t="s">
        <v>137</v>
      </c>
      <c r="K26" s="3" t="s">
        <v>161</v>
      </c>
    </row>
    <row r="27" spans="1:11" ht="47.25" x14ac:dyDescent="0.4">
      <c r="A27" s="5"/>
      <c r="B27" s="5"/>
      <c r="C27" s="4">
        <f t="shared" si="1"/>
        <v>24</v>
      </c>
      <c r="D27" s="11">
        <f t="shared" si="7"/>
        <v>4</v>
      </c>
      <c r="E27" s="7"/>
      <c r="F27" s="11">
        <f t="shared" si="6"/>
        <v>1</v>
      </c>
      <c r="G27" s="7"/>
      <c r="H27" s="4" t="s">
        <v>69</v>
      </c>
      <c r="I27" s="3" t="s">
        <v>70</v>
      </c>
      <c r="J27" s="3" t="s">
        <v>138</v>
      </c>
      <c r="K27" s="3" t="s">
        <v>162</v>
      </c>
    </row>
    <row r="28" spans="1:11" ht="47.25" x14ac:dyDescent="0.4">
      <c r="A28" s="5"/>
      <c r="B28" s="5"/>
      <c r="C28" s="4">
        <f t="shared" si="1"/>
        <v>25</v>
      </c>
      <c r="D28" s="11">
        <f t="shared" si="7"/>
        <v>4</v>
      </c>
      <c r="E28" s="7"/>
      <c r="F28" s="11">
        <f t="shared" si="6"/>
        <v>1</v>
      </c>
      <c r="G28" s="7"/>
      <c r="H28" s="4" t="s">
        <v>71</v>
      </c>
      <c r="I28" s="3" t="s">
        <v>90</v>
      </c>
      <c r="J28" s="3" t="s">
        <v>139</v>
      </c>
      <c r="K28" s="3" t="s">
        <v>140</v>
      </c>
    </row>
    <row r="29" spans="1:11" ht="47.25" x14ac:dyDescent="0.4">
      <c r="A29" s="5"/>
      <c r="B29" s="5"/>
      <c r="C29" s="4">
        <f t="shared" si="1"/>
        <v>26</v>
      </c>
      <c r="D29" s="11">
        <f t="shared" si="7"/>
        <v>4</v>
      </c>
      <c r="E29" s="7"/>
      <c r="F29" s="11">
        <f t="shared" si="6"/>
        <v>1</v>
      </c>
      <c r="G29" s="7"/>
      <c r="H29" s="4" t="s">
        <v>72</v>
      </c>
      <c r="I29" s="3" t="s">
        <v>91</v>
      </c>
      <c r="J29" s="3" t="s">
        <v>141</v>
      </c>
      <c r="K29" s="3" t="s">
        <v>142</v>
      </c>
    </row>
    <row r="30" spans="1:11" ht="31.5" x14ac:dyDescent="0.4">
      <c r="A30" s="5"/>
      <c r="B30" s="5"/>
      <c r="C30" s="4">
        <f t="shared" si="1"/>
        <v>27</v>
      </c>
      <c r="D30" s="11">
        <f t="shared" si="7"/>
        <v>4</v>
      </c>
      <c r="E30" s="7"/>
      <c r="F30" s="11">
        <f t="shared" si="6"/>
        <v>1</v>
      </c>
      <c r="G30" s="7"/>
      <c r="H30" s="4" t="s">
        <v>73</v>
      </c>
      <c r="I30" s="3" t="s">
        <v>92</v>
      </c>
      <c r="J30" s="3" t="s">
        <v>133</v>
      </c>
      <c r="K30" s="3" t="s">
        <v>143</v>
      </c>
    </row>
    <row r="31" spans="1:11" ht="47.25" x14ac:dyDescent="0.4">
      <c r="A31" s="5"/>
      <c r="B31" s="5"/>
      <c r="C31" s="4">
        <f t="shared" si="1"/>
        <v>28</v>
      </c>
      <c r="D31" s="11">
        <f t="shared" si="7"/>
        <v>4</v>
      </c>
      <c r="E31" s="7"/>
      <c r="F31" s="11">
        <f t="shared" si="6"/>
        <v>1</v>
      </c>
      <c r="G31" s="8"/>
      <c r="H31" s="4" t="s">
        <v>74</v>
      </c>
      <c r="I31" s="3" t="s">
        <v>93</v>
      </c>
      <c r="J31" s="3" t="s">
        <v>144</v>
      </c>
      <c r="K31" s="3" t="s">
        <v>145</v>
      </c>
    </row>
    <row r="32" spans="1:11" ht="47.25" x14ac:dyDescent="0.4">
      <c r="A32" s="5"/>
      <c r="B32" s="5"/>
      <c r="C32" s="4">
        <f t="shared" si="1"/>
        <v>29</v>
      </c>
      <c r="D32" s="11">
        <f t="shared" si="7"/>
        <v>4</v>
      </c>
      <c r="E32" s="7"/>
      <c r="F32" s="12">
        <v>2</v>
      </c>
      <c r="G32" s="6" t="s">
        <v>10</v>
      </c>
      <c r="H32" s="4" t="s">
        <v>75</v>
      </c>
      <c r="I32" s="3" t="s">
        <v>85</v>
      </c>
      <c r="J32" s="3" t="s">
        <v>146</v>
      </c>
      <c r="K32" s="3" t="s">
        <v>147</v>
      </c>
    </row>
    <row r="33" spans="1:11" ht="110.25" x14ac:dyDescent="0.4">
      <c r="A33" s="5"/>
      <c r="B33" s="5"/>
      <c r="C33" s="4">
        <f t="shared" si="1"/>
        <v>30</v>
      </c>
      <c r="D33" s="11">
        <f t="shared" si="7"/>
        <v>4</v>
      </c>
      <c r="E33" s="7"/>
      <c r="F33" s="11">
        <f t="shared" ref="F33:F34" si="8">F32</f>
        <v>2</v>
      </c>
      <c r="G33" s="7"/>
      <c r="H33" s="4" t="s">
        <v>76</v>
      </c>
      <c r="I33" s="3" t="s">
        <v>86</v>
      </c>
      <c r="J33" s="3" t="s">
        <v>148</v>
      </c>
      <c r="K33" s="3" t="s">
        <v>164</v>
      </c>
    </row>
    <row r="34" spans="1:11" ht="47.25" x14ac:dyDescent="0.4">
      <c r="A34" s="5"/>
      <c r="B34" s="5"/>
      <c r="C34" s="4">
        <f t="shared" si="1"/>
        <v>31</v>
      </c>
      <c r="D34" s="11">
        <f t="shared" si="7"/>
        <v>4</v>
      </c>
      <c r="E34" s="7"/>
      <c r="F34" s="11">
        <f t="shared" si="8"/>
        <v>2</v>
      </c>
      <c r="G34" s="8"/>
      <c r="H34" s="4" t="s">
        <v>77</v>
      </c>
      <c r="I34" s="3" t="s">
        <v>87</v>
      </c>
      <c r="J34" s="3" t="s">
        <v>149</v>
      </c>
      <c r="K34" s="3" t="s">
        <v>150</v>
      </c>
    </row>
    <row r="35" spans="1:11" ht="47.25" x14ac:dyDescent="0.4">
      <c r="A35" s="5"/>
      <c r="B35" s="5"/>
      <c r="C35" s="4">
        <f t="shared" si="1"/>
        <v>32</v>
      </c>
      <c r="D35" s="11">
        <f t="shared" si="7"/>
        <v>4</v>
      </c>
      <c r="E35" s="8"/>
      <c r="F35" s="16">
        <f>F32+1</f>
        <v>3</v>
      </c>
      <c r="G35" s="3" t="s">
        <v>11</v>
      </c>
      <c r="H35" s="4" t="s">
        <v>78</v>
      </c>
      <c r="I35" s="3" t="s">
        <v>79</v>
      </c>
      <c r="J35" s="3" t="s">
        <v>149</v>
      </c>
      <c r="K35" s="3" t="s">
        <v>163</v>
      </c>
    </row>
    <row r="36" spans="1:11" ht="47.25" x14ac:dyDescent="0.4">
      <c r="A36" s="5"/>
      <c r="B36" s="5"/>
      <c r="C36" s="4">
        <f t="shared" si="1"/>
        <v>33</v>
      </c>
      <c r="D36" s="12">
        <v>5</v>
      </c>
      <c r="E36" s="7" t="s">
        <v>4</v>
      </c>
      <c r="F36" s="13">
        <v>1</v>
      </c>
      <c r="G36" s="3" t="s">
        <v>12</v>
      </c>
      <c r="H36" s="4" t="s">
        <v>102</v>
      </c>
      <c r="I36" s="3" t="s">
        <v>12</v>
      </c>
      <c r="J36" s="3" t="s">
        <v>151</v>
      </c>
      <c r="K36" s="3" t="s">
        <v>155</v>
      </c>
    </row>
    <row r="37" spans="1:11" ht="63" x14ac:dyDescent="0.4">
      <c r="A37" s="5"/>
      <c r="B37" s="5"/>
      <c r="C37" s="4">
        <f t="shared" si="1"/>
        <v>34</v>
      </c>
      <c r="D37" s="11">
        <f t="shared" ref="D37:D39" si="9">D36</f>
        <v>5</v>
      </c>
      <c r="E37" s="7"/>
      <c r="F37" s="12">
        <f t="shared" si="5"/>
        <v>2</v>
      </c>
      <c r="G37" s="6" t="s">
        <v>13</v>
      </c>
      <c r="H37" s="4" t="s">
        <v>80</v>
      </c>
      <c r="I37" s="3" t="s">
        <v>84</v>
      </c>
      <c r="J37" s="3" t="s">
        <v>156</v>
      </c>
      <c r="K37" s="3" t="s">
        <v>157</v>
      </c>
    </row>
    <row r="38" spans="1:11" ht="94.5" x14ac:dyDescent="0.4">
      <c r="A38" s="5"/>
      <c r="B38" s="5"/>
      <c r="C38" s="4">
        <f t="shared" si="1"/>
        <v>35</v>
      </c>
      <c r="D38" s="11">
        <f t="shared" si="9"/>
        <v>5</v>
      </c>
      <c r="E38" s="7"/>
      <c r="F38" s="11">
        <f t="shared" ref="F38:F39" si="10">F37</f>
        <v>2</v>
      </c>
      <c r="G38" s="7"/>
      <c r="H38" s="4" t="s">
        <v>166</v>
      </c>
      <c r="I38" s="3" t="s">
        <v>81</v>
      </c>
      <c r="J38" s="3" t="s">
        <v>152</v>
      </c>
      <c r="K38" s="3" t="s">
        <v>165</v>
      </c>
    </row>
    <row r="39" spans="1:11" ht="78.75" x14ac:dyDescent="0.4">
      <c r="A39" s="5"/>
      <c r="B39" s="5"/>
      <c r="C39" s="4">
        <f t="shared" si="1"/>
        <v>36</v>
      </c>
      <c r="D39" s="15">
        <f t="shared" si="9"/>
        <v>5</v>
      </c>
      <c r="E39" s="8"/>
      <c r="F39" s="15">
        <f t="shared" si="10"/>
        <v>2</v>
      </c>
      <c r="G39" s="8"/>
      <c r="H39" s="4" t="s">
        <v>82</v>
      </c>
      <c r="I39" s="3" t="s">
        <v>83</v>
      </c>
      <c r="J39" s="3" t="s">
        <v>153</v>
      </c>
      <c r="K39" s="3" t="s">
        <v>154</v>
      </c>
    </row>
  </sheetData>
  <phoneticPr fontId="1"/>
  <pageMargins left="0.7" right="0.7" top="0.75" bottom="0.75" header="0.3" footer="0.3"/>
  <pageSetup paperSize="9" scale="1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貴哲 山岡</dc:creator>
  <cp:lastModifiedBy>貴哲 山岡</cp:lastModifiedBy>
  <dcterms:created xsi:type="dcterms:W3CDTF">2023-11-01T08:28:56Z</dcterms:created>
  <dcterms:modified xsi:type="dcterms:W3CDTF">2023-12-16T22:38:48Z</dcterms:modified>
</cp:coreProperties>
</file>