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Workspace\Qiita\20231210_ISO25030 品質要求事項\"/>
    </mc:Choice>
  </mc:AlternateContent>
  <xr:revisionPtr revIDLastSave="0" documentId="13_ncr:1_{5A0E767E-2A4B-4F4E-BD4D-DC0141619375}" xr6:coauthVersionLast="47" xr6:coauthVersionMax="47" xr10:uidLastSave="{00000000-0000-0000-0000-000000000000}"/>
  <bookViews>
    <workbookView xWindow="28680" yWindow="-120" windowWidth="38640" windowHeight="21120" xr2:uid="{3989E682-7E02-4DCD-8C11-3483C6B3C5EB}"/>
  </bookViews>
  <sheets>
    <sheet name="Sheet1" sheetId="1" r:id="rId1"/>
  </sheets>
  <definedNames>
    <definedName name="_xlnm._FilterDatabase" localSheetId="0" hidden="1">Sheet1!$E$3:$M$91</definedName>
    <definedName name="_xlnm.Print_Area" localSheetId="0">Sheet1!$A$1:$N$92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D27" i="1"/>
  <c r="D28" i="1" s="1"/>
  <c r="D29" i="1" s="1"/>
  <c r="D30" i="1" s="1"/>
  <c r="D31" i="1" s="1"/>
  <c r="D32" i="1" s="1"/>
  <c r="D33" i="1" s="1"/>
  <c r="D34" i="1" s="1"/>
  <c r="D35" i="1" s="1"/>
  <c r="D36" i="1" s="1"/>
  <c r="D37" i="1" s="1"/>
  <c r="D38" i="1" s="1"/>
  <c r="D39" i="1" s="1"/>
  <c r="D40" i="1" s="1"/>
  <c r="D41" i="1" s="1"/>
  <c r="D42" i="1" s="1"/>
  <c r="D43" i="1" s="1"/>
  <c r="D44" i="1" s="1"/>
  <c r="D45" i="1" s="1"/>
  <c r="D46" i="1" s="1"/>
  <c r="D47" i="1" s="1"/>
  <c r="D23" i="1"/>
  <c r="D24" i="1" s="1"/>
  <c r="D25" i="1" s="1"/>
  <c r="D11" i="1"/>
  <c r="D12" i="1" s="1"/>
  <c r="D13" i="1" s="1"/>
  <c r="D14" i="1" s="1"/>
  <c r="D15" i="1" s="1"/>
  <c r="D16" i="1" s="1"/>
  <c r="D17" i="1" s="1"/>
  <c r="D18" i="1" s="1"/>
  <c r="D19" i="1" s="1"/>
  <c r="D20" i="1" s="1"/>
  <c r="D21" i="1" s="1"/>
  <c r="D49" i="1"/>
  <c r="D50" i="1" s="1"/>
  <c r="D51" i="1" s="1"/>
  <c r="D52" i="1" s="1"/>
  <c r="D53" i="1" s="1"/>
  <c r="D54" i="1" s="1"/>
  <c r="D55" i="1" s="1"/>
  <c r="D56" i="1" s="1"/>
  <c r="D57" i="1" s="1"/>
  <c r="D58" i="1" s="1"/>
  <c r="D60" i="1"/>
  <c r="D61" i="1" s="1"/>
  <c r="D62" i="1" s="1"/>
  <c r="D63" i="1" s="1"/>
  <c r="D64" i="1" s="1"/>
  <c r="D65" i="1" s="1"/>
  <c r="D66" i="1" s="1"/>
  <c r="D67" i="1" s="1"/>
  <c r="D68" i="1" s="1"/>
  <c r="D69" i="1" s="1"/>
  <c r="D71" i="1"/>
  <c r="D72" i="1" s="1"/>
  <c r="D73" i="1" s="1"/>
  <c r="D74" i="1" s="1"/>
  <c r="D75" i="1" s="1"/>
  <c r="D76" i="1" s="1"/>
  <c r="D77" i="1" s="1"/>
  <c r="D78" i="1" s="1"/>
  <c r="D79" i="1" s="1"/>
  <c r="D80" i="1" s="1"/>
  <c r="D81" i="1" s="1"/>
  <c r="D82" i="1" s="1"/>
  <c r="D84" i="1"/>
  <c r="D85" i="1" s="1"/>
  <c r="D86" i="1" s="1"/>
  <c r="D87" i="1" s="1"/>
  <c r="D88" i="1" s="1"/>
  <c r="D89" i="1" s="1"/>
  <c r="D90" i="1" s="1"/>
  <c r="D91" i="1" s="1"/>
  <c r="F89" i="1"/>
  <c r="F90" i="1" s="1"/>
  <c r="F91" i="1" s="1"/>
  <c r="F87" i="1"/>
  <c r="F84" i="1"/>
  <c r="F85" i="1" s="1"/>
  <c r="F73" i="1"/>
  <c r="F71" i="1"/>
  <c r="F63" i="1"/>
  <c r="F64" i="1" s="1"/>
  <c r="F60" i="1"/>
  <c r="F61" i="1" s="1"/>
  <c r="F58" i="1"/>
  <c r="F55" i="1"/>
  <c r="F56" i="1" s="1"/>
  <c r="F53" i="1"/>
  <c r="F49" i="1"/>
  <c r="F50" i="1" s="1"/>
  <c r="F51" i="1" s="1"/>
  <c r="F43" i="1"/>
  <c r="F44" i="1" s="1"/>
  <c r="F34" i="1"/>
  <c r="F35" i="1" s="1"/>
  <c r="F36" i="1" s="1"/>
  <c r="F37" i="1" s="1"/>
  <c r="F38" i="1" s="1"/>
  <c r="F39" i="1" s="1"/>
  <c r="F40" i="1" s="1"/>
  <c r="F41" i="1" s="1"/>
  <c r="F30" i="1"/>
  <c r="F31" i="1" s="1"/>
  <c r="F32" i="1" s="1"/>
  <c r="F27" i="1"/>
  <c r="F28" i="1" s="1"/>
  <c r="F20" i="1"/>
  <c r="F21" i="1" s="1"/>
  <c r="F16" i="1"/>
  <c r="F17" i="1" s="1"/>
  <c r="F18" i="1" s="1"/>
  <c r="F11" i="1"/>
  <c r="F12" i="1" s="1"/>
  <c r="F13" i="1" s="1"/>
  <c r="F14" i="1" s="1"/>
  <c r="F7" i="1"/>
  <c r="F8" i="1" s="1"/>
  <c r="F23" i="1" s="1"/>
  <c r="F45" i="1" s="1"/>
  <c r="F46" i="1" s="1"/>
  <c r="F65" i="1" s="1"/>
  <c r="F66" i="1" s="1"/>
  <c r="D7" i="1"/>
  <c r="D8" i="1" s="1"/>
  <c r="D9" i="1" s="1"/>
  <c r="F24" i="1" l="1"/>
  <c r="F25" i="1" s="1"/>
  <c r="F9" i="1"/>
  <c r="C89" i="1"/>
  <c r="C90" i="1" s="1"/>
  <c r="C91" i="1" s="1"/>
  <c r="F78" i="1"/>
  <c r="F79" i="1" s="1"/>
  <c r="F81" i="1"/>
  <c r="F82" i="1" s="1"/>
  <c r="F75" i="1"/>
  <c r="F76" i="1" s="1"/>
  <c r="F67" i="1"/>
  <c r="F69" i="1"/>
  <c r="F47" i="1"/>
</calcChain>
</file>

<file path=xl/sharedStrings.xml><?xml version="1.0" encoding="utf-8"?>
<sst xmlns="http://schemas.openxmlformats.org/spreadsheetml/2006/main" count="568" uniqueCount="400">
  <si>
    <t>機能適合性</t>
  </si>
  <si>
    <t>性能効率性</t>
  </si>
  <si>
    <t>互換性</t>
  </si>
  <si>
    <t>使用性</t>
  </si>
  <si>
    <t>セキュリティ</t>
  </si>
  <si>
    <t>保守性</t>
  </si>
  <si>
    <t>移植性</t>
  </si>
  <si>
    <t>機能完全性</t>
  </si>
  <si>
    <t>機能正確性</t>
  </si>
  <si>
    <t>機能適切性</t>
  </si>
  <si>
    <t>時間効率性</t>
  </si>
  <si>
    <t>資源効率性</t>
  </si>
  <si>
    <t>容量満足性</t>
  </si>
  <si>
    <t>共存性</t>
  </si>
  <si>
    <t>相互運用性</t>
  </si>
  <si>
    <t>適切度認識性</t>
  </si>
  <si>
    <t>習得性</t>
  </si>
  <si>
    <t>運用操作性</t>
  </si>
  <si>
    <t>ユーザエラー防止性</t>
  </si>
  <si>
    <t>ユーザインタフェース快美性</t>
  </si>
  <si>
    <t>アクセシビリティ</t>
  </si>
  <si>
    <t>成熟性</t>
  </si>
  <si>
    <t>可用性</t>
  </si>
  <si>
    <t>障害許容性（耐故障性）</t>
  </si>
  <si>
    <t>回復性</t>
  </si>
  <si>
    <t>機密性</t>
  </si>
  <si>
    <t>インテグリティ</t>
  </si>
  <si>
    <t>否認防止性</t>
  </si>
  <si>
    <t>責任追跡性</t>
  </si>
  <si>
    <t>真正性</t>
  </si>
  <si>
    <t>モジュール性</t>
  </si>
  <si>
    <t>再利用性</t>
  </si>
  <si>
    <t>解析性</t>
  </si>
  <si>
    <t>修正性</t>
  </si>
  <si>
    <t>試験性</t>
  </si>
  <si>
    <t>適応性</t>
  </si>
  <si>
    <t>設置性</t>
  </si>
  <si>
    <t>置換性</t>
  </si>
  <si>
    <t>番号</t>
    <rPh sb="0" eb="2">
      <t>バンゴウ</t>
    </rPh>
    <phoneticPr fontId="1"/>
  </si>
  <si>
    <t>通番</t>
    <rPh sb="0" eb="2">
      <t>ツウバン</t>
    </rPh>
    <phoneticPr fontId="1"/>
  </si>
  <si>
    <t>説明</t>
    <rPh sb="0" eb="2">
      <t>セツメイ</t>
    </rPh>
    <phoneticPr fontId="1"/>
  </si>
  <si>
    <t>品質特性</t>
    <rPh sb="0" eb="2">
      <t>ヒンシツ</t>
    </rPh>
    <rPh sb="2" eb="4">
      <t>トクセイ</t>
    </rPh>
    <phoneticPr fontId="1"/>
  </si>
  <si>
    <t>品質副特性</t>
    <rPh sb="0" eb="5">
      <t>ヒンシツフクトクセイ</t>
    </rPh>
    <phoneticPr fontId="1"/>
  </si>
  <si>
    <t>ID</t>
    <phoneticPr fontId="1"/>
  </si>
  <si>
    <t>FCp1G</t>
  </si>
  <si>
    <t>機能網羅性</t>
  </si>
  <si>
    <t>FCr1G</t>
  </si>
  <si>
    <t>FAp1G</t>
  </si>
  <si>
    <t>使用目的に関する機能適切性</t>
  </si>
  <si>
    <t>FAp2G</t>
  </si>
  <si>
    <t>システムの機能適切性</t>
  </si>
  <si>
    <t>PTb1G</t>
  </si>
  <si>
    <t xml:space="preserve">平均応答時間 </t>
  </si>
  <si>
    <t>PTb2G</t>
  </si>
  <si>
    <t>応答時間適切性</t>
  </si>
  <si>
    <t>PTb3G</t>
  </si>
  <si>
    <t xml:space="preserve">平均ターンアラウンド時間 </t>
  </si>
  <si>
    <t>PTb4G</t>
  </si>
  <si>
    <t>ターンアラウンド時間適切性</t>
  </si>
  <si>
    <t>PTb5G</t>
  </si>
  <si>
    <t xml:space="preserve">平均スループット </t>
  </si>
  <si>
    <t>PRu1G</t>
  </si>
  <si>
    <t>平均プロセッサ使用効率性</t>
  </si>
  <si>
    <t>PRu2G</t>
  </si>
  <si>
    <t>平均メモリ使用効率性</t>
  </si>
  <si>
    <t>PRu3G</t>
  </si>
  <si>
    <t>平均I/Oデバイス使用効率性</t>
  </si>
  <si>
    <t>PRu4S</t>
  </si>
  <si>
    <t>帯域使用効率性</t>
  </si>
  <si>
    <t>PCa1G</t>
  </si>
  <si>
    <t>トランザクション処理容量満足性</t>
  </si>
  <si>
    <t>PCa2G</t>
  </si>
  <si>
    <t>ユーザアクセス容量満足性</t>
  </si>
  <si>
    <t>PCa3S</t>
  </si>
  <si>
    <t>ユーザアクセス増加適切性</t>
  </si>
  <si>
    <t>CCo1G</t>
  </si>
  <si>
    <t>他製品との共存性</t>
  </si>
  <si>
    <t>CIn1G</t>
  </si>
  <si>
    <t>データ様式交換性</t>
  </si>
  <si>
    <t>CIn2G</t>
  </si>
  <si>
    <t>データ交換プロトコル充足性</t>
  </si>
  <si>
    <t>CIn3S</t>
  </si>
  <si>
    <t>外部インタフェース適切性</t>
  </si>
  <si>
    <t>UAp1G</t>
  </si>
  <si>
    <t>記述完全性</t>
  </si>
  <si>
    <t>UAp2S</t>
  </si>
  <si>
    <t xml:space="preserve">実演機能網羅率 </t>
  </si>
  <si>
    <t>UAp3S</t>
  </si>
  <si>
    <t xml:space="preserve">ウェブサイト目的説明率 </t>
  </si>
  <si>
    <t>ULe1G</t>
  </si>
  <si>
    <t>ユーザガイダンス完全性</t>
  </si>
  <si>
    <t>ULe2S</t>
  </si>
  <si>
    <t xml:space="preserve">入力欄のデフォルト </t>
  </si>
  <si>
    <t>ULe3S</t>
  </si>
  <si>
    <t>エラーメッセージ理解性</t>
  </si>
  <si>
    <t>ULe4S</t>
  </si>
  <si>
    <t xml:space="preserve">自己説明提示ユーザインタフェース </t>
  </si>
  <si>
    <t>UOp1G</t>
  </si>
  <si>
    <t>操作一貫性</t>
  </si>
  <si>
    <t>UOp2G</t>
  </si>
  <si>
    <t>メッセージ明確性</t>
  </si>
  <si>
    <t>UOp3S</t>
  </si>
  <si>
    <t>機能カスタマイズ可能性</t>
  </si>
  <si>
    <t>UOp4S</t>
  </si>
  <si>
    <t>ユーザインタフェースカスタマイズ可能性</t>
  </si>
  <si>
    <t>UOp5S</t>
  </si>
  <si>
    <t xml:space="preserve">監視能力 </t>
  </si>
  <si>
    <t>UOp6S</t>
  </si>
  <si>
    <t xml:space="preserve">操作実行取消し能力 </t>
  </si>
  <si>
    <t>UOp7S</t>
  </si>
  <si>
    <t xml:space="preserve">情報の理解可能な分類 </t>
  </si>
  <si>
    <t>UOp8S</t>
  </si>
  <si>
    <t>外観の一貫性</t>
  </si>
  <si>
    <t>UOp9S</t>
  </si>
  <si>
    <t xml:space="preserve">入力デバイス支援 </t>
  </si>
  <si>
    <t>UEp1G</t>
  </si>
  <si>
    <t>利用者操作エラー回避性</t>
  </si>
  <si>
    <t>UEp2S</t>
  </si>
  <si>
    <t xml:space="preserve">利用者入力エラーの訂正 </t>
  </si>
  <si>
    <t>UEp3S</t>
  </si>
  <si>
    <t>ユーザエラー回復性</t>
  </si>
  <si>
    <t>UIn1S</t>
  </si>
  <si>
    <t>ユーザインタフェースの外観の快美性</t>
  </si>
  <si>
    <t>UAc1G</t>
  </si>
  <si>
    <t xml:space="preserve">障害のある利用者に対するアクセシビリティ </t>
  </si>
  <si>
    <t>UAc2S</t>
  </si>
  <si>
    <t>利用が支援される言語の適切性</t>
  </si>
  <si>
    <t>RMa1G</t>
  </si>
  <si>
    <t>障害修正性</t>
  </si>
  <si>
    <t>RMa2G</t>
  </si>
  <si>
    <t>平均故障間隔時間（MTBF）</t>
  </si>
  <si>
    <t>RMa3S</t>
  </si>
  <si>
    <t>故障率</t>
  </si>
  <si>
    <t>RMa4S</t>
  </si>
  <si>
    <t>テスト網羅性</t>
  </si>
  <si>
    <t>RAv1G</t>
  </si>
  <si>
    <t>システム可用性</t>
  </si>
  <si>
    <t>RAv2G</t>
  </si>
  <si>
    <t>平均ダウン時間</t>
  </si>
  <si>
    <t>RFt1G</t>
  </si>
  <si>
    <t>故障回避性</t>
  </si>
  <si>
    <t>RFt2S</t>
  </si>
  <si>
    <t>構成要素の冗長性</t>
  </si>
  <si>
    <t>RFt3S</t>
  </si>
  <si>
    <t>平均障害通知時間</t>
  </si>
  <si>
    <t>RRe1G</t>
  </si>
  <si>
    <t>平均回復時間</t>
  </si>
  <si>
    <t>RRe2S</t>
  </si>
  <si>
    <t>データバックアップ完全性</t>
  </si>
  <si>
    <t>SCo1G</t>
  </si>
  <si>
    <t>アクセス制御可能性</t>
  </si>
  <si>
    <t>SCo2G</t>
  </si>
  <si>
    <t>データ暗号化正確性</t>
  </si>
  <si>
    <t>SCo3S</t>
  </si>
  <si>
    <t>暗号化アルゴリズムの強度</t>
  </si>
  <si>
    <t>SIn1G</t>
  </si>
  <si>
    <t>データインテグリティ</t>
  </si>
  <si>
    <t>SIn2G</t>
  </si>
  <si>
    <t>内部データ損傷防止性</t>
  </si>
  <si>
    <t>SIn3S</t>
  </si>
  <si>
    <t>バッファオーバーフロー防止性</t>
  </si>
  <si>
    <t>SNo1G</t>
  </si>
  <si>
    <t>デジタル署名使用率</t>
  </si>
  <si>
    <t>SAc1G</t>
  </si>
  <si>
    <t>利用者の監査証跡完全性</t>
  </si>
  <si>
    <t>SAc2S</t>
  </si>
  <si>
    <t>システムログ保持性</t>
  </si>
  <si>
    <t>SAu1G</t>
  </si>
  <si>
    <t>真正性認証メカニズム十分性</t>
  </si>
  <si>
    <t>SAu2S</t>
  </si>
  <si>
    <t>真正性認証規則の整合性</t>
  </si>
  <si>
    <t>MMo1G</t>
  </si>
  <si>
    <t>構成要素結合度</t>
  </si>
  <si>
    <t>MMo2S</t>
  </si>
  <si>
    <t>サイクロマティック複雑度の適切性</t>
  </si>
  <si>
    <t>MRe1G</t>
  </si>
  <si>
    <t>資産の再利用性</t>
  </si>
  <si>
    <t>MRe2S</t>
  </si>
  <si>
    <t>コーディング規約遵守性 内部</t>
  </si>
  <si>
    <t>MAn1G</t>
  </si>
  <si>
    <t>システムログ完全性</t>
  </si>
  <si>
    <t>MAn2S</t>
  </si>
  <si>
    <t>診断機能有効性</t>
  </si>
  <si>
    <t>MAn3S</t>
  </si>
  <si>
    <t>診断機能十分性</t>
  </si>
  <si>
    <t>MMd1G</t>
  </si>
  <si>
    <t>修正効率性</t>
  </si>
  <si>
    <t>MMd2G</t>
  </si>
  <si>
    <t>修正正確性</t>
  </si>
  <si>
    <t>MMd3S</t>
  </si>
  <si>
    <t>修正可能性</t>
  </si>
  <si>
    <t>MTe1G</t>
  </si>
  <si>
    <t>テスト機能完全性</t>
  </si>
  <si>
    <t>MTe2S</t>
  </si>
  <si>
    <t>自律的テスト性</t>
  </si>
  <si>
    <t>MTe3S</t>
  </si>
  <si>
    <t>テスト再開始性</t>
  </si>
  <si>
    <t>PAd1G</t>
  </si>
  <si>
    <t>ハードウェア環境適応性</t>
  </si>
  <si>
    <t>PAd2G</t>
  </si>
  <si>
    <t>システムソフトウェア環境適応性</t>
  </si>
  <si>
    <t>PAd3S</t>
  </si>
  <si>
    <t>運用環境適応性</t>
  </si>
  <si>
    <t>PIn1G</t>
  </si>
  <si>
    <t>設置時間効率性</t>
  </si>
  <si>
    <t>PIn2G</t>
  </si>
  <si>
    <t>設置容易性</t>
  </si>
  <si>
    <t>PRe1G</t>
  </si>
  <si>
    <t>使用法の類似性</t>
  </si>
  <si>
    <t>PRe2S</t>
  </si>
  <si>
    <t>製品品質等価性</t>
  </si>
  <si>
    <t>PRe3S</t>
  </si>
  <si>
    <t>機能包含性</t>
  </si>
  <si>
    <t>PRe4S</t>
  </si>
  <si>
    <t>データ再使用性及びインポート能力</t>
  </si>
  <si>
    <t>推奨水準</t>
    <rPh sb="0" eb="4">
      <t>スイショウスイジュン</t>
    </rPh>
    <phoneticPr fontId="1"/>
  </si>
  <si>
    <t>両方</t>
    <rPh sb="0" eb="2">
      <t>リョウホウ</t>
    </rPh>
    <phoneticPr fontId="1"/>
  </si>
  <si>
    <t>外部</t>
    <rPh sb="0" eb="2">
      <t>ガイブ</t>
    </rPh>
    <phoneticPr fontId="1"/>
  </si>
  <si>
    <t>強く推奨</t>
    <rPh sb="0" eb="1">
      <t>ツヨ</t>
    </rPh>
    <rPh sb="2" eb="4">
      <t>スイショウ</t>
    </rPh>
    <phoneticPr fontId="1"/>
  </si>
  <si>
    <t>推奨</t>
    <rPh sb="0" eb="2">
      <t>スイショウ</t>
    </rPh>
    <phoneticPr fontId="1"/>
  </si>
  <si>
    <t>内部</t>
    <rPh sb="0" eb="2">
      <t>ナイブ</t>
    </rPh>
    <phoneticPr fontId="1"/>
  </si>
  <si>
    <t>参考</t>
    <rPh sb="0" eb="2">
      <t>サンコウ</t>
    </rPh>
    <phoneticPr fontId="1"/>
  </si>
  <si>
    <t>明示された機能のうちどのくらいの比率で実装されているか。</t>
    <phoneticPr fontId="1"/>
  </si>
  <si>
    <t>正しい結果を提供する機能はどのくらいの比率か。</t>
    <phoneticPr fontId="1"/>
  </si>
  <si>
    <t>利用者が要求する機能のうち，特定の使用目的を達成するために適切な成果物を提供する機能は，どのくらいの比率か。</t>
    <phoneticPr fontId="1"/>
  </si>
  <si>
    <t>利用者がその目的を達成するために要求される機能のうち，適切な成果物を提供する機能は，どのくらいの比率か。</t>
    <phoneticPr fontId="1"/>
  </si>
  <si>
    <t>システムが利用者の作業又はシステムのタスクへの応答を返すまでにどのくらいの平均時間を要するか</t>
    <phoneticPr fontId="1"/>
  </si>
  <si>
    <t>システムの応答時間は，明示された目標をどれくらい適切に満たすか。</t>
    <phoneticPr fontId="1"/>
  </si>
  <si>
    <t xml:space="preserve">ジョブ又は非同期プロセスを完了するまでにどのくらいの平均時間を要するか。 </t>
    <phoneticPr fontId="1"/>
  </si>
  <si>
    <t xml:space="preserve">ターンアラウンド時間が明示した目標をどれくらい満たしているか。 </t>
    <phoneticPr fontId="1"/>
  </si>
  <si>
    <t xml:space="preserve">単位時間内に，処理を完了したジョブ数の平均値はどのくらいか。 </t>
    <phoneticPr fontId="1"/>
  </si>
  <si>
    <t xml:space="preserve">運用操作時間に比較して，指定されたタスクの集合の実行に使用されるプロセッサ時間はどのくらいか。 </t>
    <phoneticPr fontId="1"/>
  </si>
  <si>
    <t xml:space="preserve">利用可能なメモリ量に比較して，指定されたタスクの集合の実行に使用されるメモリ量は，どのくらいか。 </t>
    <phoneticPr fontId="1"/>
  </si>
  <si>
    <t xml:space="preserve">X＝1−A/B 
A＝実装されていない機能の数 
B＝明示された機能の数 </t>
    <phoneticPr fontId="1"/>
  </si>
  <si>
    <t>X＝1−A/B 
A＝正しい結果が得られない機能の数 
B＝考慮された機能の数</t>
    <phoneticPr fontId="1"/>
  </si>
  <si>
    <t xml:space="preserve">X＝A/B 
A＝明示されたとおりに実装されたテスト機能の数 
B＝要求されたテスト機能の数 </t>
    <phoneticPr fontId="1"/>
  </si>
  <si>
    <t xml:space="preserve">X＝A/B 
A＝明示された期間内に実際に修正された項目数 
B＝明示された期間内に修正することが要求される項
目数 </t>
    <phoneticPr fontId="1"/>
  </si>
  <si>
    <t xml:space="preserve">I/O操作時間に比較して，指定されたタスクの集合の実行に使用されるI/Oデバイスの占有処理中となる時間は，どれくらいか。 </t>
  </si>
  <si>
    <t xml:space="preserve">利用可能な帯域のうち，指定されたタスクの集合の実行のためにどのくらいの比率で使用できるか。 </t>
  </si>
  <si>
    <t>単位時間当たりに，処理できるトランザクション数はどれくらいか。</t>
  </si>
  <si>
    <t xml:space="preserve">ある時間にどれくらい多くの利用者がシステムに同時にアクセスできるか。 </t>
  </si>
  <si>
    <t>単位時間内に追加に成功した利用者はどのくらいか。</t>
  </si>
  <si>
    <t>明示されたソフトウェア製品が品質特性又は機能に不利な影響なく，このソフトウェア製品と環境を共有できる比率はどのくらいか。</t>
  </si>
  <si>
    <t xml:space="preserve">明示されたデータ様式は，他のソフトウェア又はシステムとどのくらいの比率で交換できるか。 </t>
  </si>
  <si>
    <t xml:space="preserve">明示されたデータ交換プロトコルは，どのくらいの比率で支援されているか。 </t>
  </si>
  <si>
    <t>明示された外部インタフェース（他のソフトウェア及びシステムとのインタフェース）がどのくらいの比率で機能するか。</t>
  </si>
  <si>
    <t xml:space="preserve">製品説明書又は利用者用文書で記述されている使用シナリオはどのくらいの比率か。 </t>
  </si>
  <si>
    <t xml:space="preserve">利用者が適切度を認識できるよう，実演機能の特徴をもつ作業はどのくらいの比率か。 </t>
  </si>
  <si>
    <t>ウェブサイトで，そのウェブサイトの目的を説明しているランディングページは，一般にどのくらいの比率か。</t>
  </si>
  <si>
    <t>利用者用文書及び／又はヘルプファシリティにおいて，利用者が機能を適用できるようにするために，十分詳細に説明されている機能はどのくらいの比率か。</t>
  </si>
  <si>
    <t>デフォルト値をもつことができる入力欄のうち，デフォルト値が自動的に入力される入力欄はどのくらいの比率か。</t>
  </si>
  <si>
    <t xml:space="preserve">エラーが発生した理由，及びどのように解決するかを記述しているエラーメッセージはどのくらいの比率か。 </t>
  </si>
  <si>
    <t>事前の学習若しくは教育訓練，又は外部補助の検索がなくとも，初見の利用者が通常の作業を完了できるようにするような，利用者に提示された情報要素及びステップはどのくらいの比率か。</t>
  </si>
  <si>
    <t xml:space="preserve">その作業内及び類似した作業の全域の両方で一貫している振る舞い及び外観を，対話型操作作業はどのくらいの比率でもっているか。 </t>
  </si>
  <si>
    <t>システムからのメッセージは，どのくらいの比率で利用者に正しい成果物又は指示を伝達できるか。</t>
  </si>
  <si>
    <t>利用者の利便性に合わせて，利用者がカスタマイズできる機能及び運用操作の手続はどのくらいの比率か。</t>
  </si>
  <si>
    <t xml:space="preserve">ユーザインタフェースの要素の中で，見た目をカスタマイズできる要素はどのくらいの比率か。 </t>
  </si>
  <si>
    <t>運用操作中に，機能の状態を監視できる機能はどのくらいの比率か。</t>
  </si>
  <si>
    <t xml:space="preserve">重大な結果に至る作業のうち，再確認の選択肢又は操作実行取消し能力を提供するのはどのくらいの比率か。 </t>
  </si>
  <si>
    <t>ソフトウェアが，意図した利用者にな（馴）染みがあり利用者の作業に便利な分類における情報をどのくらいの程度で体系化しているか。</t>
  </si>
  <si>
    <t>類似した項目をもつユーザインタフェースのうち，類似した外観をどのくらいの比率でもつか。</t>
  </si>
  <si>
    <t>全ての適切な入力方式（キーボード，マウス，声など）によって開始できる作業はどのくらいの比率か。</t>
  </si>
  <si>
    <t>システムの機能不全を引き起さないように防護されている利用者の動作及び入力はどのくらいの比率か。</t>
  </si>
  <si>
    <t xml:space="preserve">システムが，検出された利用者の入力エラーに対する推奨された正しい値を，識別可能な原因とともにどの程度提供するか。 </t>
  </si>
  <si>
    <t>システムによって修正又は回復ができる，利用者のエラーはどのくらいの比率か。</t>
  </si>
  <si>
    <t xml:space="preserve">ユーザインタフェース及び全体の設計が外観についてどれくらい美的に快いか。 </t>
  </si>
  <si>
    <t>特定の障害のある潜在的な利用者が（適切な場合，支援技術を用いて）どれくらいうまくシステムを使用できるか。</t>
  </si>
  <si>
    <t>利用に必要な言語のうち，利用できるよう支援されている言語はどのくらいの比率か。</t>
  </si>
  <si>
    <t xml:space="preserve">検出された信頼性に関係のある障害のうち，修正された障害はどのくらいの比率か。 </t>
  </si>
  <si>
    <t>定義された期間中の故障数の平均はどのくらいか。</t>
  </si>
  <si>
    <t xml:space="preserve">関連する一組の試験に含まれる，システム若しくはソフトウェアの能力，運用操作シナリオ又は機能のうち，実際に何パーセントが実行されたか。 </t>
  </si>
  <si>
    <t>計画されたシステム運用操作時間のうち，実際にシステムの運用操作が可能である時間はどのくらいの比率か。</t>
  </si>
  <si>
    <t xml:space="preserve">故障が発生した場合，システムはどのくらい長い間利用できないか。 </t>
  </si>
  <si>
    <t>危機的で重大な故障を避けるために，制御されている障害のパターンはどのくらいの比率か。</t>
  </si>
  <si>
    <t xml:space="preserve">システム故障を回避するために，冗長化されて設置された構成要素はどのくらいの比率か。 </t>
  </si>
  <si>
    <t xml:space="preserve">システムは，どれくらい早く障害の発生を報告するか。 </t>
  </si>
  <si>
    <t>ソフトウェア又はシステムが故障から回復するまでに要する時間の長さは平均でどれくらいか。</t>
  </si>
  <si>
    <t>定期的にバックアップされるデータ項目はどのくらいの比率か。</t>
  </si>
  <si>
    <t xml:space="preserve">認可されていないアクセスを防止している機密データ項目はどのくらいの比率か。 </t>
  </si>
  <si>
    <t xml:space="preserve">データ項目の暗号化又は復号化は要求事項仕様書に記述されたようにどれくらい正確に実装されているか。 </t>
  </si>
  <si>
    <t xml:space="preserve">十分に強度が調査された暗号化アルゴリズムはどのくらいの比率か。 </t>
  </si>
  <si>
    <t xml:space="preserve">認可されていないアクセスによるデータの損傷又は修正をどれくらい防止できるか。 </t>
  </si>
  <si>
    <t xml:space="preserve">利用可能なデータ損傷の防止手法がどれくらい実装されているか。 </t>
  </si>
  <si>
    <t>ソフトウェアモジュール内で，利用者による入力があるメモリアクセスのうち，バッファオーバーフロー防止のために境界値チェックされているメモリアクセスはどのくらいの比率か。</t>
  </si>
  <si>
    <t>否認防止が要求される事象のうち，デジタル署名を使用して否認防止のための処理をしている事象はどのくらいの比率か。</t>
  </si>
  <si>
    <t>システム又はデータへの利用者のアクセスに関して，監査証跡が，どれくらい完全に行われているか。</t>
  </si>
  <si>
    <t xml:space="preserve">要求された保持期間に対して，安定した記憶装置にシステムログを保管する期間はどのくらいの比率か。 </t>
  </si>
  <si>
    <t>システムが主体の同一性をどれくらいよく証明して真正性を認識できるか。</t>
  </si>
  <si>
    <t xml:space="preserve">要求された真正性を証明する認証規則のうち，設定されている規則はどのくらいの比率か。 </t>
  </si>
  <si>
    <t xml:space="preserve">構成要素の独立性はどれくらい強いか，かつ，システム又はコンピュータプログラム中の他の構成要素への変更による影響がない構成要素は，どれくらい多いか。 </t>
  </si>
  <si>
    <t>サイクロマティック複雑度を受容できるソフトウェアモジュールは，どれくらい多いか。</t>
  </si>
  <si>
    <t>再利用できるシステム内の資産の数は，どれくらい多いか。</t>
  </si>
  <si>
    <t xml:space="preserve">要求されたコーディング規約を遵守しているモジュールは，どれくらい多いか。 </t>
  </si>
  <si>
    <t xml:space="preserve">システムの運用操作を追跡できるようにするために，運用操作をシステムが記録できるログはどれくらい多いか。 </t>
  </si>
  <si>
    <t xml:space="preserve">原因分析の要求事項を満たす診断機能はどのくらいの比率か。 </t>
  </si>
  <si>
    <t>要求された診断機能が実装されている比率はどのくらいか。</t>
  </si>
  <si>
    <t xml:space="preserve">予期した修正時間と実際とを比較して，どれくらい効率的に修正されるか。 </t>
  </si>
  <si>
    <t xml:space="preserve">正確に実装されている，修正はどのくらいの比率か。 </t>
  </si>
  <si>
    <t>明示された期間内に，要求された修正がどれくらい実施できるか。</t>
  </si>
  <si>
    <t xml:space="preserve">テスト機能及びテストファシリティがどれくらい完全に実装されているか。 </t>
  </si>
  <si>
    <t>ソフトウェアテストがどれくらい独立して実施できるか。</t>
  </si>
  <si>
    <t>保守後にテストを再度開始する箇所から運用テストの実行がどれくらい容易か。</t>
  </si>
  <si>
    <t>ソフトウェア又はシステムは，異なるハードウェア環境に適応できる能力が十分にあるか。</t>
  </si>
  <si>
    <t>ソフトウェア又はシステムは，異なるシステムソフトウェア環境に適応できる能力が十分にあるか。</t>
  </si>
  <si>
    <t>ソフトウェア又はシステムは，異なる運用環境に適応できる能力が十分にあるか。</t>
  </si>
  <si>
    <t>実際の設置時間が期待した設置時間と比較してどれくらい効率的か。</t>
  </si>
  <si>
    <t>利用者又は保守者が利便のために設置手続をカスタマイズすることができるか。</t>
  </si>
  <si>
    <t>置き換えられた製品の利用者機能のうち，追加の学習又は代替策を用いることなく実行できる機能はどのくらいの比率か。</t>
  </si>
  <si>
    <t xml:space="preserve">今回の製品で以前のソフトウェア製品から置き換えた後，満足されている品質測定量はどのくらいの比率か。 </t>
  </si>
  <si>
    <t xml:space="preserve">以前のソフトウェア製品から置き換えた後も，以前のソフトウェア製品と同様の機能を容易に使用できるか。 </t>
  </si>
  <si>
    <t xml:space="preserve">今回の製品で以前のソフトウェア製品から置き換えた後，以前と同じデータが使用できるか。 </t>
  </si>
  <si>
    <t xml:space="preserve">X＝1−A/B _x000D_
A＝特定の使用目的を達成するために要求される機能の中で，実装されていない機能又は正しい結果が得られない機能の数 _x000D_
B＝特定の使用目的を達成するために要求される機能の数 </t>
  </si>
  <si>
    <t xml:space="preserve">X＝A/B _x000D_
A＝PTb-1-Gで測定される平均応答時間_x000D_
B＝明示された目標応答時間 </t>
  </si>
  <si>
    <t xml:space="preserve">X＝A/B _x000D_
A＝PTb-3-Gで測定された平均ターンアラウンド時間 _x000D_
B＝明示された目標のターンアラウンド時間 </t>
  </si>
  <si>
    <t xml:space="preserve">X＝A/B _x000D_
A＝指定されたタスクの集合を実行する期間中継続して測定された，実際の伝送の帯域 _x000D_
B＝指定されたタスクの集合を実行するために利用可能な帯域容量 </t>
  </si>
  <si>
    <t xml:space="preserve">X＝A/B _x000D_
A＝観測時間中に完了したトランザクション数 _x000D_
B＝観測時間 </t>
  </si>
  <si>
    <t xml:space="preserve">X＝A/B _x000D_
A＝観測時間中に追加に成功した利用者数 _x000D_
B＝観測時間 </t>
  </si>
  <si>
    <t xml:space="preserve">X＝A/B _x000D_
A＝この製品が共存できる，他の明示されたソフトウェア製品の数 _x000D_
B＝運用環境においてこの製品と共存すると明示された他のソフトウェア製品の数 </t>
  </si>
  <si>
    <t xml:space="preserve">X＝A/B _x000D_
A＝他のソフトウェア又はシステムと交換できるデータ様式の数 _x000D_
B＝交換できると明示されたデータ様式の数 </t>
  </si>
  <si>
    <t>X＝A/B _x000D_
A＝支援されたデータ交換プロトコルの数 _x000D_
B＝支援されると明示されたデータ交換プロトコルの数</t>
  </si>
  <si>
    <t>X＝A/B _x000D_
A＝機能する外部インタフェースの数 _x000D_
B＝明示された外部インタフェースの数</t>
  </si>
  <si>
    <t xml:space="preserve">X＝A/B _x000D_
A＝製品説明書又は利用者用文書に記述されている使用シナリオの数 _x000D_
B＝製品の使用シナリオの数 </t>
  </si>
  <si>
    <t>X＝A/B _x000D_
A＝実演機能の特徴をもつ作業の数 _x000D_
B＝実演機能の特徴があれば恩恵を受ける作業の数</t>
  </si>
  <si>
    <t>X＝A/B _x000D_
A＝ウェブサイトの目的を説明しているランディングページの数 _x000D_
B＝ウェブサイトのランディングページの数</t>
  </si>
  <si>
    <t xml:space="preserve">X＝A/B _x000D_
A＝利用者文書及び／又はヘルプファシリティにおいて要求どおりに記述されている機能の数 _x000D_
B＝文書化が必須な実装機能の数 </t>
  </si>
  <si>
    <t xml:space="preserve">X＝A/B _x000D_
A＝運用操作中に，デフォルト値が自動的に入力された入力欄の数 _x000D_
B＝デフォルト値を設定可能な入力欄 </t>
  </si>
  <si>
    <t xml:space="preserve">X＝A/B _x000D_
A＝発生理由を記述し，可能な場合解決方法を示唆しているエラーメッセージの数 _x000D_
B＝実装されているエラーメッセージの数 </t>
  </si>
  <si>
    <t>X＝A/B _x000D_
A＝利用者が理解できる方法で提示された情報要素及びステップの数 _x000D_
B＝初見の利用者が通常の作業を完了できるようにするために必要な情報要素及びステップの数</t>
  </si>
  <si>
    <t>X＝A/B _x000D_
A＝一貫性なく実行された特定の対話型作業の数 _x000D_
B＝一貫性が必要な特定の対話型作業の数</t>
  </si>
  <si>
    <t>X＝A/B _x000D_
A＝利用者に正しい成果物又は指示を伝達するメッセージの数 _x000D_
B＝実装されたメッセージの数</t>
  </si>
  <si>
    <t xml:space="preserve">X＝A/B _x000D_
A＝利用者の利便性に合わせて，カスタマイズできる機能及び運用操作の手続の数 _x000D_
B＝利用者がカスタマイズから利益を得ることができる機能及び運用操作の手続の数 </t>
  </si>
  <si>
    <t xml:space="preserve">X＝A/B _x000D_
A＝カスタマイズできるユーザインタフェース要素 _x000D_
B＝利用者がカスタマイズから利益を得ることができるユーザインタフェース要素 </t>
  </si>
  <si>
    <t xml:space="preserve">X＝A/B _x000D_
A＝状態の監視能力を言明している機能の数 _x000D_
B＝状態の監視能力から利益を得ることができる機能の数 </t>
  </si>
  <si>
    <t xml:space="preserve">X＝A/B _x000D_
A＝操作実行取消し能力又は再確認のためのプロンプト提供する作業の数 _x000D_
B＝利用者が再確認又は実行取消し能力をもつことから利益を得ることができる作業の数 </t>
  </si>
  <si>
    <t xml:space="preserve">X＝A/B _x000D_
A＝意図した利用者にな（馴）染みがあり便利な情報構造の数 _x000D_
B＝使用される情報構造の数 </t>
  </si>
  <si>
    <t>X＝1−A/B _x000D_
A＝類似した項目をもつが，異なる外観をもつユーザインタフェースの数 _x000D_
B＝類似した項目をもつユーザインタフェースの数</t>
  </si>
  <si>
    <t xml:space="preserve">X＝A/B _x000D_
A＝全ての適切な入力方式によって開始できる作業の数 _x000D_
B＝システムによって支援される作業の数 </t>
  </si>
  <si>
    <t xml:space="preserve">X＝A/B _x000D_
A＝いかなるシステム機能不全をも引き起こさないように防護されている利用者の動作及び入力の数 _x000D_
B＝いかなるシステム機能不全をも引き起こさないような防護が可能な利用者の動作及び入力の数 </t>
  </si>
  <si>
    <t xml:space="preserve">X＝A/B _x000D_
A＝システムが推奨修正値を提供する入力エラーの数 _x000D_
B＝検出された入力エラーの数 </t>
  </si>
  <si>
    <t>X＝A/B _x000D_
A＝システムによって回復できるように設計され，テストされた利用者のエラーの数 _x000D_
B＝運用操作中に発生する可能性のある利用者エラーの数</t>
  </si>
  <si>
    <t xml:space="preserve">X＝A/B _x000D_
A＝外観が利用者にとって美的に快い表示インタフェースの数 _x000D_
B＝表示インタフェースの数 </t>
  </si>
  <si>
    <t>X＝A/B _x000D_
A＝特定の障害のある利用者がうまく使用できる機能の数 _x000D_
B＝実装されている機能の数</t>
  </si>
  <si>
    <t>X＝A/B _x000D_
A＝実際に利用できるよう支援されている言語の数 _x000D_
B＝利用できるように支援することが必要とされる言語の数</t>
  </si>
  <si>
    <t xml:space="preserve">X＝A/B _x000D_
A＝設計，コーディング又はテスト段階で修正された信頼性に関係のある障害の数 _x000D_
B＝設計，コーディング又はテスト段階で検出された信頼性に関係のある障害の数 </t>
  </si>
  <si>
    <t xml:space="preserve">X＝A/B _x000D_
A＝運用操作時間 _x000D_
B＝システム又はソフトウェアで実際に発生した故障 </t>
  </si>
  <si>
    <t>X＝A/B _x000D_
A＝観測時間中に検出された故障の数 _x000D_
B＝観測期間</t>
  </si>
  <si>
    <t xml:space="preserve">X＝A/B _x000D_
A＝実際に実行されたシステム若しくはソフトウェアの能力，運用操作シナリオ又は機能の数 _x000D_
B＝関連する一組の試験に含まれる，システム若しくはソフトウェアの能力，運用操作シナリオ又は機能の数 </t>
  </si>
  <si>
    <t xml:space="preserve">X＝A/B _x000D_
A＝実際に提供されたシステム運用操作時間 _x000D_
B＝運用操作計画で明示されたシステム運用操作時間 </t>
  </si>
  <si>
    <t>X＝A/B _x000D_
A＝総ダウン時間 _x000D_
B＝観測された機能停止回数</t>
  </si>
  <si>
    <t xml:space="preserve">X＝A/B _x000D_
A＝回避された危機的で重大な故障の発生数（テストケース数の単位で算出した数） _x000D_
B＝テスト中に実行された（ほぼ故障の原因となる）障害のパターンのテストケースの数 </t>
  </si>
  <si>
    <t xml:space="preserve">X＝A/B _x000D_
A＝冗長化されて設置された構成要素の数 _x000D_
B＝システム構成要素の数 </t>
  </si>
  <si>
    <t xml:space="preserve">X＝A/B _x000D_
A＝実際に定期的にバックアップされるデータ項目数 _x000D_
B＝エラーからの回復のためにバックアップを必要とするデータ項目数 </t>
  </si>
  <si>
    <t>X＝1−A/B _x000D_
A＝認可なしにアクセスできる機密データ項目の数 _x000D_
B＝アクセス制御が要求される機密データ項目の数</t>
  </si>
  <si>
    <t xml:space="preserve">X＝A/B _x000D_
A＝正確に暗号化又は復号化されたデータ項目数 _x000D_
B＝暗号化又は復号化が必要なデータ項目数 </t>
  </si>
  <si>
    <t xml:space="preserve">X＝1−A/B _x000D_
A＝使用時に既に破られているか，又は使用時に許容できない危険性がある暗号化アルゴリズム数 _x000D_
B＝使用されている暗号化アルゴリズム数 </t>
  </si>
  <si>
    <t xml:space="preserve">X＝1−A/B _x000D_
A＝認可されていないアクセスによって実際に損傷されたデータ項目数 _x000D_
B＝データ損傷又は修正を避ける必要のあるデータ項目数 </t>
  </si>
  <si>
    <t xml:space="preserve">X＝A/B _x000D_
A＝実際に実装されたデータ損傷防止手法数 _x000D_
B＝利用可能で，かつ，推奨されるデータ損傷防止手法数 </t>
  </si>
  <si>
    <t xml:space="preserve">X＝A/B _x000D_
A＝境界値チェックされる，利用者による入力があるメモリアクセス数 _x000D_
B＝ソフトウェアモジュール内の利用者による入力があるメモリアクセス数 </t>
  </si>
  <si>
    <t xml:space="preserve">X＝A/B _x000D_
A＝デジタル署名を使用して否認防止を保証する事象の数 _x000D_
B＝デジタル署名を使用して否認防止が要求される事象数 </t>
  </si>
  <si>
    <t>X＝A/B _x000D_
A＝全てのログ中に記録されたアクセス数 _x000D_
B＝実際にテストされた，システム又はデータへのアクセス数</t>
  </si>
  <si>
    <t>X＝A/B _x000D_
A＝安定した記憶装置にシステムログを実際に保管する期間。 _x000D_
B＝安定した記憶装置にシステムログを保管することに対する明示された期間</t>
  </si>
  <si>
    <t xml:space="preserve">X＝A/B _x000D_
A＝提供された真正性認証メカニズム数（例えば，利用者ID若しくはパスワード，又はICカード） _x000D_
B＝明示された真正性認証メカニズム数 </t>
  </si>
  <si>
    <t>X＝A/B _x000D_
A＝実装された真正性規則数 _x000D_
B＝明示された真正性規則数</t>
  </si>
  <si>
    <t xml:space="preserve">X＝A/B _x000D_
A＝他の構成要素への影響がないよう実装された構成要素の数 _x000D_
B＝独立していることが要求されている，明示された構成要素の数 </t>
  </si>
  <si>
    <t xml:space="preserve">X＝1−A/B _x000D_
A＝明示されたしきい値を超えるサイクロマティック複雑度の点数があるソフトウェアモジュール数 _x000D_
B＝実装されたソフトウェアモジュール数 </t>
  </si>
  <si>
    <t xml:space="preserve">X＝A/B _x000D_
A＝再利用可能となるように設計され，実装された資産数 _x000D_
B＝システム内の資産数 </t>
  </si>
  <si>
    <t>X＝A/B _x000D_
A＝特定のシステムのためのコーディング規約を遵守しているソフトウェアモジュール数 _x000D_
B＝実装されたソフトウェアモジュール数</t>
  </si>
  <si>
    <t>X＝A/B _x000D_
A＝システム内で実際に記録されたログ数 _x000D_
B＝運用操作中に監査証跡が要求されるログ数</t>
  </si>
  <si>
    <t xml:space="preserve">X＝A/B _x000D_
A＝原因分析に役立つ診断機能数 _x000D_
B＝実装された診断機能数 </t>
  </si>
  <si>
    <t>X＝A/B _x000D_
A＝実装された診断機能 _x000D_
B＝要求された診断機能数</t>
  </si>
  <si>
    <t xml:space="preserve">X＝1−(A/B) _x000D_
A＝実装後に定められた期間中に，インシデント又は故障を引き起こす修正の数 _x000D_
B＝実装された修正の数 </t>
  </si>
  <si>
    <t>X＝A/B _x000D_
A＝他のシステムに依存したテストの中で，スタブによって模疑実行が可能なテストの数 _x000D_
B＝他のシステムに依存したテストの数</t>
  </si>
  <si>
    <t xml:space="preserve">X＝A/B _x000D_
A＝保守者が，少しずつ確認するために希望した箇所でテスト運転実行を一時停止及び再開できるケース数 _x000D_
B＝一時停止が可能なテスト運転実行のケース数 </t>
  </si>
  <si>
    <t>X＝1−A/B _x000D_
A＝テスト中，完了しなかった機能数，又は要求事項を十分に満たさない結果数 _x000D_
B＝異なるハードウェア環境でテストされた機能数</t>
  </si>
  <si>
    <t xml:space="preserve">X＝1−A/B _x000D_
A＝テスト中，完了しなかった機能数，又は要求事項を十分に満たさない結果数 _x000D_
B＝異なるシステムソフトウェア環境でテストされた機能数 </t>
  </si>
  <si>
    <t xml:space="preserve">X＝1−A/B _x000D_
A＝利用者環境での運用テスト中，完了しなかった機能数，又は要求事項を十分に満たさない結果数 _x000D_
B＝異なる運用環境でテストされた機能数 </t>
  </si>
  <si>
    <t xml:space="preserve">X＝A/B _x000D_
A＝利用者が設置手続をカスタマイズするのに成功するケース数 _x000D_
B＝利用者が自分の利便のために設置手続をカスタマイズしようと試みたケース数 </t>
  </si>
  <si>
    <t xml:space="preserve">X＝A/B _x000D_
A＝追加の学習又は代替策を用いることなく実行できる利用者機能数 _x000D_
B＝置き換えられたソフトウェア製品に存在していた利用者機能数 </t>
  </si>
  <si>
    <t xml:space="preserve">X＝A/B _x000D_
A＝新しい製品が置き換えられた製品と同等以上の品質測定量数 _x000D_
B＝関連する置き換えられたソフトウェア製品の品質測定量数 </t>
  </si>
  <si>
    <t xml:space="preserve">X＝A/B _x000D_
A＝以前と同様の結果を生成する機能の数 _x000D_
B＝置き換えたソフトウェア製品で使う必要がある機能の数 </t>
  </si>
  <si>
    <t xml:space="preserve">X＝A/B _x000D_
A＝以前と同様に継続して使用できるデータの数 _x000D_
B＝置き換えたソフトウェア製品で，継続して使用するデータ数 </t>
  </si>
  <si>
    <t>外部内部の区別</t>
    <phoneticPr fontId="1"/>
  </si>
  <si>
    <t>JIS X 25023：2018 (ISO/IEC 25023：2016) システム及びソフトウェア製品の 品質要求及び評価（SQuaRE）− システム及びソフトウェア製品の品質の測定</t>
    <phoneticPr fontId="1"/>
  </si>
  <si>
    <t>8 システム及びソフトウェア製品の品質測定量</t>
    <phoneticPr fontId="1"/>
  </si>
  <si>
    <t xml:space="preserve">
X
Ai＝i番目の使用目的に対する適切性の得点，すなわち，i番目の特定の使用目的のために測定された，FAp-1-Gの値 
n＝使用目的の数</t>
    <phoneticPr fontId="1"/>
  </si>
  <si>
    <t xml:space="preserve">
X
Ai＝i番目の測定時において，システムが特定の利用者の作業又はシステムのタスクに応答を返すのに要する時間 
n＝測定された応答の回数 </t>
    <phoneticPr fontId="1"/>
  </si>
  <si>
    <t xml:space="preserve">
X
Ai＝i番目の故障でダウンしたソフトウェア又はシステムを回復し運用操作が再開するまでに要する総時間 
n＝故障数</t>
    <phoneticPr fontId="1"/>
  </si>
  <si>
    <t>システム又はソフトウェアを運用操作している間の平均故障間隔時間はどのくらいか。</t>
    <phoneticPr fontId="1"/>
  </si>
  <si>
    <t xml:space="preserve">
X
Ai＝ジョブiを開始する時刻 
Bi＝ジョブiを完了する時刻 
n＝測定回数 </t>
    <phoneticPr fontId="1"/>
  </si>
  <si>
    <t xml:space="preserve">
X
Ai＝i番目の観測時間中に完了したジョブ数 
Bi＝i番目の観測時間の期間 
n＝観測回数 </t>
    <phoneticPr fontId="1"/>
  </si>
  <si>
    <t xml:space="preserve">
X
Ai＝i番目の観測中に，指定されたタスクの集合の実行に実際に使用されたプロセッサ時間 
Bi＝i番目の観測中に，タスクを実行するために要する運用操作時間 
n＝観測回数 </t>
    <phoneticPr fontId="1"/>
  </si>
  <si>
    <t xml:space="preserve">
X
Ai＝i番目の観測時の対象とした処理のために，指定されたタスクの集合の実行に実際に使用されたメモリ量 
Bi＝i番目の観測時の対象とした処理の期間中に，タスクを実行するために利用可能なメモリ量 
n＝観測時の対象とした処理の数 </t>
    <phoneticPr fontId="1"/>
  </si>
  <si>
    <t xml:space="preserve">
X
Ai＝i番目の観測時に指定されたタスクの集合の実行のためにI/Oデバイスが占有処理中になる期間 
Bi＝i番目の観測時のタスクを実行するためのI/O操作期間 
n＝観測回数 </t>
    <phoneticPr fontId="1"/>
  </si>
  <si>
    <t xml:space="preserve">
X
Ai＝i番目の観測時点でシステムに同時にアクセスできる利用者数の最大値。 
n＝観測回数 </t>
    <phoneticPr fontId="1"/>
  </si>
  <si>
    <t xml:space="preserve">
X
Ai＝システムがi番目の障害を報告した時刻 
Bi＝システムがi番目の障害を検出した時刻 
n＝検出された障害数 </t>
    <phoneticPr fontId="1"/>
  </si>
  <si>
    <t xml:space="preserve">
X
Ai＝特定の種別の修正iを実行するために要した総仕事時間 
Bi＝特定の種別の修正iを実行するために要すると予期した時間 
n＝測定された修正数 </t>
    <phoneticPr fontId="1"/>
  </si>
  <si>
    <t xml:space="preserve">
X
Ai＝i番目の設置に要した総作業時間 
Bi＝i番目の設置に要すると期待された時間 
n＝測定された設置回数 </t>
    <phoneticPr fontId="1"/>
  </si>
  <si>
    <t>信頼性</t>
    <phoneticPr fontId="1"/>
  </si>
  <si>
    <t>品質測定量</t>
    <rPh sb="0" eb="2">
      <t>ヒンシツ</t>
    </rPh>
    <rPh sb="2" eb="4">
      <t>ソクテイ</t>
    </rPh>
    <rPh sb="4" eb="5">
      <t>リョウ</t>
    </rPh>
    <phoneticPr fontId="1"/>
  </si>
  <si>
    <t>測定方法</t>
    <rPh sb="0" eb="2">
      <t>ソクテイ</t>
    </rPh>
    <rPh sb="2" eb="4">
      <t>ホウホウ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</si>
</sst>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sz val="11"/>
      <color theme="0" tint="-0.249977111117893"/>
      <name val="Meiryo UI"/>
      <family val="3"/>
      <charset val="128"/>
    </font>
    <font>
      <sz val="11"/>
      <name val="Meiryo UI"/>
      <family val="3"/>
      <charset val="128"/>
    </font>
  </fonts>
  <fills count="3">
    <fill>
      <patternFill patternType="none"/>
    </fill>
    <fill>
      <patternFill patternType="gray125"/>
    </fill>
    <fill>
      <patternFill patternType="solid">
        <fgColor them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vertical="center" wrapText="1"/>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horizontal="center" vertical="center" wrapText="1"/>
    </xf>
    <xf numFmtId="0" fontId="3" fillId="0" borderId="5" xfId="0" applyFont="1" applyBorder="1" applyAlignment="1">
      <alignment horizontal="center" vertical="center" wrapText="1"/>
    </xf>
    <xf numFmtId="0" fontId="4"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1" xfId="0" applyFont="1" applyBorder="1" applyAlignment="1">
      <alignment horizontal="center" vertical="center" wrapText="1"/>
    </xf>
    <xf numFmtId="0" fontId="2" fillId="0" borderId="2" xfId="0" applyFont="1" applyBorder="1">
      <alignment vertical="center"/>
    </xf>
    <xf numFmtId="0" fontId="2"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0" borderId="0" xfId="0" applyFont="1" applyBorder="1" applyAlignment="1">
      <alignment vertical="center" wrapText="1"/>
    </xf>
    <xf numFmtId="0" fontId="2" fillId="0" borderId="0"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10</xdr:col>
      <xdr:colOff>171450</xdr:colOff>
      <xdr:row>8</xdr:row>
      <xdr:rowOff>94964</xdr:rowOff>
    </xdr:from>
    <xdr:ext cx="619400" cy="420115"/>
    <mc:AlternateContent xmlns:mc="http://schemas.openxmlformats.org/markup-compatibility/2006" xmlns:a14="http://schemas.microsoft.com/office/drawing/2010/main">
      <mc:Choice Requires="a14">
        <xdr:sp macro="" textlink="">
          <xdr:nvSpPr>
            <xdr:cNvPr id="10" name="テキスト ボックス 9">
              <a:extLst>
                <a:ext uri="{FF2B5EF4-FFF2-40B4-BE49-F238E27FC236}">
                  <a16:creationId xmlns:a16="http://schemas.microsoft.com/office/drawing/2014/main" id="{16B774A3-605D-71C1-BA9F-4B8DD811BFB0}"/>
                </a:ext>
              </a:extLst>
            </xdr:cNvPr>
            <xdr:cNvSpPr txBox="1"/>
          </xdr:nvSpPr>
          <xdr:spPr>
            <a:xfrm>
              <a:off x="9601200" y="2695289"/>
              <a:ext cx="6194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1">
                        <a:latin typeface="Cambria Math" panose="02040503050406030204" pitchFamily="18" charset="0"/>
                      </a:rPr>
                      <m:t>=</m:t>
                    </m:r>
                    <m:nary>
                      <m:naryPr>
                        <m:chr m:val="∑"/>
                        <m:ctrlPr>
                          <a:rPr kumimoji="1" lang="it-IT" altLang="ja-JP" sz="1000" i="1">
                            <a:latin typeface="Cambria Math" panose="02040503050406030204" pitchFamily="18" charset="0"/>
                          </a:rPr>
                        </m:ctrlPr>
                      </m:naryPr>
                      <m:sub>
                        <m:r>
                          <m:rPr>
                            <m:brk m:alnAt="23"/>
                          </m:rPr>
                          <a:rPr kumimoji="1" lang="en-US" altLang="ja-JP" sz="1000" b="0" i="1">
                            <a:latin typeface="Cambria Math" panose="02040503050406030204" pitchFamily="18" charset="0"/>
                          </a:rPr>
                          <m:t>𝑖</m:t>
                        </m:r>
                        <m:r>
                          <a:rPr kumimoji="1" lang="en-US" altLang="ja-JP" sz="1000" b="0" i="1">
                            <a:latin typeface="Cambria Math" panose="02040503050406030204" pitchFamily="18" charset="0"/>
                          </a:rPr>
                          <m:t>=1</m:t>
                        </m:r>
                      </m:sub>
                      <m:sup>
                        <m:r>
                          <a:rPr kumimoji="1" lang="en-US" altLang="ja-JP" sz="1000" b="0" i="1">
                            <a:latin typeface="Cambria Math" panose="02040503050406030204" pitchFamily="18" charset="0"/>
                          </a:rPr>
                          <m:t>𝑛</m:t>
                        </m:r>
                      </m:sup>
                      <m:e>
                        <m:f>
                          <m:fPr>
                            <m:type m:val="lin"/>
                            <m:ctrlPr>
                              <a:rPr kumimoji="1" lang="it-IT" altLang="ja-JP" sz="1000" i="1">
                                <a:latin typeface="Cambria Math" panose="02040503050406030204" pitchFamily="18" charset="0"/>
                              </a:rPr>
                            </m:ctrlPr>
                          </m:fPr>
                          <m:num>
                            <m:r>
                              <a:rPr kumimoji="1" lang="en-US" altLang="ja-JP" sz="1000" b="0" i="1">
                                <a:latin typeface="Cambria Math" panose="02040503050406030204" pitchFamily="18" charset="0"/>
                              </a:rPr>
                              <m:t>𝐴𝑖</m:t>
                            </m:r>
                          </m:num>
                          <m:den>
                            <m:r>
                              <a:rPr kumimoji="1" lang="en-US" altLang="ja-JP" sz="1000" b="0" i="1">
                                <a:latin typeface="Cambria Math" panose="02040503050406030204" pitchFamily="18" charset="0"/>
                              </a:rPr>
                              <m:t>𝑛</m:t>
                            </m:r>
                          </m:den>
                        </m:f>
                      </m:e>
                    </m:nary>
                  </m:oMath>
                </m:oMathPara>
              </a14:m>
              <a:endParaRPr kumimoji="1" lang="ja-JP" altLang="en-US" sz="1000"/>
            </a:p>
          </xdr:txBody>
        </xdr:sp>
      </mc:Choice>
      <mc:Fallback xmlns="">
        <xdr:sp macro="" textlink="">
          <xdr:nvSpPr>
            <xdr:cNvPr id="10" name="テキスト ボックス 9">
              <a:extLst>
                <a:ext uri="{FF2B5EF4-FFF2-40B4-BE49-F238E27FC236}">
                  <a16:creationId xmlns:a16="http://schemas.microsoft.com/office/drawing/2014/main" id="{16B774A3-605D-71C1-BA9F-4B8DD811BFB0}"/>
                </a:ext>
              </a:extLst>
            </xdr:cNvPr>
            <xdr:cNvSpPr txBox="1"/>
          </xdr:nvSpPr>
          <xdr:spPr>
            <a:xfrm>
              <a:off x="9601200" y="2695289"/>
              <a:ext cx="6194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it-IT" altLang="ja-JP" sz="1000" i="0">
                  <a:latin typeface="Cambria Math" panose="02040503050406030204" pitchFamily="18" charset="0"/>
                </a:rPr>
                <a:t>=∑24_(</a:t>
              </a:r>
              <a:r>
                <a:rPr kumimoji="1" lang="en-US" altLang="ja-JP" sz="1000" b="0" i="0">
                  <a:latin typeface="Cambria Math" panose="02040503050406030204" pitchFamily="18" charset="0"/>
                </a:rPr>
                <a:t>𝑖=1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𝐴𝑖</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endParaRPr kumimoji="1" lang="ja-JP" altLang="en-US" sz="1000"/>
            </a:p>
          </xdr:txBody>
        </xdr:sp>
      </mc:Fallback>
    </mc:AlternateContent>
    <xdr:clientData/>
  </xdr:oneCellAnchor>
  <xdr:oneCellAnchor>
    <xdr:from>
      <xdr:col>10</xdr:col>
      <xdr:colOff>152400</xdr:colOff>
      <xdr:row>9</xdr:row>
      <xdr:rowOff>85439</xdr:rowOff>
    </xdr:from>
    <xdr:ext cx="737958" cy="420115"/>
    <mc:AlternateContent xmlns:mc="http://schemas.openxmlformats.org/markup-compatibility/2006" xmlns:a14="http://schemas.microsoft.com/office/drawing/2010/main">
      <mc:Choice Requires="a14">
        <xdr:sp macro="" textlink="">
          <xdr:nvSpPr>
            <xdr:cNvPr id="11" name="テキスト ボックス 10">
              <a:extLst>
                <a:ext uri="{FF2B5EF4-FFF2-40B4-BE49-F238E27FC236}">
                  <a16:creationId xmlns:a16="http://schemas.microsoft.com/office/drawing/2014/main" id="{967E9BA1-C41A-40B6-BF11-F3F9BC77D441}"/>
                </a:ext>
              </a:extLst>
            </xdr:cNvPr>
            <xdr:cNvSpPr txBox="1"/>
          </xdr:nvSpPr>
          <xdr:spPr>
            <a:xfrm>
              <a:off x="9582150" y="3885914"/>
              <a:ext cx="737958"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1">
                        <a:latin typeface="Cambria Math" panose="02040503050406030204" pitchFamily="18" charset="0"/>
                      </a:rPr>
                      <m:t>=</m:t>
                    </m:r>
                    <m:nary>
                      <m:naryPr>
                        <m:chr m:val="∑"/>
                        <m:ctrlPr>
                          <a:rPr kumimoji="1" lang="it-IT" altLang="ja-JP" sz="1000" i="1">
                            <a:latin typeface="Cambria Math" panose="02040503050406030204" pitchFamily="18" charset="0"/>
                          </a:rPr>
                        </m:ctrlPr>
                      </m:naryPr>
                      <m:sub>
                        <m:r>
                          <m:rPr>
                            <m:brk m:alnAt="23"/>
                          </m:rPr>
                          <a:rPr kumimoji="1" lang="en-US" altLang="ja-JP" sz="1000" b="0" i="1">
                            <a:latin typeface="Cambria Math" panose="02040503050406030204" pitchFamily="18" charset="0"/>
                          </a:rPr>
                          <m:t>𝑖</m:t>
                        </m:r>
                        <m:r>
                          <a:rPr kumimoji="1" lang="en-US" altLang="ja-JP" sz="1000" b="0" i="1">
                            <a:latin typeface="Cambria Math" panose="02040503050406030204" pitchFamily="18" charset="0"/>
                          </a:rPr>
                          <m:t>=1</m:t>
                        </m:r>
                      </m:sub>
                      <m:sup>
                        <m:r>
                          <a:rPr kumimoji="1" lang="en-US" altLang="ja-JP" sz="1000" b="0" i="1">
                            <a:latin typeface="Cambria Math" panose="02040503050406030204" pitchFamily="18" charset="0"/>
                          </a:rPr>
                          <m:t>𝑛</m:t>
                        </m:r>
                      </m:sup>
                      <m:e>
                        <m:f>
                          <m:fPr>
                            <m:type m:val="lin"/>
                            <m:ctrlPr>
                              <a:rPr kumimoji="1" lang="it-IT" altLang="ja-JP" sz="1000" i="1">
                                <a:latin typeface="Cambria Math" panose="02040503050406030204" pitchFamily="18" charset="0"/>
                              </a:rPr>
                            </m:ctrlPr>
                          </m:fPr>
                          <m:num>
                            <m:d>
                              <m:dPr>
                                <m:ctrlPr>
                                  <a:rPr kumimoji="1" lang="it-IT" altLang="ja-JP" sz="1000" i="1">
                                    <a:latin typeface="Cambria Math" panose="02040503050406030204" pitchFamily="18" charset="0"/>
                                  </a:rPr>
                                </m:ctrlPr>
                              </m:dPr>
                              <m:e>
                                <m:r>
                                  <a:rPr kumimoji="1" lang="en-US" altLang="ja-JP" sz="1100" b="0" i="1">
                                    <a:solidFill>
                                      <a:schemeClr val="tx1"/>
                                    </a:solidFill>
                                    <a:effectLst/>
                                    <a:latin typeface="Cambria Math" panose="02040503050406030204" pitchFamily="18" charset="0"/>
                                    <a:ea typeface="+mn-ea"/>
                                    <a:cs typeface="+mn-cs"/>
                                  </a:rPr>
                                  <m:t>𝐴𝑖</m:t>
                                </m:r>
                              </m:e>
                            </m:d>
                          </m:num>
                          <m:den>
                            <m:r>
                              <a:rPr kumimoji="1" lang="en-US" altLang="ja-JP" sz="1000" b="0" i="1">
                                <a:latin typeface="Cambria Math" panose="02040503050406030204" pitchFamily="18" charset="0"/>
                              </a:rPr>
                              <m:t>𝑛</m:t>
                            </m:r>
                          </m:den>
                        </m:f>
                      </m:e>
                    </m:nary>
                  </m:oMath>
                </m:oMathPara>
              </a14:m>
              <a:endParaRPr kumimoji="1" lang="ja-JP" altLang="en-US" sz="1000"/>
            </a:p>
          </xdr:txBody>
        </xdr:sp>
      </mc:Choice>
      <mc:Fallback xmlns="">
        <xdr:sp macro="" textlink="">
          <xdr:nvSpPr>
            <xdr:cNvPr id="11" name="テキスト ボックス 10">
              <a:extLst>
                <a:ext uri="{FF2B5EF4-FFF2-40B4-BE49-F238E27FC236}">
                  <a16:creationId xmlns:a16="http://schemas.microsoft.com/office/drawing/2014/main" id="{967E9BA1-C41A-40B6-BF11-F3F9BC77D441}"/>
                </a:ext>
              </a:extLst>
            </xdr:cNvPr>
            <xdr:cNvSpPr txBox="1"/>
          </xdr:nvSpPr>
          <xdr:spPr>
            <a:xfrm>
              <a:off x="9582150" y="3885914"/>
              <a:ext cx="737958"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it-IT" altLang="ja-JP" sz="1000" i="0">
                  <a:latin typeface="Cambria Math" panose="02040503050406030204" pitchFamily="18" charset="0"/>
                </a:rPr>
                <a:t>=∑24_(</a:t>
              </a:r>
              <a:r>
                <a:rPr kumimoji="1" lang="en-US" altLang="ja-JP" sz="1000" b="0" i="0">
                  <a:latin typeface="Cambria Math" panose="02040503050406030204" pitchFamily="18" charset="0"/>
                </a:rPr>
                <a:t>𝑖=1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r>
                <a:rPr kumimoji="1" lang="it-IT" altLang="ja-JP" sz="1000" b="0" i="0">
                  <a:latin typeface="Cambria Math" panose="02040503050406030204" pitchFamily="18" charset="0"/>
                </a:rPr>
                <a:t>▒(</a:t>
              </a:r>
              <a:r>
                <a:rPr kumimoji="1" lang="en-US" altLang="ja-JP" sz="1100" b="0" i="0">
                  <a:solidFill>
                    <a:schemeClr val="tx1"/>
                  </a:solidFill>
                  <a:effectLst/>
                  <a:latin typeface="+mn-lt"/>
                  <a:ea typeface="+mn-ea"/>
                  <a:cs typeface="+mn-cs"/>
                </a:rPr>
                <a:t>𝐴𝑖</a:t>
              </a:r>
              <a:r>
                <a:rPr kumimoji="1" lang="it-IT" altLang="ja-JP" sz="1000" b="0" i="0">
                  <a:solidFill>
                    <a:schemeClr val="tx1"/>
                  </a:solidFill>
                  <a:effectLst/>
                  <a:latin typeface="Cambria Math" panose="02040503050406030204" pitchFamily="18" charset="0"/>
                  <a:ea typeface="+mn-ea"/>
                  <a:cs typeface="+mn-cs"/>
                </a:rPr>
                <a:t>)∕</a:t>
              </a:r>
              <a:r>
                <a:rPr kumimoji="1" lang="en-US" altLang="ja-JP" sz="1000" b="0" i="0">
                  <a:latin typeface="Cambria Math" panose="02040503050406030204" pitchFamily="18" charset="0"/>
                </a:rPr>
                <a:t>𝑛</a:t>
              </a:r>
              <a:endParaRPr kumimoji="1" lang="ja-JP" altLang="en-US" sz="1000"/>
            </a:p>
          </xdr:txBody>
        </xdr:sp>
      </mc:Fallback>
    </mc:AlternateContent>
    <xdr:clientData/>
  </xdr:oneCellAnchor>
  <xdr:oneCellAnchor>
    <xdr:from>
      <xdr:col>10</xdr:col>
      <xdr:colOff>152400</xdr:colOff>
      <xdr:row>56</xdr:row>
      <xdr:rowOff>95250</xdr:rowOff>
    </xdr:from>
    <xdr:ext cx="619400" cy="420115"/>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29E9E082-EA3F-4966-891D-56FF5FEC072A}"/>
                </a:ext>
              </a:extLst>
            </xdr:cNvPr>
            <xdr:cNvSpPr txBox="1"/>
          </xdr:nvSpPr>
          <xdr:spPr>
            <a:xfrm>
              <a:off x="9582150" y="13496925"/>
              <a:ext cx="6194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1">
                        <a:latin typeface="Cambria Math" panose="02040503050406030204" pitchFamily="18" charset="0"/>
                      </a:rPr>
                      <m:t>=</m:t>
                    </m:r>
                    <m:nary>
                      <m:naryPr>
                        <m:chr m:val="∑"/>
                        <m:ctrlPr>
                          <a:rPr kumimoji="1" lang="it-IT" altLang="ja-JP" sz="1000" i="1">
                            <a:latin typeface="Cambria Math" panose="02040503050406030204" pitchFamily="18" charset="0"/>
                          </a:rPr>
                        </m:ctrlPr>
                      </m:naryPr>
                      <m:sub>
                        <m:r>
                          <m:rPr>
                            <m:brk m:alnAt="23"/>
                          </m:rPr>
                          <a:rPr kumimoji="1" lang="en-US" altLang="ja-JP" sz="1000" b="0" i="1">
                            <a:latin typeface="Cambria Math" panose="02040503050406030204" pitchFamily="18" charset="0"/>
                          </a:rPr>
                          <m:t>𝑖</m:t>
                        </m:r>
                        <m:r>
                          <a:rPr kumimoji="1" lang="en-US" altLang="ja-JP" sz="1000" b="0" i="1">
                            <a:latin typeface="Cambria Math" panose="02040503050406030204" pitchFamily="18" charset="0"/>
                          </a:rPr>
                          <m:t>=1</m:t>
                        </m:r>
                      </m:sub>
                      <m:sup>
                        <m:r>
                          <a:rPr kumimoji="1" lang="en-US" altLang="ja-JP" sz="1000" b="0" i="1">
                            <a:latin typeface="Cambria Math" panose="02040503050406030204" pitchFamily="18" charset="0"/>
                          </a:rPr>
                          <m:t>𝑛</m:t>
                        </m:r>
                      </m:sup>
                      <m:e>
                        <m:f>
                          <m:fPr>
                            <m:type m:val="lin"/>
                            <m:ctrlPr>
                              <a:rPr kumimoji="1" lang="it-IT" altLang="ja-JP" sz="1000" i="1">
                                <a:latin typeface="Cambria Math" panose="02040503050406030204" pitchFamily="18" charset="0"/>
                              </a:rPr>
                            </m:ctrlPr>
                          </m:fPr>
                          <m:num>
                            <m:r>
                              <m:rPr>
                                <m:sty m:val="p"/>
                              </m:rPr>
                              <a:rPr kumimoji="1" lang="en-US" altLang="ja-JP" sz="1000" b="0" i="0">
                                <a:latin typeface="Cambria Math" panose="02040503050406030204" pitchFamily="18" charset="0"/>
                              </a:rPr>
                              <m:t>Ai</m:t>
                            </m:r>
                          </m:num>
                          <m:den>
                            <m:r>
                              <a:rPr kumimoji="1" lang="en-US" altLang="ja-JP" sz="1000" b="0" i="1">
                                <a:latin typeface="Cambria Math" panose="02040503050406030204" pitchFamily="18" charset="0"/>
                              </a:rPr>
                              <m:t>𝑛</m:t>
                            </m:r>
                          </m:den>
                        </m:f>
                      </m:e>
                    </m:nary>
                  </m:oMath>
                </m:oMathPara>
              </a14:m>
              <a:endParaRPr kumimoji="1" lang="ja-JP" altLang="en-US" sz="1000"/>
            </a:p>
          </xdr:txBody>
        </xdr:sp>
      </mc:Choice>
      <mc:Fallback xmlns="">
        <xdr:sp macro="" textlink="">
          <xdr:nvSpPr>
            <xdr:cNvPr id="12" name="テキスト ボックス 11">
              <a:extLst>
                <a:ext uri="{FF2B5EF4-FFF2-40B4-BE49-F238E27FC236}">
                  <a16:creationId xmlns:a16="http://schemas.microsoft.com/office/drawing/2014/main" id="{29E9E082-EA3F-4966-891D-56FF5FEC072A}"/>
                </a:ext>
              </a:extLst>
            </xdr:cNvPr>
            <xdr:cNvSpPr txBox="1"/>
          </xdr:nvSpPr>
          <xdr:spPr>
            <a:xfrm>
              <a:off x="9582150" y="13496925"/>
              <a:ext cx="619400" cy="420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it-IT" altLang="ja-JP" sz="1000" i="0">
                  <a:latin typeface="Cambria Math" panose="02040503050406030204" pitchFamily="18" charset="0"/>
                </a:rPr>
                <a:t>=∑24_(</a:t>
              </a:r>
              <a:r>
                <a:rPr kumimoji="1" lang="en-US" altLang="ja-JP" sz="1000" b="0" i="0">
                  <a:latin typeface="Cambria Math" panose="02040503050406030204" pitchFamily="18" charset="0"/>
                </a:rPr>
                <a:t>𝑖=1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𝑛</a:t>
              </a:r>
              <a:endParaRPr kumimoji="1" lang="ja-JP" altLang="en-US" sz="1000"/>
            </a:p>
          </xdr:txBody>
        </xdr:sp>
      </mc:Fallback>
    </mc:AlternateContent>
    <xdr:clientData/>
  </xdr:oneCellAnchor>
  <xdr:oneCellAnchor>
    <xdr:from>
      <xdr:col>13</xdr:col>
      <xdr:colOff>142875</xdr:colOff>
      <xdr:row>10</xdr:row>
      <xdr:rowOff>0</xdr:rowOff>
    </xdr:from>
    <xdr:ext cx="1083822" cy="462114"/>
    <mc:AlternateContent xmlns:mc="http://schemas.openxmlformats.org/markup-compatibility/2006">
      <mc:Choice xmlns:a14="http://schemas.microsoft.com/office/drawing/2010/main" Requires="a14">
        <xdr:sp macro="" textlink="">
          <xdr:nvSpPr>
            <xdr:cNvPr id="13" name="テキスト ボックス 12">
              <a:extLst>
                <a:ext uri="{FF2B5EF4-FFF2-40B4-BE49-F238E27FC236}">
                  <a16:creationId xmlns:a16="http://schemas.microsoft.com/office/drawing/2014/main" id="{97771F04-3EAA-4BE8-903F-74CF5E5BA2C8}"/>
                </a:ext>
              </a:extLst>
            </xdr:cNvPr>
            <xdr:cNvSpPr txBox="1"/>
          </xdr:nvSpPr>
          <xdr:spPr>
            <a:xfrm>
              <a:off x="13535025" y="5400675"/>
              <a:ext cx="1083822"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100" i="1">
                        <a:latin typeface="Cambria Math" panose="02040503050406030204" pitchFamily="18" charset="0"/>
                      </a:rPr>
                      <m:t>=</m:t>
                    </m:r>
                    <m:nary>
                      <m:naryPr>
                        <m:chr m:val="∑"/>
                        <m:ctrlPr>
                          <a:rPr kumimoji="1" lang="it-IT" altLang="ja-JP" sz="1100" i="1">
                            <a:latin typeface="Cambria Math" panose="02040503050406030204" pitchFamily="18" charset="0"/>
                          </a:rPr>
                        </m:ctrlPr>
                      </m:naryPr>
                      <m:sub>
                        <m:r>
                          <m:rPr>
                            <m:brk m:alnAt="23"/>
                          </m:rPr>
                          <a:rPr kumimoji="1" lang="en-US" altLang="ja-JP" sz="1100" b="0" i="1">
                            <a:latin typeface="Cambria Math" panose="02040503050406030204" pitchFamily="18" charset="0"/>
                          </a:rPr>
                          <m:t>𝑖</m:t>
                        </m:r>
                        <m:r>
                          <a:rPr kumimoji="1" lang="en-US" altLang="ja-JP" sz="1100" b="0" i="1">
                            <a:latin typeface="Cambria Math" panose="02040503050406030204" pitchFamily="18" charset="0"/>
                          </a:rPr>
                          <m:t>=1</m:t>
                        </m:r>
                      </m:sub>
                      <m:sup>
                        <m:r>
                          <a:rPr kumimoji="1" lang="en-US" altLang="ja-JP" sz="1100" b="0" i="1">
                            <a:latin typeface="Cambria Math" panose="02040503050406030204" pitchFamily="18" charset="0"/>
                          </a:rPr>
                          <m:t>𝑛</m:t>
                        </m:r>
                      </m:sup>
                      <m:e>
                        <m:f>
                          <m:fPr>
                            <m:type m:val="lin"/>
                            <m:ctrlPr>
                              <a:rPr kumimoji="1" lang="it-IT" altLang="ja-JP" sz="1100" i="1">
                                <a:latin typeface="Cambria Math" panose="02040503050406030204" pitchFamily="18" charset="0"/>
                              </a:rPr>
                            </m:ctrlPr>
                          </m:fPr>
                          <m:num>
                            <m:d>
                              <m:dPr>
                                <m:ctrlPr>
                                  <a:rPr kumimoji="1" lang="it-IT" altLang="ja-JP" sz="1100" i="1">
                                    <a:latin typeface="Cambria Math" panose="02040503050406030204" pitchFamily="18" charset="0"/>
                                  </a:rPr>
                                </m:ctrlPr>
                              </m:dPr>
                              <m:e>
                                <m:sSub>
                                  <m:sSubPr>
                                    <m:ctrlPr>
                                      <a:rPr kumimoji="1" lang="it-IT" altLang="ja-JP" sz="1100" i="1">
                                        <a:latin typeface="Cambria Math" panose="02040503050406030204" pitchFamily="18" charset="0"/>
                                      </a:rPr>
                                    </m:ctrlPr>
                                  </m:sSubPr>
                                  <m:e>
                                    <m:r>
                                      <a:rPr kumimoji="1" lang="en-US" altLang="ja-JP" sz="1100" b="0" i="1">
                                        <a:latin typeface="Cambria Math" panose="02040503050406030204" pitchFamily="18" charset="0"/>
                                      </a:rPr>
                                      <m:t>𝐵</m:t>
                                    </m:r>
                                  </m:e>
                                  <m:sub>
                                    <m:r>
                                      <a:rPr kumimoji="1" lang="en-US" altLang="ja-JP" sz="1100" b="0" i="1">
                                        <a:latin typeface="Cambria Math" panose="02040503050406030204" pitchFamily="18" charset="0"/>
                                      </a:rPr>
                                      <m:t>𝑖</m:t>
                                    </m:r>
                                  </m:sub>
                                </m:sSub>
                                <m:r>
                                  <a:rPr kumimoji="1" lang="it-IT" altLang="ja-JP" sz="1100" i="1">
                                    <a:latin typeface="Cambria Math" panose="02040503050406030204" pitchFamily="18" charset="0"/>
                                    <a:ea typeface="Cambria Math" panose="02040503050406030204" pitchFamily="18" charset="0"/>
                                  </a:rPr>
                                  <m:t>−</m:t>
                                </m:r>
                                <m:sSub>
                                  <m:sSubPr>
                                    <m:ctrlPr>
                                      <a:rPr kumimoji="1" lang="it-IT" altLang="ja-JP" sz="1100" i="1">
                                        <a:latin typeface="Cambria Math" panose="02040503050406030204" pitchFamily="18" charset="0"/>
                                        <a:ea typeface="Cambria Math" panose="02040503050406030204" pitchFamily="18" charset="0"/>
                                      </a:rPr>
                                    </m:ctrlPr>
                                  </m:sSubPr>
                                  <m:e>
                                    <m:r>
                                      <a:rPr kumimoji="1" lang="en-US" altLang="ja-JP" sz="1100" b="0" i="1">
                                        <a:latin typeface="Cambria Math" panose="02040503050406030204" pitchFamily="18" charset="0"/>
                                        <a:ea typeface="Cambria Math" panose="02040503050406030204" pitchFamily="18" charset="0"/>
                                      </a:rPr>
                                      <m:t>𝐴</m:t>
                                    </m:r>
                                  </m:e>
                                  <m:sub>
                                    <m:r>
                                      <a:rPr kumimoji="1" lang="en-US" altLang="ja-JP" sz="1100" b="0" i="1">
                                        <a:latin typeface="Cambria Math" panose="02040503050406030204" pitchFamily="18" charset="0"/>
                                        <a:ea typeface="Cambria Math" panose="02040503050406030204" pitchFamily="18" charset="0"/>
                                      </a:rPr>
                                      <m:t>𝑖</m:t>
                                    </m:r>
                                  </m:sub>
                                </m:sSub>
                              </m:e>
                            </m:d>
                          </m:num>
                          <m:den>
                            <m:r>
                              <m:rPr>
                                <m:sty m:val="p"/>
                              </m:rPr>
                              <a:rPr kumimoji="1" lang="en-US" altLang="ja-JP" sz="1100" b="0" i="0">
                                <a:latin typeface="Cambria Math" panose="02040503050406030204" pitchFamily="18" charset="0"/>
                              </a:rPr>
                              <m:t>n</m:t>
                            </m:r>
                          </m:den>
                        </m:f>
                      </m:e>
                    </m:nary>
                  </m:oMath>
                </m:oMathPara>
              </a14:m>
              <a:endParaRPr kumimoji="1" lang="ja-JP" altLang="en-US" sz="1100"/>
            </a:p>
          </xdr:txBody>
        </xdr:sp>
      </mc:Choice>
      <mc:Fallback>
        <xdr:sp macro="" textlink="">
          <xdr:nvSpPr>
            <xdr:cNvPr id="13" name="テキスト ボックス 12">
              <a:extLst>
                <a:ext uri="{FF2B5EF4-FFF2-40B4-BE49-F238E27FC236}">
                  <a16:creationId xmlns:a16="http://schemas.microsoft.com/office/drawing/2014/main" id="{97771F04-3EAA-4BE8-903F-74CF5E5BA2C8}"/>
                </a:ext>
              </a:extLst>
            </xdr:cNvPr>
            <xdr:cNvSpPr txBox="1"/>
          </xdr:nvSpPr>
          <xdr:spPr>
            <a:xfrm>
              <a:off x="13535025" y="5400675"/>
              <a:ext cx="1083822"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100" i="0">
                  <a:latin typeface="Cambria Math" panose="02040503050406030204" pitchFamily="18" charset="0"/>
                </a:rPr>
                <a:t>=∑</a:t>
              </a:r>
              <a:r>
                <a:rPr kumimoji="1" lang="en-US" altLang="ja-JP" sz="1100" b="0" i="0">
                  <a:latin typeface="Cambria Math" panose="02040503050406030204" pitchFamily="18" charset="0"/>
                </a:rPr>
                <a:t>_</a:t>
              </a:r>
              <a:r>
                <a:rPr kumimoji="1" lang="it-IT" altLang="ja-JP" sz="1100" b="0" i="0">
                  <a:latin typeface="Cambria Math" panose="02040503050406030204" pitchFamily="18" charset="0"/>
                </a:rPr>
                <a:t>(</a:t>
              </a:r>
              <a:r>
                <a:rPr kumimoji="1" lang="en-US" altLang="ja-JP" sz="1100" b="0" i="0">
                  <a:latin typeface="Cambria Math" panose="02040503050406030204" pitchFamily="18" charset="0"/>
                </a:rPr>
                <a:t>𝑖=1</a:t>
              </a:r>
              <a:r>
                <a:rPr kumimoji="1" lang="it-IT" altLang="ja-JP" sz="1100" b="0" i="0">
                  <a:latin typeface="Cambria Math" panose="02040503050406030204" pitchFamily="18" charset="0"/>
                </a:rPr>
                <a:t>)</a:t>
              </a:r>
              <a:r>
                <a:rPr kumimoji="1" lang="en-US" altLang="ja-JP" sz="1100" b="0" i="0">
                  <a:latin typeface="Cambria Math" panose="02040503050406030204" pitchFamily="18" charset="0"/>
                </a:rPr>
                <a:t>^𝑛▒</a:t>
              </a:r>
              <a:r>
                <a:rPr kumimoji="1" lang="it-IT" altLang="ja-JP" sz="1100" b="0" i="0">
                  <a:latin typeface="Cambria Math" panose="02040503050406030204" pitchFamily="18" charset="0"/>
                </a:rPr>
                <a:t>(</a:t>
              </a:r>
              <a:r>
                <a:rPr kumimoji="1" lang="en-US" altLang="ja-JP" sz="1100" b="0" i="0">
                  <a:latin typeface="Cambria Math" panose="02040503050406030204" pitchFamily="18" charset="0"/>
                </a:rPr>
                <a:t>𝐵</a:t>
              </a:r>
              <a:r>
                <a:rPr kumimoji="1" lang="it-IT" altLang="ja-JP" sz="1100" b="0" i="0">
                  <a:latin typeface="Cambria Math" panose="02040503050406030204" pitchFamily="18" charset="0"/>
                </a:rPr>
                <a:t>_</a:t>
              </a:r>
              <a:r>
                <a:rPr kumimoji="1" lang="en-US" altLang="ja-JP" sz="1100" b="0" i="0">
                  <a:latin typeface="Cambria Math" panose="02040503050406030204" pitchFamily="18" charset="0"/>
                </a:rPr>
                <a:t>𝑖</a:t>
              </a:r>
              <a:r>
                <a:rPr kumimoji="1" lang="it-IT" altLang="ja-JP" sz="1100" i="0">
                  <a:latin typeface="Cambria Math" panose="02040503050406030204" pitchFamily="18" charset="0"/>
                  <a:ea typeface="Cambria Math" panose="02040503050406030204" pitchFamily="18" charset="0"/>
                </a:rPr>
                <a:t>−</a:t>
              </a:r>
              <a:r>
                <a:rPr kumimoji="1" lang="en-US" altLang="ja-JP" sz="1100" b="0" i="0">
                  <a:latin typeface="Cambria Math" panose="02040503050406030204" pitchFamily="18" charset="0"/>
                  <a:ea typeface="Cambria Math" panose="02040503050406030204" pitchFamily="18" charset="0"/>
                </a:rPr>
                <a:t>𝐴</a:t>
              </a:r>
              <a:r>
                <a:rPr kumimoji="1" lang="it-IT" altLang="ja-JP" sz="1100" b="0" i="0">
                  <a:latin typeface="Cambria Math" panose="02040503050406030204" pitchFamily="18" charset="0"/>
                  <a:ea typeface="Cambria Math" panose="02040503050406030204" pitchFamily="18" charset="0"/>
                </a:rPr>
                <a:t>_</a:t>
              </a:r>
              <a:r>
                <a:rPr kumimoji="1" lang="en-US" altLang="ja-JP" sz="1100" b="0" i="0">
                  <a:latin typeface="Cambria Math" panose="02040503050406030204" pitchFamily="18" charset="0"/>
                  <a:ea typeface="Cambria Math" panose="02040503050406030204" pitchFamily="18" charset="0"/>
                </a:rPr>
                <a:t>𝑖 )</a:t>
              </a:r>
              <a:r>
                <a:rPr kumimoji="1" lang="it-IT" altLang="ja-JP" sz="1100" b="0" i="0">
                  <a:latin typeface="Cambria Math" panose="02040503050406030204" pitchFamily="18" charset="0"/>
                  <a:ea typeface="Cambria Math" panose="02040503050406030204" pitchFamily="18" charset="0"/>
                </a:rPr>
                <a:t>∕</a:t>
              </a:r>
              <a:r>
                <a:rPr kumimoji="1" lang="en-US" altLang="ja-JP" sz="1100" b="0" i="0">
                  <a:latin typeface="Cambria Math" panose="02040503050406030204" pitchFamily="18" charset="0"/>
                </a:rPr>
                <a:t>n</a:t>
              </a:r>
              <a:endParaRPr kumimoji="1" lang="ja-JP" altLang="en-US" sz="1100"/>
            </a:p>
          </xdr:txBody>
        </xdr:sp>
      </mc:Fallback>
    </mc:AlternateContent>
    <xdr:clientData/>
  </xdr:oneCellAnchor>
  <xdr:oneCellAnchor>
    <xdr:from>
      <xdr:col>13</xdr:col>
      <xdr:colOff>152400</xdr:colOff>
      <xdr:row>13</xdr:row>
      <xdr:rowOff>94964</xdr:rowOff>
    </xdr:from>
    <xdr:ext cx="877228" cy="419282"/>
    <mc:AlternateContent xmlns:mc="http://schemas.openxmlformats.org/markup-compatibility/2006">
      <mc:Choice xmlns:a14="http://schemas.microsoft.com/office/drawing/2010/main" Requires="a14">
        <xdr:sp macro="" textlink="">
          <xdr:nvSpPr>
            <xdr:cNvPr id="14" name="テキスト ボックス 13">
              <a:extLst>
                <a:ext uri="{FF2B5EF4-FFF2-40B4-BE49-F238E27FC236}">
                  <a16:creationId xmlns:a16="http://schemas.microsoft.com/office/drawing/2014/main" id="{A8410AA7-2282-4E01-9BC3-75554A7798BF}"/>
                </a:ext>
              </a:extLst>
            </xdr:cNvPr>
            <xdr:cNvSpPr txBox="1"/>
          </xdr:nvSpPr>
          <xdr:spPr>
            <a:xfrm>
              <a:off x="17287875" y="7495889"/>
              <a:ext cx="877228" cy="419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b="0" i="0">
                        <a:latin typeface="Cambria Math" panose="02040503050406030204" pitchFamily="18" charset="0"/>
                      </a:rPr>
                      <m:t>=</m:t>
                    </m:r>
                    <m:f>
                      <m:fPr>
                        <m:type m:val="lin"/>
                        <m:ctrlPr>
                          <a:rPr kumimoji="1" lang="it-IT" altLang="ja-JP" sz="1000" b="0" i="1">
                            <a:latin typeface="Cambria Math" panose="02040503050406030204" pitchFamily="18" charset="0"/>
                          </a:rPr>
                        </m:ctrlPr>
                      </m:fPr>
                      <m:num>
                        <m:nary>
                          <m:naryPr>
                            <m:chr m:val="∑"/>
                            <m:ctrlPr>
                              <a:rPr kumimoji="1" lang="it-IT" altLang="ja-JP" sz="1000" b="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b="0" i="1">
                                    <a:latin typeface="Cambria Math" panose="02040503050406030204" pitchFamily="18" charset="0"/>
                                  </a:rPr>
                                </m:ctrlPr>
                              </m:dPr>
                              <m:e>
                                <m:f>
                                  <m:fPr>
                                    <m:type m:val="lin"/>
                                    <m:ctrlPr>
                                      <a:rPr kumimoji="1" lang="it-IT" altLang="ja-JP" sz="1000" b="0" i="1">
                                        <a:latin typeface="Cambria Math" panose="02040503050406030204" pitchFamily="18" charset="0"/>
                                      </a:rPr>
                                    </m:ctrlPr>
                                  </m:fPr>
                                  <m:num>
                                    <m:sSub>
                                      <m:sSubPr>
                                        <m:ctrlPr>
                                          <a:rPr kumimoji="1" lang="it-IT" altLang="ja-JP" sz="1000" b="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b="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b="0" i="0"/>
            </a:p>
          </xdr:txBody>
        </xdr:sp>
      </mc:Choice>
      <mc:Fallback>
        <xdr:sp macro="" textlink="">
          <xdr:nvSpPr>
            <xdr:cNvPr id="14" name="テキスト ボックス 13">
              <a:extLst>
                <a:ext uri="{FF2B5EF4-FFF2-40B4-BE49-F238E27FC236}">
                  <a16:creationId xmlns:a16="http://schemas.microsoft.com/office/drawing/2014/main" id="{A8410AA7-2282-4E01-9BC3-75554A7798BF}"/>
                </a:ext>
              </a:extLst>
            </xdr:cNvPr>
            <xdr:cNvSpPr txBox="1"/>
          </xdr:nvSpPr>
          <xdr:spPr>
            <a:xfrm>
              <a:off x="17287875" y="7495889"/>
              <a:ext cx="877228" cy="419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b="0" i="0"/>
            </a:p>
          </xdr:txBody>
        </xdr:sp>
      </mc:Fallback>
    </mc:AlternateContent>
    <xdr:clientData/>
  </xdr:oneCellAnchor>
  <xdr:oneCellAnchor>
    <xdr:from>
      <xdr:col>10</xdr:col>
      <xdr:colOff>161925</xdr:colOff>
      <xdr:row>14</xdr:row>
      <xdr:rowOff>94964</xdr:rowOff>
    </xdr:from>
    <xdr:ext cx="891783" cy="422808"/>
    <mc:AlternateContent xmlns:mc="http://schemas.openxmlformats.org/markup-compatibility/2006" xmlns:a14="http://schemas.microsoft.com/office/drawing/2010/main">
      <mc:Choice Requires="a14">
        <xdr:sp macro="" textlink="">
          <xdr:nvSpPr>
            <xdr:cNvPr id="23" name="テキスト ボックス 22">
              <a:extLst>
                <a:ext uri="{FF2B5EF4-FFF2-40B4-BE49-F238E27FC236}">
                  <a16:creationId xmlns:a16="http://schemas.microsoft.com/office/drawing/2014/main" id="{E9530274-D10A-4E95-996C-5D887D8BC67D}"/>
                </a:ext>
              </a:extLst>
            </xdr:cNvPr>
            <xdr:cNvSpPr txBox="1"/>
          </xdr:nvSpPr>
          <xdr:spPr>
            <a:xfrm>
              <a:off x="9591675" y="86960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mlns="">
        <xdr:sp macro="" textlink="">
          <xdr:nvSpPr>
            <xdr:cNvPr id="23" name="テキスト ボックス 22">
              <a:extLst>
                <a:ext uri="{FF2B5EF4-FFF2-40B4-BE49-F238E27FC236}">
                  <a16:creationId xmlns:a16="http://schemas.microsoft.com/office/drawing/2014/main" id="{E9530274-D10A-4E95-996C-5D887D8BC67D}"/>
                </a:ext>
              </a:extLst>
            </xdr:cNvPr>
            <xdr:cNvSpPr txBox="1"/>
          </xdr:nvSpPr>
          <xdr:spPr>
            <a:xfrm>
              <a:off x="9591675" y="86960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it-IT" altLang="ja-JP" sz="1000" i="0">
                  <a:latin typeface="Cambria Math" panose="02040503050406030204" pitchFamily="18" charset="0"/>
                </a:rPr>
                <a:t>=〖∑24_(</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 ) 〗∕</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13</xdr:col>
      <xdr:colOff>114300</xdr:colOff>
      <xdr:row>15</xdr:row>
      <xdr:rowOff>94964</xdr:rowOff>
    </xdr:from>
    <xdr:ext cx="891783" cy="422808"/>
    <mc:AlternateContent xmlns:mc="http://schemas.openxmlformats.org/markup-compatibility/2006">
      <mc:Choice xmlns:a14="http://schemas.microsoft.com/office/drawing/2010/main" Requires="a14">
        <xdr:sp macro="" textlink="">
          <xdr:nvSpPr>
            <xdr:cNvPr id="24" name="テキスト ボックス 23">
              <a:extLst>
                <a:ext uri="{FF2B5EF4-FFF2-40B4-BE49-F238E27FC236}">
                  <a16:creationId xmlns:a16="http://schemas.microsoft.com/office/drawing/2014/main" id="{7A29CF06-D510-4D3A-B526-939390E33163}"/>
                </a:ext>
              </a:extLst>
            </xdr:cNvPr>
            <xdr:cNvSpPr txBox="1"/>
          </xdr:nvSpPr>
          <xdr:spPr>
            <a:xfrm>
              <a:off x="17249775" y="98961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24" name="テキスト ボックス 23">
              <a:extLst>
                <a:ext uri="{FF2B5EF4-FFF2-40B4-BE49-F238E27FC236}">
                  <a16:creationId xmlns:a16="http://schemas.microsoft.com/office/drawing/2014/main" id="{7A29CF06-D510-4D3A-B526-939390E33163}"/>
                </a:ext>
              </a:extLst>
            </xdr:cNvPr>
            <xdr:cNvSpPr txBox="1"/>
          </xdr:nvSpPr>
          <xdr:spPr>
            <a:xfrm>
              <a:off x="17249775" y="98961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13</xdr:col>
      <xdr:colOff>123825</xdr:colOff>
      <xdr:row>16</xdr:row>
      <xdr:rowOff>104489</xdr:rowOff>
    </xdr:from>
    <xdr:ext cx="891783" cy="422808"/>
    <mc:AlternateContent xmlns:mc="http://schemas.openxmlformats.org/markup-compatibility/2006">
      <mc:Choice xmlns:a14="http://schemas.microsoft.com/office/drawing/2010/main" Requires="a14">
        <xdr:sp macro="" textlink="">
          <xdr:nvSpPr>
            <xdr:cNvPr id="25" name="テキスト ボックス 24">
              <a:extLst>
                <a:ext uri="{FF2B5EF4-FFF2-40B4-BE49-F238E27FC236}">
                  <a16:creationId xmlns:a16="http://schemas.microsoft.com/office/drawing/2014/main" id="{DB819EC4-19BA-4494-A02A-242750AE9998}"/>
                </a:ext>
              </a:extLst>
            </xdr:cNvPr>
            <xdr:cNvSpPr txBox="1"/>
          </xdr:nvSpPr>
          <xdr:spPr>
            <a:xfrm>
              <a:off x="17259300" y="113058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25" name="テキスト ボックス 24">
              <a:extLst>
                <a:ext uri="{FF2B5EF4-FFF2-40B4-BE49-F238E27FC236}">
                  <a16:creationId xmlns:a16="http://schemas.microsoft.com/office/drawing/2014/main" id="{DB819EC4-19BA-4494-A02A-242750AE9998}"/>
                </a:ext>
              </a:extLst>
            </xdr:cNvPr>
            <xdr:cNvSpPr txBox="1"/>
          </xdr:nvSpPr>
          <xdr:spPr>
            <a:xfrm>
              <a:off x="17259300" y="113058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13</xdr:col>
      <xdr:colOff>114300</xdr:colOff>
      <xdr:row>19</xdr:row>
      <xdr:rowOff>94964</xdr:rowOff>
    </xdr:from>
    <xdr:ext cx="611641" cy="419282"/>
    <mc:AlternateContent xmlns:mc="http://schemas.openxmlformats.org/markup-compatibility/2006">
      <mc:Choice xmlns:a14="http://schemas.microsoft.com/office/drawing/2010/main" Requires="a14">
        <xdr:sp macro="" textlink="">
          <xdr:nvSpPr>
            <xdr:cNvPr id="26" name="テキスト ボックス 25">
              <a:extLst>
                <a:ext uri="{FF2B5EF4-FFF2-40B4-BE49-F238E27FC236}">
                  <a16:creationId xmlns:a16="http://schemas.microsoft.com/office/drawing/2014/main" id="{7A9EA298-EC9D-4784-9352-9FE24399E60F}"/>
                </a:ext>
              </a:extLst>
            </xdr:cNvPr>
            <xdr:cNvSpPr txBox="1"/>
          </xdr:nvSpPr>
          <xdr:spPr>
            <a:xfrm>
              <a:off x="17249775" y="13696664"/>
              <a:ext cx="611641" cy="419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26" name="テキスト ボックス 25">
              <a:extLst>
                <a:ext uri="{FF2B5EF4-FFF2-40B4-BE49-F238E27FC236}">
                  <a16:creationId xmlns:a16="http://schemas.microsoft.com/office/drawing/2014/main" id="{7A9EA298-EC9D-4784-9352-9FE24399E60F}"/>
                </a:ext>
              </a:extLst>
            </xdr:cNvPr>
            <xdr:cNvSpPr txBox="1"/>
          </xdr:nvSpPr>
          <xdr:spPr>
            <a:xfrm>
              <a:off x="17249775" y="13696664"/>
              <a:ext cx="611641" cy="4192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13</xdr:col>
      <xdr:colOff>104775</xdr:colOff>
      <xdr:row>55</xdr:row>
      <xdr:rowOff>94964</xdr:rowOff>
    </xdr:from>
    <xdr:ext cx="891783" cy="422808"/>
    <mc:AlternateContent xmlns:mc="http://schemas.openxmlformats.org/markup-compatibility/2006">
      <mc:Choice xmlns:a14="http://schemas.microsoft.com/office/drawing/2010/main" Requires="a14">
        <xdr:sp macro="" textlink="">
          <xdr:nvSpPr>
            <xdr:cNvPr id="2" name="テキスト ボックス 1">
              <a:extLst>
                <a:ext uri="{FF2B5EF4-FFF2-40B4-BE49-F238E27FC236}">
                  <a16:creationId xmlns:a16="http://schemas.microsoft.com/office/drawing/2014/main" id="{A116CB48-0E03-483C-BA81-CACA9DEAF54A}"/>
                </a:ext>
              </a:extLst>
            </xdr:cNvPr>
            <xdr:cNvSpPr txBox="1"/>
          </xdr:nvSpPr>
          <xdr:spPr>
            <a:xfrm>
              <a:off x="17240250" y="358994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2" name="テキスト ボックス 1">
              <a:extLst>
                <a:ext uri="{FF2B5EF4-FFF2-40B4-BE49-F238E27FC236}">
                  <a16:creationId xmlns:a16="http://schemas.microsoft.com/office/drawing/2014/main" id="{A116CB48-0E03-483C-BA81-CACA9DEAF54A}"/>
                </a:ext>
              </a:extLst>
            </xdr:cNvPr>
            <xdr:cNvSpPr txBox="1"/>
          </xdr:nvSpPr>
          <xdr:spPr>
            <a:xfrm>
              <a:off x="17240250" y="358994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10</xdr:col>
      <xdr:colOff>161925</xdr:colOff>
      <xdr:row>76</xdr:row>
      <xdr:rowOff>94964</xdr:rowOff>
    </xdr:from>
    <xdr:ext cx="891783" cy="422808"/>
    <mc:AlternateContent xmlns:mc="http://schemas.openxmlformats.org/markup-compatibility/2006">
      <mc:Choice xmlns:a14="http://schemas.microsoft.com/office/drawing/2010/main" Requires="a14">
        <xdr:sp macro="" textlink="">
          <xdr:nvSpPr>
            <xdr:cNvPr id="3" name="テキスト ボックス 2">
              <a:extLst>
                <a:ext uri="{FF2B5EF4-FFF2-40B4-BE49-F238E27FC236}">
                  <a16:creationId xmlns:a16="http://schemas.microsoft.com/office/drawing/2014/main" id="{3B4C8C34-3DF3-4DFF-BFB0-7CB7EBEE5E8B}"/>
                </a:ext>
              </a:extLst>
            </xdr:cNvPr>
            <xdr:cNvSpPr txBox="1"/>
          </xdr:nvSpPr>
          <xdr:spPr>
            <a:xfrm>
              <a:off x="9591675" y="495011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3" name="テキスト ボックス 2">
              <a:extLst>
                <a:ext uri="{FF2B5EF4-FFF2-40B4-BE49-F238E27FC236}">
                  <a16:creationId xmlns:a16="http://schemas.microsoft.com/office/drawing/2014/main" id="{3B4C8C34-3DF3-4DFF-BFB0-7CB7EBEE5E8B}"/>
                </a:ext>
              </a:extLst>
            </xdr:cNvPr>
            <xdr:cNvSpPr txBox="1"/>
          </xdr:nvSpPr>
          <xdr:spPr>
            <a:xfrm>
              <a:off x="9591675" y="4950113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oneCellAnchor>
    <xdr:from>
      <xdr:col>13</xdr:col>
      <xdr:colOff>66675</xdr:colOff>
      <xdr:row>85</xdr:row>
      <xdr:rowOff>104489</xdr:rowOff>
    </xdr:from>
    <xdr:ext cx="891783" cy="422808"/>
    <mc:AlternateContent xmlns:mc="http://schemas.openxmlformats.org/markup-compatibility/2006">
      <mc:Choice xmlns:a14="http://schemas.microsoft.com/office/drawing/2010/main" Requires="a14">
        <xdr:sp macro="" textlink="">
          <xdr:nvSpPr>
            <xdr:cNvPr id="4" name="テキスト ボックス 3">
              <a:extLst>
                <a:ext uri="{FF2B5EF4-FFF2-40B4-BE49-F238E27FC236}">
                  <a16:creationId xmlns:a16="http://schemas.microsoft.com/office/drawing/2014/main" id="{D60C1148-B0D7-49E2-A67A-8FAF9BBFEEE7}"/>
                </a:ext>
              </a:extLst>
            </xdr:cNvPr>
            <xdr:cNvSpPr txBox="1"/>
          </xdr:nvSpPr>
          <xdr:spPr>
            <a:xfrm>
              <a:off x="17202150" y="561114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kumimoji="1" lang="it-IT" altLang="ja-JP" sz="1000" i="0">
                        <a:latin typeface="Cambria Math" panose="02040503050406030204" pitchFamily="18" charset="0"/>
                      </a:rPr>
                      <m:t>=</m:t>
                    </m:r>
                    <m:f>
                      <m:fPr>
                        <m:type m:val="lin"/>
                        <m:ctrlPr>
                          <a:rPr kumimoji="1" lang="it-IT" altLang="ja-JP" sz="1000" i="1">
                            <a:latin typeface="Cambria Math" panose="02040503050406030204" pitchFamily="18" charset="0"/>
                          </a:rPr>
                        </m:ctrlPr>
                      </m:fPr>
                      <m:num>
                        <m:nary>
                          <m:naryPr>
                            <m:chr m:val="∑"/>
                            <m:ctrlPr>
                              <a:rPr kumimoji="1" lang="it-IT" altLang="ja-JP" sz="1000" i="1">
                                <a:latin typeface="Cambria Math" panose="02040503050406030204" pitchFamily="18" charset="0"/>
                              </a:rPr>
                            </m:ctrlPr>
                          </m:naryPr>
                          <m:sub>
                            <m:r>
                              <m:rPr>
                                <m:sty m:val="p"/>
                                <m:brk m:alnAt="23"/>
                              </m:rPr>
                              <a:rPr kumimoji="1" lang="en-US" altLang="ja-JP" sz="1000" b="0" i="0">
                                <a:latin typeface="Cambria Math" panose="02040503050406030204" pitchFamily="18" charset="0"/>
                              </a:rPr>
                              <m:t>i</m:t>
                            </m:r>
                            <m:r>
                              <a:rPr kumimoji="1" lang="en-US" altLang="ja-JP" sz="1000" b="0" i="0">
                                <a:latin typeface="Cambria Math" panose="02040503050406030204" pitchFamily="18" charset="0"/>
                              </a:rPr>
                              <m:t>=1</m:t>
                            </m:r>
                          </m:sub>
                          <m:sup>
                            <m:r>
                              <m:rPr>
                                <m:sty m:val="p"/>
                              </m:rPr>
                              <a:rPr kumimoji="1" lang="en-US" altLang="ja-JP" sz="1000" b="0" i="0">
                                <a:latin typeface="Cambria Math" panose="02040503050406030204" pitchFamily="18" charset="0"/>
                              </a:rPr>
                              <m:t>n</m:t>
                            </m:r>
                          </m:sup>
                          <m:e>
                            <m:d>
                              <m:dPr>
                                <m:ctrlPr>
                                  <a:rPr kumimoji="1" lang="it-IT" altLang="ja-JP" sz="1000" i="1">
                                    <a:latin typeface="Cambria Math" panose="02040503050406030204" pitchFamily="18" charset="0"/>
                                  </a:rPr>
                                </m:ctrlPr>
                              </m:dPr>
                              <m:e>
                                <m:f>
                                  <m:fPr>
                                    <m:type m:val="lin"/>
                                    <m:ctrlPr>
                                      <a:rPr kumimoji="1" lang="it-IT" altLang="ja-JP" sz="1000" i="1">
                                        <a:latin typeface="Cambria Math" panose="02040503050406030204" pitchFamily="18" charset="0"/>
                                      </a:rPr>
                                    </m:ctrlPr>
                                  </m:fPr>
                                  <m:num>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A</m:t>
                                        </m:r>
                                      </m:e>
                                      <m:sub>
                                        <m:r>
                                          <m:rPr>
                                            <m:sty m:val="p"/>
                                          </m:rPr>
                                          <a:rPr kumimoji="1" lang="en-US" altLang="ja-JP" sz="1000" b="0" i="0">
                                            <a:latin typeface="Cambria Math" panose="02040503050406030204" pitchFamily="18" charset="0"/>
                                          </a:rPr>
                                          <m:t>i</m:t>
                                        </m:r>
                                      </m:sub>
                                    </m:sSub>
                                  </m:num>
                                  <m:den>
                                    <m:sSub>
                                      <m:sSubPr>
                                        <m:ctrlPr>
                                          <a:rPr kumimoji="1" lang="it-IT" altLang="ja-JP" sz="1000" i="1">
                                            <a:latin typeface="Cambria Math" panose="02040503050406030204" pitchFamily="18" charset="0"/>
                                          </a:rPr>
                                        </m:ctrlPr>
                                      </m:sSubPr>
                                      <m:e>
                                        <m:r>
                                          <m:rPr>
                                            <m:sty m:val="p"/>
                                          </m:rPr>
                                          <a:rPr kumimoji="1" lang="en-US" altLang="ja-JP" sz="1000" b="0" i="0">
                                            <a:latin typeface="Cambria Math" panose="02040503050406030204" pitchFamily="18" charset="0"/>
                                          </a:rPr>
                                          <m:t>B</m:t>
                                        </m:r>
                                      </m:e>
                                      <m:sub>
                                        <m:r>
                                          <m:rPr>
                                            <m:sty m:val="p"/>
                                          </m:rPr>
                                          <a:rPr kumimoji="1" lang="en-US" altLang="ja-JP" sz="1000" b="0" i="0">
                                            <a:latin typeface="Cambria Math" panose="02040503050406030204" pitchFamily="18" charset="0"/>
                                          </a:rPr>
                                          <m:t>i</m:t>
                                        </m:r>
                                      </m:sub>
                                    </m:sSub>
                                  </m:den>
                                </m:f>
                              </m:e>
                            </m:d>
                          </m:e>
                        </m:nary>
                      </m:num>
                      <m:den>
                        <m:r>
                          <m:rPr>
                            <m:sty m:val="p"/>
                          </m:rPr>
                          <a:rPr kumimoji="1" lang="en-US" altLang="ja-JP" sz="1000" b="0" i="0">
                            <a:latin typeface="Cambria Math" panose="02040503050406030204" pitchFamily="18" charset="0"/>
                          </a:rPr>
                          <m:t>n</m:t>
                        </m:r>
                      </m:den>
                    </m:f>
                  </m:oMath>
                </m:oMathPara>
              </a14:m>
              <a:endParaRPr kumimoji="1" lang="ja-JP" altLang="en-US" sz="1000" i="0"/>
            </a:p>
          </xdr:txBody>
        </xdr:sp>
      </mc:Choice>
      <mc:Fallback>
        <xdr:sp macro="" textlink="">
          <xdr:nvSpPr>
            <xdr:cNvPr id="4" name="テキスト ボックス 3">
              <a:extLst>
                <a:ext uri="{FF2B5EF4-FFF2-40B4-BE49-F238E27FC236}">
                  <a16:creationId xmlns:a16="http://schemas.microsoft.com/office/drawing/2014/main" id="{D60C1148-B0D7-49E2-A67A-8FAF9BBFEEE7}"/>
                </a:ext>
              </a:extLst>
            </xdr:cNvPr>
            <xdr:cNvSpPr txBox="1"/>
          </xdr:nvSpPr>
          <xdr:spPr>
            <a:xfrm>
              <a:off x="17202150" y="56111489"/>
              <a:ext cx="891783" cy="422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kumimoji="1" lang="it-IT" altLang="ja-JP" sz="1000" i="0">
                  <a:latin typeface="Cambria Math" panose="02040503050406030204" pitchFamily="18" charset="0"/>
                </a:rPr>
                <a:t>=〖∑</a:t>
              </a:r>
              <a:r>
                <a:rPr kumimoji="1" lang="en-US" altLang="ja-JP" sz="1000" b="0" i="0">
                  <a:latin typeface="Cambria Math" panose="02040503050406030204" pitchFamily="18" charset="0"/>
                </a:rPr>
                <a:t>_</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i=1</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A</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B</a:t>
              </a:r>
              <a:r>
                <a:rPr kumimoji="1" lang="it-IT" altLang="ja-JP" sz="1000" b="0" i="0">
                  <a:latin typeface="Cambria Math" panose="02040503050406030204" pitchFamily="18" charset="0"/>
                </a:rPr>
                <a:t>_</a:t>
              </a:r>
              <a:r>
                <a:rPr kumimoji="1" lang="en-US" altLang="ja-JP" sz="1000" b="0" i="0">
                  <a:latin typeface="Cambria Math" panose="02040503050406030204" pitchFamily="18" charset="0"/>
                </a:rPr>
                <a:t>i ) </a:t>
              </a:r>
              <a:r>
                <a:rPr kumimoji="1" lang="it-IT" altLang="ja-JP" sz="1000" b="0" i="0">
                  <a:latin typeface="Cambria Math" panose="02040503050406030204" pitchFamily="18" charset="0"/>
                </a:rPr>
                <a:t>〗∕</a:t>
              </a:r>
              <a:r>
                <a:rPr kumimoji="1" lang="en-US" altLang="ja-JP" sz="1000" b="0" i="0">
                  <a:latin typeface="Cambria Math" panose="02040503050406030204" pitchFamily="18" charset="0"/>
                </a:rPr>
                <a:t>n</a:t>
              </a:r>
              <a:endParaRPr kumimoji="1" lang="ja-JP" altLang="en-US" sz="1000" i="0"/>
            </a:p>
          </xdr:txBody>
        </xdr:sp>
      </mc:Fallback>
    </mc:AlternateContent>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E87F-3B46-4F7E-8395-E460EB75F0B8}">
  <sheetPr filterMode="1">
    <pageSetUpPr fitToPage="1"/>
  </sheetPr>
  <dimension ref="A1:N91"/>
  <sheetViews>
    <sheetView showGridLines="0" tabSelected="1" topLeftCell="A49" zoomScaleNormal="100" zoomScaleSheetLayoutView="70" workbookViewId="0">
      <selection activeCell="J94" sqref="J94"/>
    </sheetView>
  </sheetViews>
  <sheetFormatPr defaultRowHeight="15.75" outlineLevelCol="1" x14ac:dyDescent="0.4"/>
  <cols>
    <col min="1" max="2" width="2.625" style="1" customWidth="1"/>
    <col min="3" max="3" width="5.5" style="2" hidden="1" customWidth="1"/>
    <col min="4" max="4" width="5.5" style="2" hidden="1" customWidth="1" outlineLevel="1"/>
    <col min="5" max="5" width="11.25" style="1" customWidth="1" collapsed="1"/>
    <col min="6" max="6" width="5.5" style="2" hidden="1" customWidth="1" outlineLevel="1"/>
    <col min="7" max="7" width="16.75" style="1" customWidth="1" collapsed="1"/>
    <col min="8" max="8" width="8" style="2" customWidth="1"/>
    <col min="9" max="9" width="17" style="1" customWidth="1"/>
    <col min="10" max="10" width="40.625" style="5" customWidth="1"/>
    <col min="11" max="11" width="76.875" style="1" customWidth="1"/>
    <col min="12" max="12" width="15" style="2" hidden="1" customWidth="1" outlineLevel="1"/>
    <col min="13" max="13" width="9.25" style="2" hidden="1" customWidth="1" outlineLevel="1"/>
    <col min="14" max="14" width="2.625" style="1" customWidth="1" collapsed="1"/>
    <col min="15" max="16384" width="9" style="1"/>
  </cols>
  <sheetData>
    <row r="1" spans="1:13" x14ac:dyDescent="0.4">
      <c r="A1" s="1" t="s">
        <v>382</v>
      </c>
      <c r="C1" s="16"/>
      <c r="D1" s="16"/>
      <c r="E1" s="19"/>
      <c r="F1" s="16"/>
      <c r="G1" s="19"/>
      <c r="H1" s="20"/>
      <c r="I1" s="19"/>
      <c r="J1" s="19"/>
      <c r="K1" s="5"/>
      <c r="L1" s="16"/>
      <c r="M1" s="16"/>
    </row>
    <row r="2" spans="1:13" x14ac:dyDescent="0.4">
      <c r="B2" s="1" t="s">
        <v>383</v>
      </c>
      <c r="C2" s="16"/>
      <c r="D2" s="16"/>
      <c r="E2" s="19"/>
      <c r="F2" s="16"/>
      <c r="G2" s="19"/>
      <c r="H2" s="20"/>
      <c r="I2" s="19"/>
      <c r="J2" s="19"/>
      <c r="K2" s="5"/>
      <c r="L2" s="16"/>
      <c r="M2" s="16"/>
    </row>
    <row r="3" spans="1:13" x14ac:dyDescent="0.4">
      <c r="C3" s="16"/>
      <c r="D3" s="16"/>
      <c r="E3" s="19"/>
      <c r="F3" s="16"/>
      <c r="G3" s="19"/>
      <c r="H3" s="20"/>
      <c r="I3" s="19"/>
      <c r="J3" s="19"/>
      <c r="K3" s="5"/>
      <c r="L3" s="16"/>
      <c r="M3" s="16"/>
    </row>
    <row r="4" spans="1:13" x14ac:dyDescent="0.4">
      <c r="C4" s="16"/>
      <c r="D4" s="16"/>
      <c r="E4" s="9"/>
      <c r="F4" s="16"/>
      <c r="G4" s="9"/>
      <c r="H4" s="15"/>
      <c r="I4" s="9"/>
      <c r="J4" s="9"/>
      <c r="K4" s="5"/>
      <c r="L4" s="16"/>
      <c r="M4" s="16"/>
    </row>
    <row r="5" spans="1:13" x14ac:dyDescent="0.4">
      <c r="A5" s="5"/>
      <c r="B5" s="5"/>
      <c r="C5" s="4" t="s">
        <v>39</v>
      </c>
      <c r="D5" s="17" t="s">
        <v>38</v>
      </c>
      <c r="E5" s="18" t="s">
        <v>41</v>
      </c>
      <c r="F5" s="17" t="s">
        <v>38</v>
      </c>
      <c r="G5" s="18" t="s">
        <v>42</v>
      </c>
      <c r="H5" s="17" t="s">
        <v>43</v>
      </c>
      <c r="I5" s="17" t="s">
        <v>398</v>
      </c>
      <c r="J5" s="18" t="s">
        <v>40</v>
      </c>
      <c r="K5" s="18" t="s">
        <v>399</v>
      </c>
      <c r="L5" s="17" t="s">
        <v>381</v>
      </c>
      <c r="M5" s="17" t="s">
        <v>215</v>
      </c>
    </row>
    <row r="6" spans="1:13" ht="47.25" x14ac:dyDescent="0.4">
      <c r="A6" s="5"/>
      <c r="B6" s="5"/>
      <c r="C6" s="4">
        <v>1</v>
      </c>
      <c r="D6" s="12">
        <v>1</v>
      </c>
      <c r="E6" s="6" t="s">
        <v>0</v>
      </c>
      <c r="F6" s="14">
        <v>1</v>
      </c>
      <c r="G6" s="3" t="s">
        <v>7</v>
      </c>
      <c r="H6" s="4" t="s">
        <v>44</v>
      </c>
      <c r="I6" s="3" t="s">
        <v>45</v>
      </c>
      <c r="J6" s="3" t="s">
        <v>222</v>
      </c>
      <c r="K6" s="3" t="s">
        <v>233</v>
      </c>
      <c r="L6" s="4" t="s">
        <v>216</v>
      </c>
      <c r="M6" s="4" t="s">
        <v>218</v>
      </c>
    </row>
    <row r="7" spans="1:13" ht="47.25" x14ac:dyDescent="0.4">
      <c r="A7" s="5"/>
      <c r="B7" s="5"/>
      <c r="C7" s="4">
        <f t="shared" ref="C7:C35" si="0">C6+1</f>
        <v>2</v>
      </c>
      <c r="D7" s="11">
        <f t="shared" ref="D7:D47" si="1">D6</f>
        <v>1</v>
      </c>
      <c r="E7" s="7"/>
      <c r="F7" s="14">
        <f t="shared" ref="F7:F66" si="2">F6+1</f>
        <v>2</v>
      </c>
      <c r="G7" s="3" t="s">
        <v>8</v>
      </c>
      <c r="H7" s="4" t="s">
        <v>46</v>
      </c>
      <c r="I7" s="3" t="s">
        <v>8</v>
      </c>
      <c r="J7" s="3" t="s">
        <v>223</v>
      </c>
      <c r="K7" s="3" t="s">
        <v>234</v>
      </c>
      <c r="L7" s="4" t="s">
        <v>216</v>
      </c>
      <c r="M7" s="4" t="s">
        <v>218</v>
      </c>
    </row>
    <row r="8" spans="1:13" ht="63" x14ac:dyDescent="0.4">
      <c r="A8" s="5"/>
      <c r="B8" s="5"/>
      <c r="C8" s="4">
        <f t="shared" si="0"/>
        <v>3</v>
      </c>
      <c r="D8" s="11">
        <f t="shared" si="1"/>
        <v>1</v>
      </c>
      <c r="E8" s="7"/>
      <c r="F8" s="12">
        <f t="shared" si="2"/>
        <v>3</v>
      </c>
      <c r="G8" s="6" t="s">
        <v>9</v>
      </c>
      <c r="H8" s="4" t="s">
        <v>47</v>
      </c>
      <c r="I8" s="3" t="s">
        <v>48</v>
      </c>
      <c r="J8" s="3" t="s">
        <v>224</v>
      </c>
      <c r="K8" s="3" t="s">
        <v>311</v>
      </c>
      <c r="L8" s="4" t="s">
        <v>216</v>
      </c>
      <c r="M8" s="4" t="s">
        <v>218</v>
      </c>
    </row>
    <row r="9" spans="1:13" ht="94.5" x14ac:dyDescent="0.4">
      <c r="A9" s="5"/>
      <c r="B9" s="5"/>
      <c r="C9" s="4">
        <f t="shared" si="0"/>
        <v>4</v>
      </c>
      <c r="D9" s="11">
        <f t="shared" si="1"/>
        <v>1</v>
      </c>
      <c r="E9" s="8"/>
      <c r="F9" s="11">
        <f t="shared" ref="F9" si="3">F8</f>
        <v>3</v>
      </c>
      <c r="G9" s="8"/>
      <c r="H9" s="4" t="s">
        <v>49</v>
      </c>
      <c r="I9" s="3" t="s">
        <v>50</v>
      </c>
      <c r="J9" s="3" t="s">
        <v>225</v>
      </c>
      <c r="K9" s="3" t="s">
        <v>384</v>
      </c>
      <c r="L9" s="4" t="s">
        <v>216</v>
      </c>
      <c r="M9" s="4" t="s">
        <v>218</v>
      </c>
    </row>
    <row r="10" spans="1:13" ht="94.5" x14ac:dyDescent="0.4">
      <c r="A10" s="5"/>
      <c r="B10" s="5"/>
      <c r="C10" s="4">
        <f t="shared" si="0"/>
        <v>5</v>
      </c>
      <c r="D10" s="12">
        <v>2</v>
      </c>
      <c r="E10" s="6" t="s">
        <v>1</v>
      </c>
      <c r="F10" s="12">
        <v>1</v>
      </c>
      <c r="G10" s="6" t="s">
        <v>10</v>
      </c>
      <c r="H10" s="4" t="s">
        <v>51</v>
      </c>
      <c r="I10" s="3" t="s">
        <v>52</v>
      </c>
      <c r="J10" s="3" t="s">
        <v>226</v>
      </c>
      <c r="K10" s="3" t="s">
        <v>385</v>
      </c>
      <c r="L10" s="4" t="s">
        <v>216</v>
      </c>
      <c r="M10" s="4" t="s">
        <v>218</v>
      </c>
    </row>
    <row r="11" spans="1:13" ht="47.25" hidden="1" x14ac:dyDescent="0.4">
      <c r="A11" s="5"/>
      <c r="B11" s="5"/>
      <c r="C11" s="4">
        <f t="shared" si="0"/>
        <v>6</v>
      </c>
      <c r="D11" s="11">
        <f t="shared" si="1"/>
        <v>2</v>
      </c>
      <c r="E11" s="7"/>
      <c r="F11" s="11">
        <f t="shared" ref="F11:F14" si="4">F10</f>
        <v>1</v>
      </c>
      <c r="G11" s="7"/>
      <c r="H11" s="4" t="s">
        <v>53</v>
      </c>
      <c r="I11" s="3" t="s">
        <v>54</v>
      </c>
      <c r="J11" s="3" t="s">
        <v>227</v>
      </c>
      <c r="K11" s="3" t="s">
        <v>312</v>
      </c>
      <c r="L11" s="4" t="s">
        <v>216</v>
      </c>
      <c r="M11" s="4" t="s">
        <v>219</v>
      </c>
    </row>
    <row r="12" spans="1:13" ht="94.5" hidden="1" x14ac:dyDescent="0.4">
      <c r="A12" s="5"/>
      <c r="B12" s="5"/>
      <c r="C12" s="4">
        <f t="shared" si="0"/>
        <v>7</v>
      </c>
      <c r="D12" s="11">
        <f t="shared" si="1"/>
        <v>2</v>
      </c>
      <c r="E12" s="7"/>
      <c r="F12" s="11">
        <f t="shared" si="4"/>
        <v>1</v>
      </c>
      <c r="G12" s="7"/>
      <c r="H12" s="4" t="s">
        <v>55</v>
      </c>
      <c r="I12" s="3" t="s">
        <v>56</v>
      </c>
      <c r="J12" s="3" t="s">
        <v>228</v>
      </c>
      <c r="K12" s="3" t="s">
        <v>388</v>
      </c>
      <c r="L12" s="4" t="s">
        <v>216</v>
      </c>
      <c r="M12" s="4" t="s">
        <v>219</v>
      </c>
    </row>
    <row r="13" spans="1:13" ht="47.25" hidden="1" x14ac:dyDescent="0.4">
      <c r="A13" s="5"/>
      <c r="B13" s="5"/>
      <c r="C13" s="4">
        <f t="shared" si="0"/>
        <v>8</v>
      </c>
      <c r="D13" s="11">
        <f t="shared" si="1"/>
        <v>2</v>
      </c>
      <c r="E13" s="7"/>
      <c r="F13" s="11">
        <f t="shared" si="4"/>
        <v>1</v>
      </c>
      <c r="G13" s="7"/>
      <c r="H13" s="4" t="s">
        <v>57</v>
      </c>
      <c r="I13" s="3" t="s">
        <v>58</v>
      </c>
      <c r="J13" s="3" t="s">
        <v>229</v>
      </c>
      <c r="K13" s="3" t="s">
        <v>313</v>
      </c>
      <c r="L13" s="4" t="s">
        <v>216</v>
      </c>
      <c r="M13" s="4" t="s">
        <v>219</v>
      </c>
    </row>
    <row r="14" spans="1:13" ht="94.5" hidden="1" x14ac:dyDescent="0.4">
      <c r="A14" s="5"/>
      <c r="B14" s="5"/>
      <c r="C14" s="4">
        <f t="shared" si="0"/>
        <v>9</v>
      </c>
      <c r="D14" s="11">
        <f t="shared" si="1"/>
        <v>2</v>
      </c>
      <c r="E14" s="7"/>
      <c r="F14" s="11">
        <f t="shared" si="4"/>
        <v>1</v>
      </c>
      <c r="G14" s="8"/>
      <c r="H14" s="4" t="s">
        <v>59</v>
      </c>
      <c r="I14" s="3" t="s">
        <v>60</v>
      </c>
      <c r="J14" s="3" t="s">
        <v>230</v>
      </c>
      <c r="K14" s="3" t="s">
        <v>389</v>
      </c>
      <c r="L14" s="4" t="s">
        <v>216</v>
      </c>
      <c r="M14" s="4" t="s">
        <v>219</v>
      </c>
    </row>
    <row r="15" spans="1:13" ht="94.5" x14ac:dyDescent="0.4">
      <c r="A15" s="5"/>
      <c r="B15" s="5"/>
      <c r="C15" s="4">
        <f t="shared" si="0"/>
        <v>10</v>
      </c>
      <c r="D15" s="11">
        <f t="shared" si="1"/>
        <v>2</v>
      </c>
      <c r="E15" s="7"/>
      <c r="F15" s="12">
        <v>2</v>
      </c>
      <c r="G15" s="6" t="s">
        <v>11</v>
      </c>
      <c r="H15" s="4" t="s">
        <v>61</v>
      </c>
      <c r="I15" s="3" t="s">
        <v>62</v>
      </c>
      <c r="J15" s="3" t="s">
        <v>231</v>
      </c>
      <c r="K15" s="3" t="s">
        <v>390</v>
      </c>
      <c r="L15" s="4" t="s">
        <v>217</v>
      </c>
      <c r="M15" s="4" t="s">
        <v>218</v>
      </c>
    </row>
    <row r="16" spans="1:13" ht="110.25" hidden="1" x14ac:dyDescent="0.4">
      <c r="A16" s="5"/>
      <c r="B16" s="5"/>
      <c r="C16" s="4">
        <f t="shared" si="0"/>
        <v>11</v>
      </c>
      <c r="D16" s="11">
        <f t="shared" si="1"/>
        <v>2</v>
      </c>
      <c r="E16" s="7"/>
      <c r="F16" s="11">
        <f t="shared" ref="F16:F18" si="5">F15</f>
        <v>2</v>
      </c>
      <c r="G16" s="7"/>
      <c r="H16" s="4" t="s">
        <v>63</v>
      </c>
      <c r="I16" s="3" t="s">
        <v>64</v>
      </c>
      <c r="J16" s="3" t="s">
        <v>232</v>
      </c>
      <c r="K16" s="3" t="s">
        <v>391</v>
      </c>
      <c r="L16" s="4" t="s">
        <v>217</v>
      </c>
      <c r="M16" s="4" t="s">
        <v>219</v>
      </c>
    </row>
    <row r="17" spans="1:13" ht="94.5" hidden="1" x14ac:dyDescent="0.4">
      <c r="A17" s="5"/>
      <c r="B17" s="5"/>
      <c r="C17" s="4">
        <f t="shared" si="0"/>
        <v>12</v>
      </c>
      <c r="D17" s="11">
        <f t="shared" si="1"/>
        <v>2</v>
      </c>
      <c r="E17" s="7"/>
      <c r="F17" s="11">
        <f t="shared" si="5"/>
        <v>2</v>
      </c>
      <c r="G17" s="7"/>
      <c r="H17" s="4" t="s">
        <v>65</v>
      </c>
      <c r="I17" s="3" t="s">
        <v>66</v>
      </c>
      <c r="J17" s="3" t="s">
        <v>237</v>
      </c>
      <c r="K17" s="3" t="s">
        <v>392</v>
      </c>
      <c r="L17" s="4" t="s">
        <v>217</v>
      </c>
      <c r="M17" s="4" t="s">
        <v>219</v>
      </c>
    </row>
    <row r="18" spans="1:13" ht="47.25" hidden="1" x14ac:dyDescent="0.4">
      <c r="A18" s="5"/>
      <c r="B18" s="5"/>
      <c r="C18" s="4">
        <f t="shared" si="0"/>
        <v>13</v>
      </c>
      <c r="D18" s="11">
        <f t="shared" si="1"/>
        <v>2</v>
      </c>
      <c r="E18" s="7"/>
      <c r="F18" s="11">
        <f t="shared" si="5"/>
        <v>2</v>
      </c>
      <c r="G18" s="8"/>
      <c r="H18" s="4" t="s">
        <v>67</v>
      </c>
      <c r="I18" s="3" t="s">
        <v>68</v>
      </c>
      <c r="J18" s="3" t="s">
        <v>238</v>
      </c>
      <c r="K18" s="3" t="s">
        <v>314</v>
      </c>
      <c r="L18" s="4" t="s">
        <v>217</v>
      </c>
      <c r="M18" s="4" t="s">
        <v>221</v>
      </c>
    </row>
    <row r="19" spans="1:13" ht="47.25" hidden="1" x14ac:dyDescent="0.4">
      <c r="A19" s="5"/>
      <c r="B19" s="5"/>
      <c r="C19" s="4">
        <f t="shared" si="0"/>
        <v>14</v>
      </c>
      <c r="D19" s="11">
        <f t="shared" si="1"/>
        <v>2</v>
      </c>
      <c r="E19" s="7"/>
      <c r="F19" s="12">
        <v>3</v>
      </c>
      <c r="G19" s="6" t="s">
        <v>12</v>
      </c>
      <c r="H19" s="4" t="s">
        <v>69</v>
      </c>
      <c r="I19" s="3" t="s">
        <v>70</v>
      </c>
      <c r="J19" s="3" t="s">
        <v>239</v>
      </c>
      <c r="K19" s="3" t="s">
        <v>315</v>
      </c>
      <c r="L19" s="4" t="s">
        <v>216</v>
      </c>
      <c r="M19" s="4" t="s">
        <v>219</v>
      </c>
    </row>
    <row r="20" spans="1:13" ht="78.75" hidden="1" x14ac:dyDescent="0.4">
      <c r="A20" s="5"/>
      <c r="B20" s="5"/>
      <c r="C20" s="4">
        <f t="shared" si="0"/>
        <v>15</v>
      </c>
      <c r="D20" s="11">
        <f t="shared" si="1"/>
        <v>2</v>
      </c>
      <c r="E20" s="7"/>
      <c r="F20" s="11">
        <f t="shared" ref="F20:F21" si="6">F19</f>
        <v>3</v>
      </c>
      <c r="G20" s="7"/>
      <c r="H20" s="4" t="s">
        <v>71</v>
      </c>
      <c r="I20" s="3" t="s">
        <v>72</v>
      </c>
      <c r="J20" s="3" t="s">
        <v>240</v>
      </c>
      <c r="K20" s="3" t="s">
        <v>393</v>
      </c>
      <c r="L20" s="4" t="s">
        <v>216</v>
      </c>
      <c r="M20" s="4" t="s">
        <v>219</v>
      </c>
    </row>
    <row r="21" spans="1:13" ht="47.25" hidden="1" x14ac:dyDescent="0.4">
      <c r="A21" s="5"/>
      <c r="B21" s="5"/>
      <c r="C21" s="4">
        <f t="shared" si="0"/>
        <v>16</v>
      </c>
      <c r="D21" s="11">
        <f t="shared" si="1"/>
        <v>2</v>
      </c>
      <c r="E21" s="8"/>
      <c r="F21" s="11">
        <f t="shared" si="6"/>
        <v>3</v>
      </c>
      <c r="G21" s="8"/>
      <c r="H21" s="4" t="s">
        <v>73</v>
      </c>
      <c r="I21" s="3" t="s">
        <v>74</v>
      </c>
      <c r="J21" s="3" t="s">
        <v>241</v>
      </c>
      <c r="K21" s="3" t="s">
        <v>316</v>
      </c>
      <c r="L21" s="4" t="s">
        <v>217</v>
      </c>
      <c r="M21" s="4" t="s">
        <v>221</v>
      </c>
    </row>
    <row r="22" spans="1:13" ht="47.25" x14ac:dyDescent="0.4">
      <c r="A22" s="5"/>
      <c r="B22" s="5"/>
      <c r="C22" s="4">
        <f t="shared" si="0"/>
        <v>17</v>
      </c>
      <c r="D22" s="12">
        <v>3</v>
      </c>
      <c r="E22" s="6" t="s">
        <v>2</v>
      </c>
      <c r="F22" s="14">
        <v>1</v>
      </c>
      <c r="G22" s="3" t="s">
        <v>13</v>
      </c>
      <c r="H22" s="4" t="s">
        <v>75</v>
      </c>
      <c r="I22" s="3" t="s">
        <v>76</v>
      </c>
      <c r="J22" s="3" t="s">
        <v>242</v>
      </c>
      <c r="K22" s="3" t="s">
        <v>317</v>
      </c>
      <c r="L22" s="4" t="s">
        <v>217</v>
      </c>
      <c r="M22" s="4" t="s">
        <v>218</v>
      </c>
    </row>
    <row r="23" spans="1:13" ht="47.25" x14ac:dyDescent="0.4">
      <c r="A23" s="5"/>
      <c r="B23" s="5"/>
      <c r="C23" s="4">
        <f t="shared" si="0"/>
        <v>18</v>
      </c>
      <c r="D23" s="11">
        <f t="shared" si="1"/>
        <v>3</v>
      </c>
      <c r="E23" s="7"/>
      <c r="F23" s="12">
        <f t="shared" si="2"/>
        <v>2</v>
      </c>
      <c r="G23" s="6" t="s">
        <v>14</v>
      </c>
      <c r="H23" s="4" t="s">
        <v>77</v>
      </c>
      <c r="I23" s="3" t="s">
        <v>78</v>
      </c>
      <c r="J23" s="3" t="s">
        <v>243</v>
      </c>
      <c r="K23" s="3" t="s">
        <v>318</v>
      </c>
      <c r="L23" s="4" t="s">
        <v>216</v>
      </c>
      <c r="M23" s="4" t="s">
        <v>218</v>
      </c>
    </row>
    <row r="24" spans="1:13" ht="47.25" hidden="1" x14ac:dyDescent="0.4">
      <c r="A24" s="5"/>
      <c r="B24" s="5"/>
      <c r="C24" s="4">
        <f t="shared" si="0"/>
        <v>19</v>
      </c>
      <c r="D24" s="11">
        <f t="shared" si="1"/>
        <v>3</v>
      </c>
      <c r="E24" s="7"/>
      <c r="F24" s="11">
        <f t="shared" ref="F24:F25" si="7">F23</f>
        <v>2</v>
      </c>
      <c r="G24" s="7"/>
      <c r="H24" s="4" t="s">
        <v>79</v>
      </c>
      <c r="I24" s="3" t="s">
        <v>80</v>
      </c>
      <c r="J24" s="3" t="s">
        <v>244</v>
      </c>
      <c r="K24" s="3" t="s">
        <v>319</v>
      </c>
      <c r="L24" s="4" t="s">
        <v>216</v>
      </c>
      <c r="M24" s="4" t="s">
        <v>219</v>
      </c>
    </row>
    <row r="25" spans="1:13" ht="47.25" x14ac:dyDescent="0.4">
      <c r="A25" s="5"/>
      <c r="B25" s="5"/>
      <c r="C25" s="4">
        <f t="shared" si="0"/>
        <v>20</v>
      </c>
      <c r="D25" s="11">
        <f t="shared" si="1"/>
        <v>3</v>
      </c>
      <c r="E25" s="8"/>
      <c r="F25" s="11">
        <f t="shared" si="7"/>
        <v>2</v>
      </c>
      <c r="G25" s="8"/>
      <c r="H25" s="4" t="s">
        <v>81</v>
      </c>
      <c r="I25" s="3" t="s">
        <v>82</v>
      </c>
      <c r="J25" s="3" t="s">
        <v>245</v>
      </c>
      <c r="K25" s="3" t="s">
        <v>320</v>
      </c>
      <c r="L25" s="4" t="s">
        <v>216</v>
      </c>
      <c r="M25" s="4" t="s">
        <v>218</v>
      </c>
    </row>
    <row r="26" spans="1:13" ht="47.25" x14ac:dyDescent="0.4">
      <c r="A26" s="5"/>
      <c r="B26" s="5"/>
      <c r="C26" s="4">
        <f t="shared" si="0"/>
        <v>21</v>
      </c>
      <c r="D26" s="12">
        <v>4</v>
      </c>
      <c r="E26" s="6" t="s">
        <v>3</v>
      </c>
      <c r="F26" s="12">
        <v>1</v>
      </c>
      <c r="G26" s="6" t="s">
        <v>15</v>
      </c>
      <c r="H26" s="4" t="s">
        <v>83</v>
      </c>
      <c r="I26" s="3" t="s">
        <v>84</v>
      </c>
      <c r="J26" s="3" t="s">
        <v>246</v>
      </c>
      <c r="K26" s="3" t="s">
        <v>321</v>
      </c>
      <c r="L26" s="4" t="s">
        <v>216</v>
      </c>
      <c r="M26" s="4" t="s">
        <v>218</v>
      </c>
    </row>
    <row r="27" spans="1:13" ht="47.25" hidden="1" x14ac:dyDescent="0.4">
      <c r="A27" s="5"/>
      <c r="B27" s="5"/>
      <c r="C27" s="4">
        <f t="shared" si="0"/>
        <v>22</v>
      </c>
      <c r="D27" s="11">
        <f t="shared" si="1"/>
        <v>4</v>
      </c>
      <c r="E27" s="7"/>
      <c r="F27" s="11">
        <f t="shared" ref="F27:F28" si="8">F26</f>
        <v>1</v>
      </c>
      <c r="G27" s="7"/>
      <c r="H27" s="4" t="s">
        <v>85</v>
      </c>
      <c r="I27" s="3" t="s">
        <v>86</v>
      </c>
      <c r="J27" s="3" t="s">
        <v>247</v>
      </c>
      <c r="K27" s="3" t="s">
        <v>322</v>
      </c>
      <c r="L27" s="4" t="s">
        <v>216</v>
      </c>
      <c r="M27" s="4" t="s">
        <v>221</v>
      </c>
    </row>
    <row r="28" spans="1:13" ht="47.25" hidden="1" x14ac:dyDescent="0.4">
      <c r="A28" s="5"/>
      <c r="B28" s="5"/>
      <c r="C28" s="4">
        <f t="shared" si="0"/>
        <v>23</v>
      </c>
      <c r="D28" s="11">
        <f t="shared" si="1"/>
        <v>4</v>
      </c>
      <c r="E28" s="7"/>
      <c r="F28" s="11">
        <f t="shared" si="8"/>
        <v>1</v>
      </c>
      <c r="G28" s="8"/>
      <c r="H28" s="4" t="s">
        <v>87</v>
      </c>
      <c r="I28" s="3" t="s">
        <v>88</v>
      </c>
      <c r="J28" s="3" t="s">
        <v>248</v>
      </c>
      <c r="K28" s="3" t="s">
        <v>323</v>
      </c>
      <c r="L28" s="4" t="s">
        <v>216</v>
      </c>
      <c r="M28" s="4" t="s">
        <v>221</v>
      </c>
    </row>
    <row r="29" spans="1:13" ht="47.25" x14ac:dyDescent="0.4">
      <c r="A29" s="5"/>
      <c r="B29" s="5"/>
      <c r="C29" s="4">
        <f t="shared" si="0"/>
        <v>24</v>
      </c>
      <c r="D29" s="11">
        <f t="shared" si="1"/>
        <v>4</v>
      </c>
      <c r="E29" s="7"/>
      <c r="F29" s="12">
        <v>2</v>
      </c>
      <c r="G29" s="6" t="s">
        <v>16</v>
      </c>
      <c r="H29" s="4" t="s">
        <v>89</v>
      </c>
      <c r="I29" s="3" t="s">
        <v>90</v>
      </c>
      <c r="J29" s="3" t="s">
        <v>249</v>
      </c>
      <c r="K29" s="3" t="s">
        <v>324</v>
      </c>
      <c r="L29" s="4" t="s">
        <v>216</v>
      </c>
      <c r="M29" s="4" t="s">
        <v>218</v>
      </c>
    </row>
    <row r="30" spans="1:13" ht="47.25" hidden="1" x14ac:dyDescent="0.4">
      <c r="A30" s="5"/>
      <c r="B30" s="5"/>
      <c r="C30" s="4">
        <f t="shared" si="0"/>
        <v>25</v>
      </c>
      <c r="D30" s="11">
        <f t="shared" si="1"/>
        <v>4</v>
      </c>
      <c r="E30" s="7"/>
      <c r="F30" s="11">
        <f t="shared" ref="F30:F32" si="9">F29</f>
        <v>2</v>
      </c>
      <c r="G30" s="7"/>
      <c r="H30" s="4" t="s">
        <v>91</v>
      </c>
      <c r="I30" s="3" t="s">
        <v>92</v>
      </c>
      <c r="J30" s="3" t="s">
        <v>250</v>
      </c>
      <c r="K30" s="3" t="s">
        <v>325</v>
      </c>
      <c r="L30" s="4" t="s">
        <v>216</v>
      </c>
      <c r="M30" s="4" t="s">
        <v>219</v>
      </c>
    </row>
    <row r="31" spans="1:13" ht="47.25" hidden="1" x14ac:dyDescent="0.4">
      <c r="A31" s="5"/>
      <c r="B31" s="5"/>
      <c r="C31" s="4">
        <f t="shared" si="0"/>
        <v>26</v>
      </c>
      <c r="D31" s="11">
        <f t="shared" si="1"/>
        <v>4</v>
      </c>
      <c r="E31" s="7"/>
      <c r="F31" s="11">
        <f t="shared" si="9"/>
        <v>2</v>
      </c>
      <c r="G31" s="7"/>
      <c r="H31" s="4" t="s">
        <v>93</v>
      </c>
      <c r="I31" s="3" t="s">
        <v>94</v>
      </c>
      <c r="J31" s="3" t="s">
        <v>251</v>
      </c>
      <c r="K31" s="3" t="s">
        <v>326</v>
      </c>
      <c r="L31" s="4" t="s">
        <v>216</v>
      </c>
      <c r="M31" s="4" t="s">
        <v>219</v>
      </c>
    </row>
    <row r="32" spans="1:13" ht="47.25" hidden="1" x14ac:dyDescent="0.4">
      <c r="A32" s="5"/>
      <c r="B32" s="5"/>
      <c r="C32" s="4">
        <f t="shared" si="0"/>
        <v>27</v>
      </c>
      <c r="D32" s="11">
        <f t="shared" si="1"/>
        <v>4</v>
      </c>
      <c r="E32" s="7"/>
      <c r="F32" s="11">
        <f t="shared" si="9"/>
        <v>2</v>
      </c>
      <c r="G32" s="8"/>
      <c r="H32" s="4" t="s">
        <v>95</v>
      </c>
      <c r="I32" s="3" t="s">
        <v>96</v>
      </c>
      <c r="J32" s="3" t="s">
        <v>252</v>
      </c>
      <c r="K32" s="3" t="s">
        <v>327</v>
      </c>
      <c r="L32" s="4" t="s">
        <v>216</v>
      </c>
      <c r="M32" s="4" t="s">
        <v>221</v>
      </c>
    </row>
    <row r="33" spans="1:13" ht="47.25" x14ac:dyDescent="0.4">
      <c r="A33" s="5"/>
      <c r="B33" s="5"/>
      <c r="C33" s="4">
        <f t="shared" si="0"/>
        <v>28</v>
      </c>
      <c r="D33" s="11">
        <f t="shared" si="1"/>
        <v>4</v>
      </c>
      <c r="E33" s="7"/>
      <c r="F33" s="12">
        <v>3</v>
      </c>
      <c r="G33" s="6" t="s">
        <v>17</v>
      </c>
      <c r="H33" s="4" t="s">
        <v>97</v>
      </c>
      <c r="I33" s="3" t="s">
        <v>98</v>
      </c>
      <c r="J33" s="3" t="s">
        <v>253</v>
      </c>
      <c r="K33" s="3" t="s">
        <v>328</v>
      </c>
      <c r="L33" s="4" t="s">
        <v>216</v>
      </c>
      <c r="M33" s="4" t="s">
        <v>218</v>
      </c>
    </row>
    <row r="34" spans="1:13" ht="47.25" hidden="1" x14ac:dyDescent="0.4">
      <c r="A34" s="5"/>
      <c r="B34" s="5"/>
      <c r="C34" s="4">
        <f t="shared" si="0"/>
        <v>29</v>
      </c>
      <c r="D34" s="11">
        <f t="shared" si="1"/>
        <v>4</v>
      </c>
      <c r="E34" s="7"/>
      <c r="F34" s="11">
        <f t="shared" ref="F34:F41" si="10">F33</f>
        <v>3</v>
      </c>
      <c r="G34" s="7"/>
      <c r="H34" s="4" t="s">
        <v>99</v>
      </c>
      <c r="I34" s="3" t="s">
        <v>100</v>
      </c>
      <c r="J34" s="3" t="s">
        <v>254</v>
      </c>
      <c r="K34" s="3" t="s">
        <v>329</v>
      </c>
      <c r="L34" s="4" t="s">
        <v>216</v>
      </c>
      <c r="M34" s="4" t="s">
        <v>219</v>
      </c>
    </row>
    <row r="35" spans="1:13" ht="47.25" hidden="1" x14ac:dyDescent="0.4">
      <c r="A35" s="5"/>
      <c r="B35" s="5"/>
      <c r="C35" s="4">
        <f t="shared" si="0"/>
        <v>30</v>
      </c>
      <c r="D35" s="11">
        <f t="shared" si="1"/>
        <v>4</v>
      </c>
      <c r="E35" s="7"/>
      <c r="F35" s="11">
        <f t="shared" si="10"/>
        <v>3</v>
      </c>
      <c r="G35" s="7"/>
      <c r="H35" s="4" t="s">
        <v>101</v>
      </c>
      <c r="I35" s="3" t="s">
        <v>102</v>
      </c>
      <c r="J35" s="3" t="s">
        <v>255</v>
      </c>
      <c r="K35" s="3" t="s">
        <v>330</v>
      </c>
      <c r="L35" s="4" t="s">
        <v>216</v>
      </c>
      <c r="M35" s="4" t="s">
        <v>221</v>
      </c>
    </row>
    <row r="36" spans="1:13" ht="47.25" hidden="1" x14ac:dyDescent="0.4">
      <c r="A36" s="5"/>
      <c r="B36" s="5"/>
      <c r="C36" s="4">
        <f t="shared" ref="C36:C91" si="11">C35+1</f>
        <v>31</v>
      </c>
      <c r="D36" s="11">
        <f t="shared" si="1"/>
        <v>4</v>
      </c>
      <c r="E36" s="7"/>
      <c r="F36" s="11">
        <f t="shared" si="10"/>
        <v>3</v>
      </c>
      <c r="G36" s="7"/>
      <c r="H36" s="4" t="s">
        <v>103</v>
      </c>
      <c r="I36" s="3" t="s">
        <v>104</v>
      </c>
      <c r="J36" s="3" t="s">
        <v>256</v>
      </c>
      <c r="K36" s="3" t="s">
        <v>331</v>
      </c>
      <c r="L36" s="4" t="s">
        <v>216</v>
      </c>
      <c r="M36" s="4" t="s">
        <v>221</v>
      </c>
    </row>
    <row r="37" spans="1:13" ht="47.25" hidden="1" x14ac:dyDescent="0.4">
      <c r="A37" s="5"/>
      <c r="B37" s="5"/>
      <c r="C37" s="4">
        <f t="shared" si="11"/>
        <v>32</v>
      </c>
      <c r="D37" s="11">
        <f t="shared" si="1"/>
        <v>4</v>
      </c>
      <c r="E37" s="7"/>
      <c r="F37" s="11">
        <f t="shared" si="10"/>
        <v>3</v>
      </c>
      <c r="G37" s="7"/>
      <c r="H37" s="4" t="s">
        <v>105</v>
      </c>
      <c r="I37" s="3" t="s">
        <v>106</v>
      </c>
      <c r="J37" s="3" t="s">
        <v>257</v>
      </c>
      <c r="K37" s="3" t="s">
        <v>332</v>
      </c>
      <c r="L37" s="4" t="s">
        <v>216</v>
      </c>
      <c r="M37" s="4" t="s">
        <v>221</v>
      </c>
    </row>
    <row r="38" spans="1:13" ht="47.25" hidden="1" x14ac:dyDescent="0.4">
      <c r="A38" s="5"/>
      <c r="B38" s="5"/>
      <c r="C38" s="4">
        <f t="shared" si="11"/>
        <v>33</v>
      </c>
      <c r="D38" s="11">
        <f t="shared" si="1"/>
        <v>4</v>
      </c>
      <c r="E38" s="7"/>
      <c r="F38" s="11">
        <f t="shared" si="10"/>
        <v>3</v>
      </c>
      <c r="G38" s="7"/>
      <c r="H38" s="4" t="s">
        <v>107</v>
      </c>
      <c r="I38" s="3" t="s">
        <v>108</v>
      </c>
      <c r="J38" s="3" t="s">
        <v>258</v>
      </c>
      <c r="K38" s="3" t="s">
        <v>333</v>
      </c>
      <c r="L38" s="4" t="s">
        <v>216</v>
      </c>
      <c r="M38" s="4" t="s">
        <v>219</v>
      </c>
    </row>
    <row r="39" spans="1:13" ht="47.25" hidden="1" x14ac:dyDescent="0.4">
      <c r="A39" s="5"/>
      <c r="B39" s="5"/>
      <c r="C39" s="4">
        <f t="shared" si="11"/>
        <v>34</v>
      </c>
      <c r="D39" s="11">
        <f t="shared" si="1"/>
        <v>4</v>
      </c>
      <c r="E39" s="7"/>
      <c r="F39" s="11">
        <f t="shared" si="10"/>
        <v>3</v>
      </c>
      <c r="G39" s="7"/>
      <c r="H39" s="4" t="s">
        <v>109</v>
      </c>
      <c r="I39" s="3" t="s">
        <v>110</v>
      </c>
      <c r="J39" s="3" t="s">
        <v>259</v>
      </c>
      <c r="K39" s="3" t="s">
        <v>334</v>
      </c>
      <c r="L39" s="4" t="s">
        <v>216</v>
      </c>
      <c r="M39" s="4" t="s">
        <v>219</v>
      </c>
    </row>
    <row r="40" spans="1:13" ht="47.25" hidden="1" x14ac:dyDescent="0.4">
      <c r="A40" s="5"/>
      <c r="B40" s="5"/>
      <c r="C40" s="4">
        <f t="shared" si="11"/>
        <v>35</v>
      </c>
      <c r="D40" s="11">
        <f t="shared" si="1"/>
        <v>4</v>
      </c>
      <c r="E40" s="7"/>
      <c r="F40" s="11">
        <f t="shared" si="10"/>
        <v>3</v>
      </c>
      <c r="G40" s="7"/>
      <c r="H40" s="4" t="s">
        <v>111</v>
      </c>
      <c r="I40" s="3" t="s">
        <v>112</v>
      </c>
      <c r="J40" s="3" t="s">
        <v>260</v>
      </c>
      <c r="K40" s="3" t="s">
        <v>335</v>
      </c>
      <c r="L40" s="4" t="s">
        <v>216</v>
      </c>
      <c r="M40" s="4" t="s">
        <v>221</v>
      </c>
    </row>
    <row r="41" spans="1:13" ht="47.25" hidden="1" x14ac:dyDescent="0.4">
      <c r="A41" s="5"/>
      <c r="B41" s="5"/>
      <c r="C41" s="4">
        <f t="shared" si="11"/>
        <v>36</v>
      </c>
      <c r="D41" s="11">
        <f t="shared" si="1"/>
        <v>4</v>
      </c>
      <c r="E41" s="7"/>
      <c r="F41" s="11">
        <f t="shared" si="10"/>
        <v>3</v>
      </c>
      <c r="G41" s="8"/>
      <c r="H41" s="4" t="s">
        <v>113</v>
      </c>
      <c r="I41" s="3" t="s">
        <v>114</v>
      </c>
      <c r="J41" s="3" t="s">
        <v>261</v>
      </c>
      <c r="K41" s="3" t="s">
        <v>336</v>
      </c>
      <c r="L41" s="4" t="s">
        <v>216</v>
      </c>
      <c r="M41" s="4" t="s">
        <v>221</v>
      </c>
    </row>
    <row r="42" spans="1:13" ht="47.25" x14ac:dyDescent="0.4">
      <c r="A42" s="5"/>
      <c r="B42" s="5"/>
      <c r="C42" s="4">
        <f t="shared" si="11"/>
        <v>37</v>
      </c>
      <c r="D42" s="11">
        <f t="shared" si="1"/>
        <v>4</v>
      </c>
      <c r="E42" s="7"/>
      <c r="F42" s="12">
        <v>4</v>
      </c>
      <c r="G42" s="6" t="s">
        <v>18</v>
      </c>
      <c r="H42" s="4" t="s">
        <v>115</v>
      </c>
      <c r="I42" s="3" t="s">
        <v>116</v>
      </c>
      <c r="J42" s="3" t="s">
        <v>262</v>
      </c>
      <c r="K42" s="3" t="s">
        <v>337</v>
      </c>
      <c r="L42" s="4" t="s">
        <v>216</v>
      </c>
      <c r="M42" s="4" t="s">
        <v>218</v>
      </c>
    </row>
    <row r="43" spans="1:13" ht="47.25" x14ac:dyDescent="0.4">
      <c r="A43" s="5"/>
      <c r="B43" s="5"/>
      <c r="C43" s="4">
        <f t="shared" si="11"/>
        <v>38</v>
      </c>
      <c r="D43" s="11">
        <f t="shared" si="1"/>
        <v>4</v>
      </c>
      <c r="E43" s="7"/>
      <c r="F43" s="11">
        <f t="shared" ref="F43:F44" si="12">F42</f>
        <v>4</v>
      </c>
      <c r="G43" s="7"/>
      <c r="H43" s="4" t="s">
        <v>117</v>
      </c>
      <c r="I43" s="3" t="s">
        <v>118</v>
      </c>
      <c r="J43" s="3" t="s">
        <v>263</v>
      </c>
      <c r="K43" s="3" t="s">
        <v>338</v>
      </c>
      <c r="L43" s="4" t="s">
        <v>216</v>
      </c>
      <c r="M43" s="4" t="s">
        <v>218</v>
      </c>
    </row>
    <row r="44" spans="1:13" ht="47.25" hidden="1" x14ac:dyDescent="0.4">
      <c r="A44" s="5"/>
      <c r="B44" s="5"/>
      <c r="C44" s="4">
        <f t="shared" si="11"/>
        <v>39</v>
      </c>
      <c r="D44" s="11">
        <f t="shared" si="1"/>
        <v>4</v>
      </c>
      <c r="E44" s="7"/>
      <c r="F44" s="11">
        <f t="shared" si="12"/>
        <v>4</v>
      </c>
      <c r="G44" s="8"/>
      <c r="H44" s="4" t="s">
        <v>119</v>
      </c>
      <c r="I44" s="3" t="s">
        <v>120</v>
      </c>
      <c r="J44" s="3" t="s">
        <v>264</v>
      </c>
      <c r="K44" s="3" t="s">
        <v>339</v>
      </c>
      <c r="L44" s="4" t="s">
        <v>216</v>
      </c>
      <c r="M44" s="4" t="s">
        <v>219</v>
      </c>
    </row>
    <row r="45" spans="1:13" ht="47.25" hidden="1" x14ac:dyDescent="0.4">
      <c r="A45" s="5"/>
      <c r="B45" s="5"/>
      <c r="C45" s="4">
        <f t="shared" si="11"/>
        <v>40</v>
      </c>
      <c r="D45" s="11">
        <f t="shared" si="1"/>
        <v>4</v>
      </c>
      <c r="E45" s="7"/>
      <c r="F45" s="14">
        <f>F42+1</f>
        <v>5</v>
      </c>
      <c r="G45" s="3" t="s">
        <v>19</v>
      </c>
      <c r="H45" s="4" t="s">
        <v>121</v>
      </c>
      <c r="I45" s="3" t="s">
        <v>122</v>
      </c>
      <c r="J45" s="3" t="s">
        <v>265</v>
      </c>
      <c r="K45" s="3" t="s">
        <v>340</v>
      </c>
      <c r="L45" s="4" t="s">
        <v>216</v>
      </c>
      <c r="M45" s="4" t="s">
        <v>221</v>
      </c>
    </row>
    <row r="46" spans="1:13" ht="47.25" hidden="1" x14ac:dyDescent="0.4">
      <c r="A46" s="5"/>
      <c r="B46" s="5"/>
      <c r="C46" s="4">
        <f t="shared" si="11"/>
        <v>41</v>
      </c>
      <c r="D46" s="11">
        <f t="shared" si="1"/>
        <v>4</v>
      </c>
      <c r="E46" s="7"/>
      <c r="F46" s="12">
        <f t="shared" si="2"/>
        <v>6</v>
      </c>
      <c r="G46" s="6" t="s">
        <v>20</v>
      </c>
      <c r="H46" s="4" t="s">
        <v>123</v>
      </c>
      <c r="I46" s="3" t="s">
        <v>124</v>
      </c>
      <c r="J46" s="3" t="s">
        <v>266</v>
      </c>
      <c r="K46" s="3" t="s">
        <v>341</v>
      </c>
      <c r="L46" s="4" t="s">
        <v>216</v>
      </c>
      <c r="M46" s="4" t="s">
        <v>219</v>
      </c>
    </row>
    <row r="47" spans="1:13" ht="47.25" hidden="1" x14ac:dyDescent="0.4">
      <c r="A47" s="5"/>
      <c r="B47" s="5"/>
      <c r="C47" s="4">
        <f t="shared" si="11"/>
        <v>42</v>
      </c>
      <c r="D47" s="11">
        <f t="shared" si="1"/>
        <v>4</v>
      </c>
      <c r="E47" s="8"/>
      <c r="F47" s="11">
        <f t="shared" ref="F47:F64" si="13">F46</f>
        <v>6</v>
      </c>
      <c r="G47" s="8"/>
      <c r="H47" s="4" t="s">
        <v>125</v>
      </c>
      <c r="I47" s="3" t="s">
        <v>126</v>
      </c>
      <c r="J47" s="3" t="s">
        <v>267</v>
      </c>
      <c r="K47" s="3" t="s">
        <v>342</v>
      </c>
      <c r="L47" s="4" t="s">
        <v>216</v>
      </c>
      <c r="M47" s="4" t="s">
        <v>221</v>
      </c>
    </row>
    <row r="48" spans="1:13" ht="47.25" x14ac:dyDescent="0.4">
      <c r="A48" s="5"/>
      <c r="B48" s="5"/>
      <c r="C48" s="4">
        <f t="shared" si="11"/>
        <v>43</v>
      </c>
      <c r="D48" s="12">
        <v>5</v>
      </c>
      <c r="E48" s="6" t="s">
        <v>397</v>
      </c>
      <c r="F48" s="12">
        <v>1</v>
      </c>
      <c r="G48" s="6" t="s">
        <v>21</v>
      </c>
      <c r="H48" s="4" t="s">
        <v>127</v>
      </c>
      <c r="I48" s="3" t="s">
        <v>128</v>
      </c>
      <c r="J48" s="3" t="s">
        <v>268</v>
      </c>
      <c r="K48" s="3" t="s">
        <v>343</v>
      </c>
      <c r="L48" s="4" t="s">
        <v>216</v>
      </c>
      <c r="M48" s="4" t="s">
        <v>218</v>
      </c>
    </row>
    <row r="49" spans="1:13" ht="47.25" x14ac:dyDescent="0.4">
      <c r="A49" s="5"/>
      <c r="B49" s="5"/>
      <c r="C49" s="4">
        <f t="shared" si="11"/>
        <v>44</v>
      </c>
      <c r="D49" s="11">
        <f t="shared" ref="D49:D58" si="14">D48</f>
        <v>5</v>
      </c>
      <c r="E49" s="7"/>
      <c r="F49" s="11">
        <f t="shared" si="13"/>
        <v>1</v>
      </c>
      <c r="G49" s="7"/>
      <c r="H49" s="4" t="s">
        <v>129</v>
      </c>
      <c r="I49" s="3" t="s">
        <v>130</v>
      </c>
      <c r="J49" s="3" t="s">
        <v>387</v>
      </c>
      <c r="K49" s="3" t="s">
        <v>344</v>
      </c>
      <c r="L49" s="4" t="s">
        <v>217</v>
      </c>
      <c r="M49" s="4" t="s">
        <v>218</v>
      </c>
    </row>
    <row r="50" spans="1:13" ht="47.25" hidden="1" x14ac:dyDescent="0.4">
      <c r="A50" s="5"/>
      <c r="B50" s="5"/>
      <c r="C50" s="4">
        <f t="shared" si="11"/>
        <v>45</v>
      </c>
      <c r="D50" s="11">
        <f t="shared" si="14"/>
        <v>5</v>
      </c>
      <c r="E50" s="7"/>
      <c r="F50" s="11">
        <f t="shared" si="13"/>
        <v>1</v>
      </c>
      <c r="G50" s="7"/>
      <c r="H50" s="4" t="s">
        <v>131</v>
      </c>
      <c r="I50" s="3" t="s">
        <v>132</v>
      </c>
      <c r="J50" s="3" t="s">
        <v>269</v>
      </c>
      <c r="K50" s="3" t="s">
        <v>345</v>
      </c>
      <c r="L50" s="4" t="s">
        <v>217</v>
      </c>
      <c r="M50" s="4" t="s">
        <v>219</v>
      </c>
    </row>
    <row r="51" spans="1:13" ht="63" hidden="1" x14ac:dyDescent="0.4">
      <c r="A51" s="5"/>
      <c r="B51" s="5"/>
      <c r="C51" s="4">
        <f t="shared" si="11"/>
        <v>46</v>
      </c>
      <c r="D51" s="11">
        <f t="shared" si="14"/>
        <v>5</v>
      </c>
      <c r="E51" s="7"/>
      <c r="F51" s="11">
        <f t="shared" si="13"/>
        <v>1</v>
      </c>
      <c r="G51" s="8"/>
      <c r="H51" s="4" t="s">
        <v>133</v>
      </c>
      <c r="I51" s="3" t="s">
        <v>134</v>
      </c>
      <c r="J51" s="3" t="s">
        <v>270</v>
      </c>
      <c r="K51" s="3" t="s">
        <v>346</v>
      </c>
      <c r="L51" s="4" t="s">
        <v>217</v>
      </c>
      <c r="M51" s="4" t="s">
        <v>219</v>
      </c>
    </row>
    <row r="52" spans="1:13" ht="47.25" x14ac:dyDescent="0.4">
      <c r="A52" s="5"/>
      <c r="B52" s="5"/>
      <c r="C52" s="4">
        <f t="shared" si="11"/>
        <v>47</v>
      </c>
      <c r="D52" s="11">
        <f t="shared" si="14"/>
        <v>5</v>
      </c>
      <c r="E52" s="7"/>
      <c r="F52" s="12">
        <v>2</v>
      </c>
      <c r="G52" s="6" t="s">
        <v>22</v>
      </c>
      <c r="H52" s="4" t="s">
        <v>135</v>
      </c>
      <c r="I52" s="3" t="s">
        <v>136</v>
      </c>
      <c r="J52" s="3" t="s">
        <v>271</v>
      </c>
      <c r="K52" s="3" t="s">
        <v>347</v>
      </c>
      <c r="L52" s="4" t="s">
        <v>217</v>
      </c>
      <c r="M52" s="4" t="s">
        <v>218</v>
      </c>
    </row>
    <row r="53" spans="1:13" ht="47.25" hidden="1" x14ac:dyDescent="0.4">
      <c r="A53" s="5"/>
      <c r="B53" s="5"/>
      <c r="C53" s="4">
        <f t="shared" si="11"/>
        <v>48</v>
      </c>
      <c r="D53" s="11">
        <f t="shared" si="14"/>
        <v>5</v>
      </c>
      <c r="E53" s="7"/>
      <c r="F53" s="11">
        <f t="shared" si="13"/>
        <v>2</v>
      </c>
      <c r="G53" s="8"/>
      <c r="H53" s="4" t="s">
        <v>137</v>
      </c>
      <c r="I53" s="3" t="s">
        <v>138</v>
      </c>
      <c r="J53" s="3" t="s">
        <v>272</v>
      </c>
      <c r="K53" s="3" t="s">
        <v>348</v>
      </c>
      <c r="L53" s="4" t="s">
        <v>217</v>
      </c>
      <c r="M53" s="4" t="s">
        <v>219</v>
      </c>
    </row>
    <row r="54" spans="1:13" ht="47.25" x14ac:dyDescent="0.4">
      <c r="A54" s="5"/>
      <c r="B54" s="5"/>
      <c r="C54" s="4">
        <f t="shared" si="11"/>
        <v>49</v>
      </c>
      <c r="D54" s="11">
        <f t="shared" si="14"/>
        <v>5</v>
      </c>
      <c r="E54" s="7"/>
      <c r="F54" s="12">
        <v>3</v>
      </c>
      <c r="G54" s="6" t="s">
        <v>23</v>
      </c>
      <c r="H54" s="4" t="s">
        <v>139</v>
      </c>
      <c r="I54" s="3" t="s">
        <v>140</v>
      </c>
      <c r="J54" s="3" t="s">
        <v>273</v>
      </c>
      <c r="K54" s="3" t="s">
        <v>349</v>
      </c>
      <c r="L54" s="4" t="s">
        <v>217</v>
      </c>
      <c r="M54" s="4" t="s">
        <v>218</v>
      </c>
    </row>
    <row r="55" spans="1:13" ht="47.25" hidden="1" x14ac:dyDescent="0.4">
      <c r="A55" s="5"/>
      <c r="B55" s="5"/>
      <c r="C55" s="4">
        <f t="shared" si="11"/>
        <v>50</v>
      </c>
      <c r="D55" s="11">
        <f t="shared" si="14"/>
        <v>5</v>
      </c>
      <c r="E55" s="7"/>
      <c r="F55" s="11">
        <f t="shared" si="13"/>
        <v>3</v>
      </c>
      <c r="G55" s="7"/>
      <c r="H55" s="4" t="s">
        <v>141</v>
      </c>
      <c r="I55" s="3" t="s">
        <v>142</v>
      </c>
      <c r="J55" s="3" t="s">
        <v>274</v>
      </c>
      <c r="K55" s="3" t="s">
        <v>350</v>
      </c>
      <c r="L55" s="4" t="s">
        <v>216</v>
      </c>
      <c r="M55" s="4" t="s">
        <v>219</v>
      </c>
    </row>
    <row r="56" spans="1:13" ht="94.5" hidden="1" x14ac:dyDescent="0.4">
      <c r="A56" s="5"/>
      <c r="B56" s="5"/>
      <c r="C56" s="4">
        <f t="shared" si="11"/>
        <v>51</v>
      </c>
      <c r="D56" s="11">
        <f t="shared" si="14"/>
        <v>5</v>
      </c>
      <c r="E56" s="7"/>
      <c r="F56" s="11">
        <f t="shared" si="13"/>
        <v>3</v>
      </c>
      <c r="G56" s="8"/>
      <c r="H56" s="4" t="s">
        <v>143</v>
      </c>
      <c r="I56" s="3" t="s">
        <v>144</v>
      </c>
      <c r="J56" s="3" t="s">
        <v>275</v>
      </c>
      <c r="K56" s="3" t="s">
        <v>394</v>
      </c>
      <c r="L56" s="4" t="s">
        <v>217</v>
      </c>
      <c r="M56" s="4" t="s">
        <v>221</v>
      </c>
    </row>
    <row r="57" spans="1:13" ht="78.75" x14ac:dyDescent="0.4">
      <c r="A57" s="5"/>
      <c r="B57" s="5"/>
      <c r="C57" s="4">
        <f t="shared" si="11"/>
        <v>52</v>
      </c>
      <c r="D57" s="11">
        <f t="shared" si="14"/>
        <v>5</v>
      </c>
      <c r="E57" s="7"/>
      <c r="F57" s="12">
        <v>4</v>
      </c>
      <c r="G57" s="6" t="s">
        <v>24</v>
      </c>
      <c r="H57" s="4" t="s">
        <v>145</v>
      </c>
      <c r="I57" s="3" t="s">
        <v>146</v>
      </c>
      <c r="J57" s="3" t="s">
        <v>276</v>
      </c>
      <c r="K57" s="3" t="s">
        <v>386</v>
      </c>
      <c r="L57" s="4" t="s">
        <v>217</v>
      </c>
      <c r="M57" s="4" t="s">
        <v>218</v>
      </c>
    </row>
    <row r="58" spans="1:13" ht="47.25" hidden="1" x14ac:dyDescent="0.4">
      <c r="A58" s="5"/>
      <c r="B58" s="5"/>
      <c r="C58" s="4">
        <f t="shared" si="11"/>
        <v>53</v>
      </c>
      <c r="D58" s="11">
        <f t="shared" si="14"/>
        <v>5</v>
      </c>
      <c r="E58" s="7"/>
      <c r="F58" s="11">
        <f t="shared" si="13"/>
        <v>4</v>
      </c>
      <c r="G58" s="8"/>
      <c r="H58" s="4" t="s">
        <v>147</v>
      </c>
      <c r="I58" s="3" t="s">
        <v>148</v>
      </c>
      <c r="J58" s="3" t="s">
        <v>277</v>
      </c>
      <c r="K58" s="3" t="s">
        <v>351</v>
      </c>
      <c r="L58" s="4" t="s">
        <v>216</v>
      </c>
      <c r="M58" s="4" t="s">
        <v>219</v>
      </c>
    </row>
    <row r="59" spans="1:13" ht="47.25" x14ac:dyDescent="0.4">
      <c r="A59" s="5"/>
      <c r="B59" s="5"/>
      <c r="C59" s="4">
        <f t="shared" si="11"/>
        <v>54</v>
      </c>
      <c r="D59" s="12">
        <v>6</v>
      </c>
      <c r="E59" s="6" t="s">
        <v>4</v>
      </c>
      <c r="F59" s="12">
        <v>1</v>
      </c>
      <c r="G59" s="6" t="s">
        <v>25</v>
      </c>
      <c r="H59" s="4" t="s">
        <v>149</v>
      </c>
      <c r="I59" s="3" t="s">
        <v>150</v>
      </c>
      <c r="J59" s="3" t="s">
        <v>278</v>
      </c>
      <c r="K59" s="3" t="s">
        <v>352</v>
      </c>
      <c r="L59" s="4" t="s">
        <v>216</v>
      </c>
      <c r="M59" s="4" t="s">
        <v>218</v>
      </c>
    </row>
    <row r="60" spans="1:13" ht="47.25" hidden="1" x14ac:dyDescent="0.4">
      <c r="A60" s="5"/>
      <c r="B60" s="5"/>
      <c r="C60" s="4">
        <f t="shared" si="11"/>
        <v>55</v>
      </c>
      <c r="D60" s="11">
        <f t="shared" ref="D60:D69" si="15">D59</f>
        <v>6</v>
      </c>
      <c r="E60" s="7"/>
      <c r="F60" s="11">
        <f t="shared" si="13"/>
        <v>1</v>
      </c>
      <c r="G60" s="7"/>
      <c r="H60" s="4" t="s">
        <v>151</v>
      </c>
      <c r="I60" s="3" t="s">
        <v>152</v>
      </c>
      <c r="J60" s="3" t="s">
        <v>279</v>
      </c>
      <c r="K60" s="3" t="s">
        <v>353</v>
      </c>
      <c r="L60" s="4" t="s">
        <v>216</v>
      </c>
      <c r="M60" s="4" t="s">
        <v>219</v>
      </c>
    </row>
    <row r="61" spans="1:13" ht="47.25" hidden="1" x14ac:dyDescent="0.4">
      <c r="A61" s="5"/>
      <c r="B61" s="5"/>
      <c r="C61" s="4">
        <f t="shared" si="11"/>
        <v>56</v>
      </c>
      <c r="D61" s="11">
        <f t="shared" si="15"/>
        <v>6</v>
      </c>
      <c r="E61" s="7"/>
      <c r="F61" s="11">
        <f t="shared" si="13"/>
        <v>1</v>
      </c>
      <c r="G61" s="8"/>
      <c r="H61" s="4" t="s">
        <v>153</v>
      </c>
      <c r="I61" s="3" t="s">
        <v>154</v>
      </c>
      <c r="J61" s="3" t="s">
        <v>280</v>
      </c>
      <c r="K61" s="3" t="s">
        <v>354</v>
      </c>
      <c r="L61" s="4" t="s">
        <v>216</v>
      </c>
      <c r="M61" s="4" t="s">
        <v>221</v>
      </c>
    </row>
    <row r="62" spans="1:13" ht="47.25" x14ac:dyDescent="0.4">
      <c r="A62" s="5"/>
      <c r="B62" s="5"/>
      <c r="C62" s="4">
        <f t="shared" si="11"/>
        <v>57</v>
      </c>
      <c r="D62" s="11">
        <f t="shared" si="15"/>
        <v>6</v>
      </c>
      <c r="E62" s="7"/>
      <c r="F62" s="12">
        <v>2</v>
      </c>
      <c r="G62" s="6" t="s">
        <v>26</v>
      </c>
      <c r="H62" s="4" t="s">
        <v>155</v>
      </c>
      <c r="I62" s="3" t="s">
        <v>156</v>
      </c>
      <c r="J62" s="3" t="s">
        <v>281</v>
      </c>
      <c r="K62" s="3" t="s">
        <v>355</v>
      </c>
      <c r="L62" s="4" t="s">
        <v>216</v>
      </c>
      <c r="M62" s="4" t="s">
        <v>218</v>
      </c>
    </row>
    <row r="63" spans="1:13" ht="47.25" hidden="1" x14ac:dyDescent="0.4">
      <c r="A63" s="5"/>
      <c r="B63" s="5"/>
      <c r="C63" s="4">
        <f t="shared" si="11"/>
        <v>58</v>
      </c>
      <c r="D63" s="11">
        <f t="shared" si="15"/>
        <v>6</v>
      </c>
      <c r="E63" s="7"/>
      <c r="F63" s="11">
        <f t="shared" si="13"/>
        <v>2</v>
      </c>
      <c r="G63" s="7"/>
      <c r="H63" s="4" t="s">
        <v>157</v>
      </c>
      <c r="I63" s="3" t="s">
        <v>158</v>
      </c>
      <c r="J63" s="3" t="s">
        <v>282</v>
      </c>
      <c r="K63" s="3" t="s">
        <v>356</v>
      </c>
      <c r="L63" s="4" t="s">
        <v>216</v>
      </c>
      <c r="M63" s="4" t="s">
        <v>219</v>
      </c>
    </row>
    <row r="64" spans="1:13" ht="47.25" hidden="1" x14ac:dyDescent="0.4">
      <c r="A64" s="5"/>
      <c r="B64" s="5"/>
      <c r="C64" s="4">
        <f t="shared" si="11"/>
        <v>59</v>
      </c>
      <c r="D64" s="11">
        <f t="shared" si="15"/>
        <v>6</v>
      </c>
      <c r="E64" s="7"/>
      <c r="F64" s="11">
        <f t="shared" si="13"/>
        <v>2</v>
      </c>
      <c r="G64" s="8"/>
      <c r="H64" s="4" t="s">
        <v>159</v>
      </c>
      <c r="I64" s="3" t="s">
        <v>160</v>
      </c>
      <c r="J64" s="3" t="s">
        <v>283</v>
      </c>
      <c r="K64" s="3" t="s">
        <v>357</v>
      </c>
      <c r="L64" s="4" t="s">
        <v>220</v>
      </c>
      <c r="M64" s="4" t="s">
        <v>221</v>
      </c>
    </row>
    <row r="65" spans="1:13" ht="47.25" hidden="1" x14ac:dyDescent="0.4">
      <c r="A65" s="5"/>
      <c r="B65" s="5"/>
      <c r="C65" s="4">
        <f t="shared" si="11"/>
        <v>60</v>
      </c>
      <c r="D65" s="11">
        <f t="shared" si="15"/>
        <v>6</v>
      </c>
      <c r="E65" s="7"/>
      <c r="F65" s="14">
        <f>F62+1</f>
        <v>3</v>
      </c>
      <c r="G65" s="3" t="s">
        <v>27</v>
      </c>
      <c r="H65" s="4" t="s">
        <v>161</v>
      </c>
      <c r="I65" s="3" t="s">
        <v>162</v>
      </c>
      <c r="J65" s="3" t="s">
        <v>284</v>
      </c>
      <c r="K65" s="3" t="s">
        <v>358</v>
      </c>
      <c r="L65" s="4" t="s">
        <v>216</v>
      </c>
      <c r="M65" s="4" t="s">
        <v>219</v>
      </c>
    </row>
    <row r="66" spans="1:13" ht="47.25" x14ac:dyDescent="0.4">
      <c r="A66" s="5"/>
      <c r="B66" s="5"/>
      <c r="C66" s="4">
        <f t="shared" si="11"/>
        <v>61</v>
      </c>
      <c r="D66" s="11">
        <f t="shared" si="15"/>
        <v>6</v>
      </c>
      <c r="E66" s="7"/>
      <c r="F66" s="12">
        <f t="shared" si="2"/>
        <v>4</v>
      </c>
      <c r="G66" s="6" t="s">
        <v>28</v>
      </c>
      <c r="H66" s="4" t="s">
        <v>163</v>
      </c>
      <c r="I66" s="3" t="s">
        <v>164</v>
      </c>
      <c r="J66" s="3" t="s">
        <v>285</v>
      </c>
      <c r="K66" s="3" t="s">
        <v>359</v>
      </c>
      <c r="L66" s="4" t="s">
        <v>216</v>
      </c>
      <c r="M66" s="4" t="s">
        <v>218</v>
      </c>
    </row>
    <row r="67" spans="1:13" ht="47.25" hidden="1" x14ac:dyDescent="0.4">
      <c r="A67" s="5"/>
      <c r="B67" s="5"/>
      <c r="C67" s="4">
        <f t="shared" si="11"/>
        <v>62</v>
      </c>
      <c r="D67" s="11">
        <f t="shared" si="15"/>
        <v>6</v>
      </c>
      <c r="E67" s="7"/>
      <c r="F67" s="11">
        <f t="shared" ref="F67" si="16">F66</f>
        <v>4</v>
      </c>
      <c r="G67" s="8"/>
      <c r="H67" s="4" t="s">
        <v>165</v>
      </c>
      <c r="I67" s="3" t="s">
        <v>166</v>
      </c>
      <c r="J67" s="3" t="s">
        <v>286</v>
      </c>
      <c r="K67" s="3" t="s">
        <v>360</v>
      </c>
      <c r="L67" s="4" t="s">
        <v>216</v>
      </c>
      <c r="M67" s="4" t="s">
        <v>219</v>
      </c>
    </row>
    <row r="68" spans="1:13" ht="47.25" x14ac:dyDescent="0.4">
      <c r="A68" s="5"/>
      <c r="B68" s="5"/>
      <c r="C68" s="4">
        <f t="shared" si="11"/>
        <v>63</v>
      </c>
      <c r="D68" s="11">
        <f t="shared" si="15"/>
        <v>6</v>
      </c>
      <c r="E68" s="7"/>
      <c r="F68" s="12">
        <v>5</v>
      </c>
      <c r="G68" s="6" t="s">
        <v>29</v>
      </c>
      <c r="H68" s="4" t="s">
        <v>167</v>
      </c>
      <c r="I68" s="3" t="s">
        <v>168</v>
      </c>
      <c r="J68" s="3" t="s">
        <v>287</v>
      </c>
      <c r="K68" s="3" t="s">
        <v>361</v>
      </c>
      <c r="L68" s="4" t="s">
        <v>216</v>
      </c>
      <c r="M68" s="4" t="s">
        <v>218</v>
      </c>
    </row>
    <row r="69" spans="1:13" ht="47.25" hidden="1" x14ac:dyDescent="0.4">
      <c r="A69" s="5"/>
      <c r="B69" s="5"/>
      <c r="C69" s="4">
        <f t="shared" si="11"/>
        <v>64</v>
      </c>
      <c r="D69" s="11">
        <f t="shared" si="15"/>
        <v>6</v>
      </c>
      <c r="E69" s="8"/>
      <c r="F69" s="11">
        <f t="shared" ref="F69" si="17">F68</f>
        <v>5</v>
      </c>
      <c r="G69" s="8"/>
      <c r="H69" s="4" t="s">
        <v>169</v>
      </c>
      <c r="I69" s="3" t="s">
        <v>170</v>
      </c>
      <c r="J69" s="3" t="s">
        <v>288</v>
      </c>
      <c r="K69" s="3" t="s">
        <v>362</v>
      </c>
      <c r="L69" s="4" t="s">
        <v>216</v>
      </c>
      <c r="M69" s="4" t="s">
        <v>219</v>
      </c>
    </row>
    <row r="70" spans="1:13" ht="47.25" hidden="1" x14ac:dyDescent="0.4">
      <c r="A70" s="5"/>
      <c r="B70" s="5"/>
      <c r="C70" s="4">
        <f t="shared" si="11"/>
        <v>65</v>
      </c>
      <c r="D70" s="12">
        <v>7</v>
      </c>
      <c r="E70" s="7" t="s">
        <v>5</v>
      </c>
      <c r="F70" s="12">
        <v>1</v>
      </c>
      <c r="G70" s="7" t="s">
        <v>30</v>
      </c>
      <c r="H70" s="4" t="s">
        <v>171</v>
      </c>
      <c r="I70" s="3" t="s">
        <v>172</v>
      </c>
      <c r="J70" s="3" t="s">
        <v>289</v>
      </c>
      <c r="K70" s="3" t="s">
        <v>363</v>
      </c>
      <c r="L70" s="4" t="s">
        <v>216</v>
      </c>
      <c r="M70" s="4" t="s">
        <v>219</v>
      </c>
    </row>
    <row r="71" spans="1:13" ht="47.25" hidden="1" x14ac:dyDescent="0.4">
      <c r="A71" s="5"/>
      <c r="B71" s="5"/>
      <c r="C71" s="4">
        <f t="shared" si="11"/>
        <v>66</v>
      </c>
      <c r="D71" s="11">
        <f t="shared" ref="D71:D82" si="18">D70</f>
        <v>7</v>
      </c>
      <c r="E71" s="7"/>
      <c r="F71" s="13">
        <f t="shared" ref="F71" si="19">F70</f>
        <v>1</v>
      </c>
      <c r="G71" s="8"/>
      <c r="H71" s="4" t="s">
        <v>173</v>
      </c>
      <c r="I71" s="3" t="s">
        <v>174</v>
      </c>
      <c r="J71" s="3" t="s">
        <v>290</v>
      </c>
      <c r="K71" s="3" t="s">
        <v>364</v>
      </c>
      <c r="L71" s="4" t="s">
        <v>220</v>
      </c>
      <c r="M71" s="4" t="s">
        <v>221</v>
      </c>
    </row>
    <row r="72" spans="1:13" ht="47.25" x14ac:dyDescent="0.4">
      <c r="A72" s="5"/>
      <c r="B72" s="5"/>
      <c r="C72" s="4">
        <f t="shared" si="11"/>
        <v>67</v>
      </c>
      <c r="D72" s="11">
        <f t="shared" si="18"/>
        <v>7</v>
      </c>
      <c r="E72" s="7"/>
      <c r="F72" s="12">
        <v>2</v>
      </c>
      <c r="G72" s="6" t="s">
        <v>31</v>
      </c>
      <c r="H72" s="4" t="s">
        <v>175</v>
      </c>
      <c r="I72" s="3" t="s">
        <v>176</v>
      </c>
      <c r="J72" s="3" t="s">
        <v>291</v>
      </c>
      <c r="K72" s="3" t="s">
        <v>365</v>
      </c>
      <c r="L72" s="4" t="s">
        <v>216</v>
      </c>
      <c r="M72" s="4" t="s">
        <v>218</v>
      </c>
    </row>
    <row r="73" spans="1:13" ht="47.25" hidden="1" x14ac:dyDescent="0.4">
      <c r="A73" s="5"/>
      <c r="B73" s="5"/>
      <c r="C73" s="4">
        <f t="shared" si="11"/>
        <v>68</v>
      </c>
      <c r="D73" s="11">
        <f t="shared" si="18"/>
        <v>7</v>
      </c>
      <c r="E73" s="7"/>
      <c r="F73" s="11">
        <f t="shared" ref="F73" si="20">F72</f>
        <v>2</v>
      </c>
      <c r="G73" s="8"/>
      <c r="H73" s="4" t="s">
        <v>177</v>
      </c>
      <c r="I73" s="3" t="s">
        <v>178</v>
      </c>
      <c r="J73" s="3" t="s">
        <v>292</v>
      </c>
      <c r="K73" s="3" t="s">
        <v>366</v>
      </c>
      <c r="L73" s="4" t="s">
        <v>220</v>
      </c>
      <c r="M73" s="4" t="s">
        <v>219</v>
      </c>
    </row>
    <row r="74" spans="1:13" ht="47.25" x14ac:dyDescent="0.4">
      <c r="A74" s="5"/>
      <c r="B74" s="5"/>
      <c r="C74" s="4">
        <f t="shared" si="11"/>
        <v>69</v>
      </c>
      <c r="D74" s="11">
        <f t="shared" si="18"/>
        <v>7</v>
      </c>
      <c r="E74" s="7"/>
      <c r="F74" s="12">
        <v>3</v>
      </c>
      <c r="G74" s="6" t="s">
        <v>32</v>
      </c>
      <c r="H74" s="4" t="s">
        <v>179</v>
      </c>
      <c r="I74" s="3" t="s">
        <v>180</v>
      </c>
      <c r="J74" s="3" t="s">
        <v>293</v>
      </c>
      <c r="K74" s="3" t="s">
        <v>367</v>
      </c>
      <c r="L74" s="4" t="s">
        <v>216</v>
      </c>
      <c r="M74" s="4" t="s">
        <v>218</v>
      </c>
    </row>
    <row r="75" spans="1:13" ht="47.25" hidden="1" x14ac:dyDescent="0.4">
      <c r="A75" s="5"/>
      <c r="B75" s="5"/>
      <c r="C75" s="4">
        <f t="shared" si="11"/>
        <v>70</v>
      </c>
      <c r="D75" s="11">
        <f t="shared" si="18"/>
        <v>7</v>
      </c>
      <c r="E75" s="7"/>
      <c r="F75" s="11">
        <f t="shared" ref="F75:F76" si="21">F74</f>
        <v>3</v>
      </c>
      <c r="G75" s="7"/>
      <c r="H75" s="4" t="s">
        <v>181</v>
      </c>
      <c r="I75" s="3" t="s">
        <v>182</v>
      </c>
      <c r="J75" s="3" t="s">
        <v>294</v>
      </c>
      <c r="K75" s="3" t="s">
        <v>368</v>
      </c>
      <c r="L75" s="4" t="s">
        <v>216</v>
      </c>
      <c r="M75" s="4" t="s">
        <v>219</v>
      </c>
    </row>
    <row r="76" spans="1:13" ht="47.25" hidden="1" x14ac:dyDescent="0.4">
      <c r="A76" s="5"/>
      <c r="B76" s="5"/>
      <c r="C76" s="4">
        <f t="shared" si="11"/>
        <v>71</v>
      </c>
      <c r="D76" s="11">
        <f t="shared" si="18"/>
        <v>7</v>
      </c>
      <c r="E76" s="7"/>
      <c r="F76" s="11">
        <f t="shared" si="21"/>
        <v>3</v>
      </c>
      <c r="G76" s="8"/>
      <c r="H76" s="4" t="s">
        <v>183</v>
      </c>
      <c r="I76" s="3" t="s">
        <v>184</v>
      </c>
      <c r="J76" s="3" t="s">
        <v>295</v>
      </c>
      <c r="K76" s="3" t="s">
        <v>369</v>
      </c>
      <c r="L76" s="4" t="s">
        <v>216</v>
      </c>
      <c r="M76" s="4" t="s">
        <v>219</v>
      </c>
    </row>
    <row r="77" spans="1:13" ht="94.5" x14ac:dyDescent="0.4">
      <c r="A77" s="5"/>
      <c r="B77" s="5"/>
      <c r="C77" s="4">
        <f t="shared" si="11"/>
        <v>72</v>
      </c>
      <c r="D77" s="11">
        <f t="shared" si="18"/>
        <v>7</v>
      </c>
      <c r="E77" s="7"/>
      <c r="F77" s="12">
        <v>4</v>
      </c>
      <c r="G77" s="6" t="s">
        <v>33</v>
      </c>
      <c r="H77" s="4" t="s">
        <v>185</v>
      </c>
      <c r="I77" s="3" t="s">
        <v>186</v>
      </c>
      <c r="J77" s="3" t="s">
        <v>296</v>
      </c>
      <c r="K77" s="3" t="s">
        <v>395</v>
      </c>
      <c r="L77" s="4" t="s">
        <v>216</v>
      </c>
      <c r="M77" s="4" t="s">
        <v>218</v>
      </c>
    </row>
    <row r="78" spans="1:13" ht="47.25" x14ac:dyDescent="0.4">
      <c r="A78" s="5"/>
      <c r="B78" s="5"/>
      <c r="C78" s="4">
        <f t="shared" si="11"/>
        <v>73</v>
      </c>
      <c r="D78" s="11">
        <f t="shared" si="18"/>
        <v>7</v>
      </c>
      <c r="E78" s="7"/>
      <c r="F78" s="11">
        <f t="shared" ref="F78:F79" si="22">F77</f>
        <v>4</v>
      </c>
      <c r="G78" s="7"/>
      <c r="H78" s="4" t="s">
        <v>187</v>
      </c>
      <c r="I78" s="3" t="s">
        <v>188</v>
      </c>
      <c r="J78" s="3" t="s">
        <v>297</v>
      </c>
      <c r="K78" s="3" t="s">
        <v>370</v>
      </c>
      <c r="L78" s="4" t="s">
        <v>216</v>
      </c>
      <c r="M78" s="4" t="s">
        <v>218</v>
      </c>
    </row>
    <row r="79" spans="1:13" ht="63" hidden="1" x14ac:dyDescent="0.4">
      <c r="A79" s="5"/>
      <c r="B79" s="5"/>
      <c r="C79" s="4">
        <f t="shared" si="11"/>
        <v>74</v>
      </c>
      <c r="D79" s="11">
        <f t="shared" si="18"/>
        <v>7</v>
      </c>
      <c r="E79" s="7"/>
      <c r="F79" s="11">
        <f t="shared" si="22"/>
        <v>4</v>
      </c>
      <c r="G79" s="8"/>
      <c r="H79" s="4" t="s">
        <v>189</v>
      </c>
      <c r="I79" s="3" t="s">
        <v>190</v>
      </c>
      <c r="J79" s="3" t="s">
        <v>298</v>
      </c>
      <c r="K79" s="3" t="s">
        <v>236</v>
      </c>
      <c r="L79" s="4" t="s">
        <v>216</v>
      </c>
      <c r="M79" s="4" t="s">
        <v>221</v>
      </c>
    </row>
    <row r="80" spans="1:13" ht="47.25" hidden="1" x14ac:dyDescent="0.4">
      <c r="A80" s="5"/>
      <c r="B80" s="5"/>
      <c r="C80" s="4">
        <f t="shared" si="11"/>
        <v>75</v>
      </c>
      <c r="D80" s="11">
        <f t="shared" si="18"/>
        <v>7</v>
      </c>
      <c r="E80" s="7"/>
      <c r="F80" s="12">
        <v>5</v>
      </c>
      <c r="G80" s="6" t="s">
        <v>34</v>
      </c>
      <c r="H80" s="4" t="s">
        <v>191</v>
      </c>
      <c r="I80" s="3" t="s">
        <v>192</v>
      </c>
      <c r="J80" s="3" t="s">
        <v>299</v>
      </c>
      <c r="K80" s="3" t="s">
        <v>235</v>
      </c>
      <c r="L80" s="4" t="s">
        <v>216</v>
      </c>
      <c r="M80" s="4" t="s">
        <v>219</v>
      </c>
    </row>
    <row r="81" spans="1:13" ht="47.25" hidden="1" x14ac:dyDescent="0.4">
      <c r="A81" s="5"/>
      <c r="B81" s="5"/>
      <c r="C81" s="4">
        <f t="shared" si="11"/>
        <v>76</v>
      </c>
      <c r="D81" s="11">
        <f t="shared" si="18"/>
        <v>7</v>
      </c>
      <c r="E81" s="7"/>
      <c r="F81" s="11">
        <f t="shared" ref="F81:F82" si="23">F80</f>
        <v>5</v>
      </c>
      <c r="G81" s="7"/>
      <c r="H81" s="4" t="s">
        <v>193</v>
      </c>
      <c r="I81" s="3" t="s">
        <v>194</v>
      </c>
      <c r="J81" s="3" t="s">
        <v>300</v>
      </c>
      <c r="K81" s="3" t="s">
        <v>371</v>
      </c>
      <c r="L81" s="4" t="s">
        <v>216</v>
      </c>
      <c r="M81" s="4" t="s">
        <v>221</v>
      </c>
    </row>
    <row r="82" spans="1:13" ht="63" hidden="1" x14ac:dyDescent="0.4">
      <c r="A82" s="5"/>
      <c r="B82" s="5"/>
      <c r="C82" s="4">
        <f t="shared" si="11"/>
        <v>77</v>
      </c>
      <c r="D82" s="11">
        <f t="shared" si="18"/>
        <v>7</v>
      </c>
      <c r="E82" s="7"/>
      <c r="F82" s="11">
        <f t="shared" si="23"/>
        <v>5</v>
      </c>
      <c r="G82" s="8"/>
      <c r="H82" s="4" t="s">
        <v>195</v>
      </c>
      <c r="I82" s="3" t="s">
        <v>196</v>
      </c>
      <c r="J82" s="3" t="s">
        <v>301</v>
      </c>
      <c r="K82" s="3" t="s">
        <v>372</v>
      </c>
      <c r="L82" s="4" t="s">
        <v>216</v>
      </c>
      <c r="M82" s="4" t="s">
        <v>221</v>
      </c>
    </row>
    <row r="83" spans="1:13" ht="47.25" x14ac:dyDescent="0.4">
      <c r="A83" s="5"/>
      <c r="B83" s="5"/>
      <c r="C83" s="4">
        <f t="shared" si="11"/>
        <v>78</v>
      </c>
      <c r="D83" s="12">
        <v>8</v>
      </c>
      <c r="E83" s="6" t="s">
        <v>6</v>
      </c>
      <c r="F83" s="12">
        <v>1</v>
      </c>
      <c r="G83" s="6" t="s">
        <v>35</v>
      </c>
      <c r="H83" s="4" t="s">
        <v>197</v>
      </c>
      <c r="I83" s="3" t="s">
        <v>198</v>
      </c>
      <c r="J83" s="3" t="s">
        <v>302</v>
      </c>
      <c r="K83" s="3" t="s">
        <v>373</v>
      </c>
      <c r="L83" s="4" t="s">
        <v>217</v>
      </c>
      <c r="M83" s="4" t="s">
        <v>218</v>
      </c>
    </row>
    <row r="84" spans="1:13" ht="47.25" x14ac:dyDescent="0.4">
      <c r="A84" s="5"/>
      <c r="B84" s="5"/>
      <c r="C84" s="4">
        <f t="shared" si="11"/>
        <v>79</v>
      </c>
      <c r="D84" s="11">
        <f t="shared" ref="D84:D91" si="24">D83</f>
        <v>8</v>
      </c>
      <c r="E84" s="7"/>
      <c r="F84" s="11">
        <f t="shared" ref="F84:F85" si="25">F83</f>
        <v>1</v>
      </c>
      <c r="G84" s="7"/>
      <c r="H84" s="4" t="s">
        <v>199</v>
      </c>
      <c r="I84" s="3" t="s">
        <v>200</v>
      </c>
      <c r="J84" s="3" t="s">
        <v>303</v>
      </c>
      <c r="K84" s="3" t="s">
        <v>374</v>
      </c>
      <c r="L84" s="4" t="s">
        <v>217</v>
      </c>
      <c r="M84" s="4" t="s">
        <v>218</v>
      </c>
    </row>
    <row r="85" spans="1:13" ht="63" hidden="1" x14ac:dyDescent="0.4">
      <c r="A85" s="5"/>
      <c r="B85" s="5"/>
      <c r="C85" s="4">
        <f t="shared" si="11"/>
        <v>80</v>
      </c>
      <c r="D85" s="11">
        <f t="shared" si="24"/>
        <v>8</v>
      </c>
      <c r="E85" s="7"/>
      <c r="F85" s="11">
        <f t="shared" si="25"/>
        <v>1</v>
      </c>
      <c r="G85" s="8"/>
      <c r="H85" s="4" t="s">
        <v>201</v>
      </c>
      <c r="I85" s="3" t="s">
        <v>202</v>
      </c>
      <c r="J85" s="3" t="s">
        <v>304</v>
      </c>
      <c r="K85" s="3" t="s">
        <v>375</v>
      </c>
      <c r="L85" s="4" t="s">
        <v>217</v>
      </c>
      <c r="M85" s="4" t="s">
        <v>221</v>
      </c>
    </row>
    <row r="86" spans="1:13" ht="94.5" hidden="1" x14ac:dyDescent="0.4">
      <c r="A86" s="5"/>
      <c r="B86" s="5"/>
      <c r="C86" s="4">
        <f t="shared" si="11"/>
        <v>81</v>
      </c>
      <c r="D86" s="11">
        <f t="shared" si="24"/>
        <v>8</v>
      </c>
      <c r="E86" s="7"/>
      <c r="F86" s="12">
        <v>2</v>
      </c>
      <c r="G86" s="6" t="s">
        <v>36</v>
      </c>
      <c r="H86" s="4" t="s">
        <v>203</v>
      </c>
      <c r="I86" s="3" t="s">
        <v>204</v>
      </c>
      <c r="J86" s="3" t="s">
        <v>305</v>
      </c>
      <c r="K86" s="3" t="s">
        <v>396</v>
      </c>
      <c r="L86" s="4" t="s">
        <v>217</v>
      </c>
      <c r="M86" s="4" t="s">
        <v>219</v>
      </c>
    </row>
    <row r="87" spans="1:13" ht="47.25" hidden="1" x14ac:dyDescent="0.4">
      <c r="A87" s="5"/>
      <c r="B87" s="5"/>
      <c r="C87" s="4">
        <f t="shared" si="11"/>
        <v>82</v>
      </c>
      <c r="D87" s="11">
        <f t="shared" si="24"/>
        <v>8</v>
      </c>
      <c r="E87" s="7"/>
      <c r="F87" s="11">
        <f t="shared" ref="F87" si="26">F86</f>
        <v>2</v>
      </c>
      <c r="G87" s="7"/>
      <c r="H87" s="10" t="s">
        <v>205</v>
      </c>
      <c r="I87" s="6" t="s">
        <v>206</v>
      </c>
      <c r="J87" s="6" t="s">
        <v>306</v>
      </c>
      <c r="K87" s="6" t="s">
        <v>376</v>
      </c>
      <c r="L87" s="4" t="s">
        <v>217</v>
      </c>
      <c r="M87" s="4" t="s">
        <v>219</v>
      </c>
    </row>
    <row r="88" spans="1:13" ht="47.25" x14ac:dyDescent="0.4">
      <c r="A88" s="5"/>
      <c r="B88" s="5"/>
      <c r="C88" s="4">
        <f t="shared" si="11"/>
        <v>83</v>
      </c>
      <c r="D88" s="11">
        <f t="shared" si="24"/>
        <v>8</v>
      </c>
      <c r="E88" s="8"/>
      <c r="F88" s="12">
        <v>3</v>
      </c>
      <c r="G88" s="3" t="s">
        <v>37</v>
      </c>
      <c r="H88" s="4" t="s">
        <v>207</v>
      </c>
      <c r="I88" s="3" t="s">
        <v>208</v>
      </c>
      <c r="J88" s="3" t="s">
        <v>307</v>
      </c>
      <c r="K88" s="3" t="s">
        <v>377</v>
      </c>
      <c r="L88" s="4" t="s">
        <v>216</v>
      </c>
      <c r="M88" s="4" t="s">
        <v>218</v>
      </c>
    </row>
    <row r="89" spans="1:13" ht="47.25" hidden="1" x14ac:dyDescent="0.4">
      <c r="A89" s="5"/>
      <c r="B89" s="5"/>
      <c r="C89" s="4">
        <f t="shared" si="11"/>
        <v>84</v>
      </c>
      <c r="D89" s="11">
        <f t="shared" si="24"/>
        <v>8</v>
      </c>
      <c r="E89" s="7"/>
      <c r="F89" s="11">
        <f t="shared" ref="F89:F91" si="27">F88</f>
        <v>3</v>
      </c>
      <c r="G89" s="7"/>
      <c r="H89" s="4" t="s">
        <v>209</v>
      </c>
      <c r="I89" s="3" t="s">
        <v>210</v>
      </c>
      <c r="J89" s="3" t="s">
        <v>308</v>
      </c>
      <c r="K89" s="3" t="s">
        <v>378</v>
      </c>
      <c r="L89" s="4" t="s">
        <v>216</v>
      </c>
      <c r="M89" s="4" t="s">
        <v>219</v>
      </c>
    </row>
    <row r="90" spans="1:13" ht="47.25" hidden="1" x14ac:dyDescent="0.4">
      <c r="A90" s="5"/>
      <c r="B90" s="5"/>
      <c r="C90" s="4">
        <f t="shared" si="11"/>
        <v>85</v>
      </c>
      <c r="D90" s="11">
        <f t="shared" si="24"/>
        <v>8</v>
      </c>
      <c r="E90" s="7"/>
      <c r="F90" s="11">
        <f t="shared" si="27"/>
        <v>3</v>
      </c>
      <c r="G90" s="7"/>
      <c r="H90" s="4" t="s">
        <v>211</v>
      </c>
      <c r="I90" s="3" t="s">
        <v>212</v>
      </c>
      <c r="J90" s="3" t="s">
        <v>309</v>
      </c>
      <c r="K90" s="3" t="s">
        <v>379</v>
      </c>
      <c r="L90" s="4" t="s">
        <v>217</v>
      </c>
      <c r="M90" s="4" t="s">
        <v>219</v>
      </c>
    </row>
    <row r="91" spans="1:13" ht="47.25" hidden="1" x14ac:dyDescent="0.4">
      <c r="A91" s="5"/>
      <c r="B91" s="5"/>
      <c r="C91" s="4">
        <f t="shared" si="11"/>
        <v>86</v>
      </c>
      <c r="D91" s="13">
        <f t="shared" si="24"/>
        <v>8</v>
      </c>
      <c r="E91" s="8"/>
      <c r="F91" s="13">
        <f t="shared" si="27"/>
        <v>3</v>
      </c>
      <c r="G91" s="8"/>
      <c r="H91" s="4" t="s">
        <v>213</v>
      </c>
      <c r="I91" s="3" t="s">
        <v>214</v>
      </c>
      <c r="J91" s="3" t="s">
        <v>310</v>
      </c>
      <c r="K91" s="3" t="s">
        <v>380</v>
      </c>
      <c r="L91" s="4" t="s">
        <v>217</v>
      </c>
      <c r="M91" s="4" t="s">
        <v>221</v>
      </c>
    </row>
  </sheetData>
  <autoFilter ref="E3:M91" xr:uid="{54AAE87F-3B46-4F7E-8395-E460EB75F0B8}">
    <filterColumn colId="8">
      <filters blank="1">
        <filter val="強く推奨"/>
        <filter val="推奨水準"/>
      </filters>
    </filterColumn>
  </autoFilter>
  <phoneticPr fontId="1"/>
  <pageMargins left="0.7" right="0.7" top="0.75" bottom="0.75" header="0.3" footer="0.3"/>
  <pageSetup paperSize="9" scale="10"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貴哲 山岡</dc:creator>
  <cp:lastModifiedBy>貴哲 山岡</cp:lastModifiedBy>
  <dcterms:created xsi:type="dcterms:W3CDTF">2023-11-01T08:28:56Z</dcterms:created>
  <dcterms:modified xsi:type="dcterms:W3CDTF">2023-12-14T14:33:12Z</dcterms:modified>
</cp:coreProperties>
</file>