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Workspace\Qiita\20231203_ISO 25010 の品質項目\"/>
    </mc:Choice>
  </mc:AlternateContent>
  <xr:revisionPtr revIDLastSave="0" documentId="13_ncr:1_{A308103F-D737-4B83-9348-1B4F5F534F82}" xr6:coauthVersionLast="47" xr6:coauthVersionMax="47" xr10:uidLastSave="{00000000-0000-0000-0000-000000000000}"/>
  <bookViews>
    <workbookView xWindow="-120" yWindow="-120" windowWidth="29040" windowHeight="15720" xr2:uid="{3989E682-7E02-4DCD-8C11-3483C6B3C5EB}"/>
  </bookViews>
  <sheets>
    <sheet name="Sheet1" sheetId="1" r:id="rId1"/>
  </sheets>
  <definedNames>
    <definedName name="_xlnm._FilterDatabase" localSheetId="0" hidden="1">Sheet1!$B$2:$T$190</definedName>
    <definedName name="_xlnm.Print_Area" localSheetId="0">Sheet1!$A$1:$U$191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89" i="1" l="1"/>
  <c r="E190" i="1" s="1"/>
  <c r="E186" i="1"/>
  <c r="E187" i="1" s="1"/>
  <c r="E183" i="1"/>
  <c r="E184" i="1" s="1"/>
  <c r="E176" i="1"/>
  <c r="E177" i="1" s="1"/>
  <c r="E178" i="1" s="1"/>
  <c r="E179" i="1" s="1"/>
  <c r="E180" i="1" s="1"/>
  <c r="E181" i="1" s="1"/>
  <c r="E173" i="1"/>
  <c r="E174" i="1" s="1"/>
  <c r="E171" i="1"/>
  <c r="E164" i="1"/>
  <c r="E165" i="1" s="1"/>
  <c r="E166" i="1" s="1"/>
  <c r="E167" i="1" s="1"/>
  <c r="E168" i="1" s="1"/>
  <c r="E169" i="1" s="1"/>
  <c r="E162" i="1"/>
  <c r="E160" i="1"/>
  <c r="E157" i="1"/>
  <c r="E158" i="1" s="1"/>
  <c r="E150" i="1"/>
  <c r="E151" i="1" s="1"/>
  <c r="E152" i="1" s="1"/>
  <c r="E154" i="1"/>
  <c r="E155" i="1" s="1"/>
  <c r="E144" i="1"/>
  <c r="E145" i="1" s="1"/>
  <c r="E146" i="1" s="1"/>
  <c r="E147" i="1" s="1"/>
  <c r="E148" i="1" s="1"/>
  <c r="E136" i="1"/>
  <c r="E137" i="1" s="1"/>
  <c r="E138" i="1" s="1"/>
  <c r="E139" i="1" s="1"/>
  <c r="E140" i="1" s="1"/>
  <c r="E141" i="1" s="1"/>
  <c r="E142" i="1" s="1"/>
  <c r="E129" i="1"/>
  <c r="E130" i="1" s="1"/>
  <c r="E131" i="1" s="1"/>
  <c r="E132" i="1" s="1"/>
  <c r="E133" i="1" s="1"/>
  <c r="E134" i="1" s="1"/>
  <c r="C129" i="1"/>
  <c r="C130" i="1" s="1"/>
  <c r="C131" i="1" s="1"/>
  <c r="C132" i="1" s="1"/>
  <c r="C133" i="1" s="1"/>
  <c r="C134" i="1" s="1"/>
  <c r="C135" i="1" s="1"/>
  <c r="C136" i="1" s="1"/>
  <c r="C137" i="1" s="1"/>
  <c r="C138" i="1" s="1"/>
  <c r="C139" i="1" s="1"/>
  <c r="C140" i="1" s="1"/>
  <c r="C141" i="1" s="1"/>
  <c r="C142" i="1" s="1"/>
  <c r="C143" i="1" s="1"/>
  <c r="C144" i="1" s="1"/>
  <c r="C145" i="1" s="1"/>
  <c r="C146" i="1" s="1"/>
  <c r="C147" i="1" s="1"/>
  <c r="C148" i="1" s="1"/>
  <c r="C149" i="1" s="1"/>
  <c r="C150" i="1" s="1"/>
  <c r="C151" i="1" s="1"/>
  <c r="C152" i="1" s="1"/>
  <c r="C153" i="1" s="1"/>
  <c r="C154" i="1" s="1"/>
  <c r="C155" i="1" s="1"/>
  <c r="C156" i="1" s="1"/>
  <c r="C157" i="1" s="1"/>
  <c r="C158" i="1" s="1"/>
  <c r="C159" i="1" s="1"/>
  <c r="C160" i="1" s="1"/>
  <c r="C161" i="1" s="1"/>
  <c r="C162" i="1" s="1"/>
  <c r="C163" i="1" s="1"/>
  <c r="C164" i="1" s="1"/>
  <c r="C165" i="1" s="1"/>
  <c r="C166" i="1" s="1"/>
  <c r="C167" i="1" s="1"/>
  <c r="C168" i="1" s="1"/>
  <c r="C169" i="1" s="1"/>
  <c r="C170" i="1" s="1"/>
  <c r="C171" i="1" s="1"/>
  <c r="C172" i="1" s="1"/>
  <c r="C173" i="1" s="1"/>
  <c r="C174" i="1" s="1"/>
  <c r="C175" i="1" s="1"/>
  <c r="C176" i="1" s="1"/>
  <c r="C177" i="1" s="1"/>
  <c r="C178" i="1" s="1"/>
  <c r="C179" i="1" s="1"/>
  <c r="C180" i="1" s="1"/>
  <c r="C181" i="1" s="1"/>
  <c r="C182" i="1" s="1"/>
  <c r="C183" i="1" s="1"/>
  <c r="C184" i="1" s="1"/>
  <c r="C185" i="1" s="1"/>
  <c r="C186" i="1" s="1"/>
  <c r="C187" i="1" s="1"/>
  <c r="C188" i="1" s="1"/>
  <c r="C189" i="1" s="1"/>
  <c r="C190" i="1" s="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E61" i="1"/>
  <c r="E62" i="1" s="1"/>
  <c r="E63" i="1" s="1"/>
  <c r="E64" i="1" s="1"/>
  <c r="E65" i="1" s="1"/>
  <c r="E66" i="1" s="1"/>
  <c r="E67" i="1" s="1"/>
  <c r="E68" i="1" s="1"/>
  <c r="E69" i="1" s="1"/>
  <c r="E70" i="1" s="1"/>
  <c r="E71" i="1" s="1"/>
  <c r="E72" i="1" s="1"/>
  <c r="E73" i="1" s="1"/>
  <c r="E74" i="1" s="1"/>
  <c r="E75" i="1" s="1"/>
  <c r="E76" i="1" s="1"/>
  <c r="E77" i="1" s="1"/>
  <c r="E78" i="1" s="1"/>
  <c r="E79" i="1" s="1"/>
  <c r="E80" i="1" s="1"/>
  <c r="E81" i="1" s="1"/>
  <c r="E57" i="1"/>
  <c r="E58" i="1" s="1"/>
  <c r="E59" i="1" s="1"/>
  <c r="E45" i="1"/>
  <c r="E46" i="1" s="1"/>
  <c r="E47" i="1" s="1"/>
  <c r="E48" i="1" s="1"/>
  <c r="E49" i="1" s="1"/>
  <c r="E50" i="1" s="1"/>
  <c r="E51" i="1" s="1"/>
  <c r="E52" i="1" s="1"/>
  <c r="E53" i="1" s="1"/>
  <c r="E54" i="1" s="1"/>
  <c r="E55" i="1" s="1"/>
  <c r="C41" i="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E83" i="1"/>
  <c r="E84" i="1" s="1"/>
  <c r="E85" i="1" s="1"/>
  <c r="E86" i="1" s="1"/>
  <c r="E87" i="1" s="1"/>
  <c r="E88" i="1" s="1"/>
  <c r="E89" i="1" s="1"/>
  <c r="E90" i="1" s="1"/>
  <c r="E91" i="1" s="1"/>
  <c r="E92" i="1" s="1"/>
  <c r="E94" i="1"/>
  <c r="E95" i="1" s="1"/>
  <c r="E96" i="1" s="1"/>
  <c r="E97" i="1" s="1"/>
  <c r="E98" i="1" s="1"/>
  <c r="E99" i="1" s="1"/>
  <c r="E100" i="1" s="1"/>
  <c r="E101" i="1" s="1"/>
  <c r="E102" i="1" s="1"/>
  <c r="E103" i="1" s="1"/>
  <c r="E105" i="1"/>
  <c r="E106" i="1" s="1"/>
  <c r="E107" i="1" s="1"/>
  <c r="E108" i="1" s="1"/>
  <c r="E109" i="1" s="1"/>
  <c r="E110" i="1" s="1"/>
  <c r="E111" i="1" s="1"/>
  <c r="E112" i="1" s="1"/>
  <c r="E113" i="1" s="1"/>
  <c r="E114" i="1" s="1"/>
  <c r="E115" i="1" s="1"/>
  <c r="E116" i="1" s="1"/>
  <c r="E118" i="1"/>
  <c r="E119" i="1" s="1"/>
  <c r="E120" i="1" s="1"/>
  <c r="E121" i="1" s="1"/>
  <c r="E122" i="1" s="1"/>
  <c r="E123" i="1" s="1"/>
  <c r="E124" i="1" s="1"/>
  <c r="E125" i="1" s="1"/>
  <c r="J123" i="1"/>
  <c r="J124" i="1" s="1"/>
  <c r="J125" i="1" s="1"/>
  <c r="J121" i="1"/>
  <c r="J118" i="1"/>
  <c r="J119" i="1" s="1"/>
  <c r="J107" i="1"/>
  <c r="J105" i="1"/>
  <c r="J97" i="1"/>
  <c r="J98" i="1" s="1"/>
  <c r="J94" i="1"/>
  <c r="J95" i="1" s="1"/>
  <c r="J92" i="1"/>
  <c r="J89" i="1"/>
  <c r="J90" i="1" s="1"/>
  <c r="J87" i="1"/>
  <c r="J83" i="1"/>
  <c r="J84" i="1" s="1"/>
  <c r="J85" i="1" s="1"/>
  <c r="J77" i="1"/>
  <c r="J78" i="1" s="1"/>
  <c r="J68" i="1"/>
  <c r="J69" i="1" s="1"/>
  <c r="J70" i="1" s="1"/>
  <c r="J71" i="1" s="1"/>
  <c r="J72" i="1" s="1"/>
  <c r="J73" i="1" s="1"/>
  <c r="J74" i="1" s="1"/>
  <c r="J75" i="1" s="1"/>
  <c r="J64" i="1"/>
  <c r="J65" i="1" s="1"/>
  <c r="J66" i="1" s="1"/>
  <c r="J61" i="1"/>
  <c r="J62" i="1" s="1"/>
  <c r="J54" i="1"/>
  <c r="J55" i="1" s="1"/>
  <c r="J50" i="1"/>
  <c r="J51" i="1" s="1"/>
  <c r="J52" i="1" s="1"/>
  <c r="J45" i="1"/>
  <c r="J46" i="1" s="1"/>
  <c r="J47" i="1" s="1"/>
  <c r="J48" i="1" s="1"/>
  <c r="J32" i="1"/>
  <c r="J33" i="1" s="1"/>
  <c r="J24" i="1"/>
  <c r="J25" i="1" s="1"/>
  <c r="J26" i="1" s="1"/>
  <c r="J27" i="1" s="1"/>
  <c r="J28" i="1" s="1"/>
  <c r="J29" i="1" s="1"/>
  <c r="J30" i="1" s="1"/>
  <c r="J15" i="1"/>
  <c r="J16" i="1" s="1"/>
  <c r="J17" i="1" s="1"/>
  <c r="J18" i="1" s="1"/>
  <c r="J19" i="1" s="1"/>
  <c r="J9" i="1"/>
  <c r="J10" i="1" s="1"/>
  <c r="J11" i="1" s="1"/>
  <c r="J12" i="1" s="1"/>
  <c r="J13" i="1" s="1"/>
  <c r="J4" i="1"/>
  <c r="J5" i="1" s="1"/>
  <c r="J6" i="1" s="1"/>
  <c r="J7" i="1" s="1"/>
  <c r="E36" i="1"/>
  <c r="E37" i="1" s="1"/>
  <c r="E38" i="1" s="1"/>
  <c r="E24" i="1"/>
  <c r="E25" i="1" s="1"/>
  <c r="E26" i="1" s="1"/>
  <c r="E27" i="1" s="1"/>
  <c r="E28" i="1" s="1"/>
  <c r="E29" i="1" s="1"/>
  <c r="E30" i="1" s="1"/>
  <c r="E31" i="1" s="1"/>
  <c r="E32" i="1" s="1"/>
  <c r="E33" i="1" s="1"/>
  <c r="E34" i="1" s="1"/>
  <c r="E15" i="1"/>
  <c r="E16" i="1" s="1"/>
  <c r="E17" i="1" s="1"/>
  <c r="E18" i="1" s="1"/>
  <c r="E19" i="1" s="1"/>
  <c r="E20" i="1" s="1"/>
  <c r="E21" i="1" s="1"/>
  <c r="E22" i="1" s="1"/>
  <c r="E9" i="1"/>
  <c r="E10" i="1" s="1"/>
  <c r="E11" i="1" s="1"/>
  <c r="E12" i="1" s="1"/>
  <c r="E4" i="1"/>
  <c r="E5" i="1" s="1"/>
  <c r="E6" i="1" s="1"/>
  <c r="E7" i="1" s="1"/>
  <c r="C4" i="1"/>
  <c r="C5" i="1" s="1"/>
  <c r="C6" i="1" s="1"/>
  <c r="C7" i="1" s="1"/>
  <c r="C8" i="1" s="1"/>
  <c r="C9" i="1" s="1"/>
  <c r="C10" i="1" s="1"/>
  <c r="C11" i="1" s="1"/>
  <c r="C12" i="1" s="1"/>
  <c r="C13" i="1" s="1"/>
  <c r="C14" i="1" s="1"/>
  <c r="C15" i="1" s="1"/>
  <c r="C16" i="1" s="1"/>
  <c r="C17" i="1" s="1"/>
  <c r="C18" i="1" s="1"/>
  <c r="C19" i="1" s="1"/>
  <c r="C20" i="1" s="1"/>
  <c r="C21" i="1" s="1"/>
  <c r="C22" i="1" s="1"/>
  <c r="C23" i="1" s="1"/>
  <c r="C24" i="1" s="1"/>
  <c r="C25" i="1" s="1"/>
  <c r="C26" i="1" s="1"/>
  <c r="C27" i="1" s="1"/>
  <c r="C28" i="1" s="1"/>
  <c r="C29" i="1" s="1"/>
  <c r="C30" i="1" s="1"/>
  <c r="C31" i="1" s="1"/>
  <c r="C32" i="1" s="1"/>
  <c r="C33" i="1" s="1"/>
  <c r="C34" i="1" s="1"/>
  <c r="C35" i="1" s="1"/>
  <c r="C36" i="1" s="1"/>
  <c r="C37" i="1" s="1"/>
  <c r="C38" i="1" s="1"/>
  <c r="J20" i="1"/>
  <c r="J21" i="1" s="1"/>
  <c r="J22" i="1" s="1"/>
  <c r="J34" i="1" s="1"/>
  <c r="J36" i="1" s="1"/>
  <c r="J41" i="1" s="1"/>
  <c r="J42" i="1" s="1"/>
  <c r="J57" i="1" s="1"/>
  <c r="J79" i="1" s="1"/>
  <c r="J80" i="1" s="1"/>
  <c r="J99" i="1" s="1"/>
  <c r="J100" i="1" s="1"/>
  <c r="E41" i="1"/>
  <c r="E42" i="1" s="1"/>
  <c r="E43" i="1" s="1"/>
  <c r="J58" i="1" l="1"/>
  <c r="J59" i="1" s="1"/>
  <c r="J37" i="1"/>
  <c r="J38" i="1" s="1"/>
  <c r="J43" i="1"/>
  <c r="B123" i="1"/>
  <c r="B124" i="1" s="1"/>
  <c r="B125" i="1" s="1"/>
  <c r="J112" i="1"/>
  <c r="J113" i="1" s="1"/>
  <c r="J115" i="1"/>
  <c r="J116" i="1" s="1"/>
  <c r="J109" i="1"/>
  <c r="J110" i="1" s="1"/>
  <c r="J101" i="1"/>
  <c r="J103" i="1"/>
  <c r="J81" i="1"/>
  <c r="B129" i="1" l="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alcChain>
</file>

<file path=xl/sharedStrings.xml><?xml version="1.0" encoding="utf-8"?>
<sst xmlns="http://schemas.openxmlformats.org/spreadsheetml/2006/main" count="1297" uniqueCount="1036">
  <si>
    <t>有効性</t>
  </si>
  <si>
    <t>効率性</t>
  </si>
  <si>
    <t>満足性</t>
  </si>
  <si>
    <t>リスク回避性</t>
  </si>
  <si>
    <t>利用状況網羅性</t>
  </si>
  <si>
    <t>実用性</t>
  </si>
  <si>
    <t>信用性</t>
  </si>
  <si>
    <t>快感性</t>
  </si>
  <si>
    <t>快適性</t>
  </si>
  <si>
    <t>経済リスク緩和性</t>
  </si>
  <si>
    <t>健康・安全リスク緩和性</t>
  </si>
  <si>
    <t>環境リスク緩和性</t>
  </si>
  <si>
    <t>利用状況完全性</t>
  </si>
  <si>
    <t>柔軟性</t>
  </si>
  <si>
    <t>機能適合性</t>
  </si>
  <si>
    <t>性能効率性</t>
  </si>
  <si>
    <t>互換性</t>
  </si>
  <si>
    <t>使用性</t>
  </si>
  <si>
    <t>信頼性</t>
  </si>
  <si>
    <t>セキュリティ</t>
  </si>
  <si>
    <t>保守性</t>
  </si>
  <si>
    <t>移植性</t>
  </si>
  <si>
    <t>機能完全性</t>
  </si>
  <si>
    <t>機能正確性</t>
  </si>
  <si>
    <t>機能適切性</t>
  </si>
  <si>
    <t>時間効率性</t>
  </si>
  <si>
    <t>資源効率性</t>
  </si>
  <si>
    <t>容量満足性</t>
  </si>
  <si>
    <t>共存性</t>
  </si>
  <si>
    <t>相互運用性</t>
  </si>
  <si>
    <t>適切度認識性</t>
  </si>
  <si>
    <t>習得性</t>
  </si>
  <si>
    <t>運用操作性</t>
  </si>
  <si>
    <t>ユーザエラー防止性</t>
  </si>
  <si>
    <t>ユーザインタフェース快美性</t>
  </si>
  <si>
    <t>アクセシビリティ</t>
  </si>
  <si>
    <t>成熟性</t>
  </si>
  <si>
    <t>可用性</t>
  </si>
  <si>
    <t>障害許容性（耐故障性）</t>
  </si>
  <si>
    <t>回復性</t>
  </si>
  <si>
    <t>機密性</t>
  </si>
  <si>
    <t>インテグリティ</t>
  </si>
  <si>
    <t>否認防止性</t>
  </si>
  <si>
    <t>責任追跡性</t>
  </si>
  <si>
    <t>真正性</t>
  </si>
  <si>
    <t>モジュール性</t>
  </si>
  <si>
    <t>再利用性</t>
  </si>
  <si>
    <t>解析性</t>
  </si>
  <si>
    <t>修正性</t>
  </si>
  <si>
    <t>試験性</t>
  </si>
  <si>
    <t>適応性</t>
  </si>
  <si>
    <t>設置性</t>
  </si>
  <si>
    <t>置換性</t>
  </si>
  <si>
    <t>番号</t>
    <rPh sb="0" eb="2">
      <t>バンゴウ</t>
    </rPh>
    <phoneticPr fontId="1"/>
  </si>
  <si>
    <t>通番</t>
    <rPh sb="0" eb="2">
      <t>ツウバン</t>
    </rPh>
    <phoneticPr fontId="1"/>
  </si>
  <si>
    <t>特性</t>
    <rPh sb="0" eb="2">
      <t>トクセイ</t>
    </rPh>
    <phoneticPr fontId="1"/>
  </si>
  <si>
    <t>品質モデル</t>
    <rPh sb="0" eb="2">
      <t>ヒンシツ</t>
    </rPh>
    <phoneticPr fontId="1"/>
  </si>
  <si>
    <t>データ品質モデル</t>
    <phoneticPr fontId="1"/>
  </si>
  <si>
    <t>利用時の品質モデル</t>
    <phoneticPr fontId="1"/>
  </si>
  <si>
    <t>システム／ソフトウェア製品品質モデル</t>
    <phoneticPr fontId="1"/>
  </si>
  <si>
    <t>正確性</t>
  </si>
  <si>
    <t>完全性</t>
  </si>
  <si>
    <t>一貫性</t>
  </si>
  <si>
    <t>最新性</t>
  </si>
  <si>
    <t>標準適合性</t>
  </si>
  <si>
    <t>精度</t>
  </si>
  <si>
    <t>追跡可能性</t>
  </si>
  <si>
    <t>理解性</t>
  </si>
  <si>
    <t>信憑性</t>
    <phoneticPr fontId="1"/>
  </si>
  <si>
    <t>システムやソフトウェアの性能、効率性、リソース利用の最適化を評価します。</t>
  </si>
  <si>
    <t>JIS X 25010：2013 (ISO/IEC 25010：2011) システム及びソフトウェア製品の品質要求及び評価（SQuaRE）−システム及びソフトウェア品質モデル</t>
  </si>
  <si>
    <t xml:space="preserve"> JIS X 25012：2013 (ISO/IEC 25012：2008) ソフトウェア製品の品質要求及び評価（SQuaRE）−データ品質モデル</t>
    <phoneticPr fontId="1"/>
  </si>
  <si>
    <t>明示された目標を利用者が達成する上での正確さ及び完全さの度合い。</t>
  </si>
  <si>
    <t>利用者が特定の目標を達成するための正確さ及び完全さに関連して，使用した資源の度合い。</t>
  </si>
  <si>
    <t>製品又はシステムが明示された利用状況において使用されるとき，利用者ニーズが満足される度合い</t>
    <phoneticPr fontId="1"/>
  </si>
  <si>
    <t>利用の結果及び利用の影響を含め，利用者が把握した目標の達成状況によって得られる利用者の満足の度合い。</t>
    <phoneticPr fontId="1"/>
  </si>
  <si>
    <t>定義</t>
    <rPh sb="0" eb="2">
      <t>テイギ</t>
    </rPh>
    <phoneticPr fontId="1"/>
  </si>
  <si>
    <t>Effectiveness</t>
  </si>
  <si>
    <t>Efficiency</t>
  </si>
  <si>
    <t>Portability</t>
  </si>
  <si>
    <t>Accessibility</t>
  </si>
  <si>
    <t>Availability</t>
  </si>
  <si>
    <t>Recoverability</t>
  </si>
  <si>
    <t>Confidentiality</t>
  </si>
  <si>
    <t>Sub-characteristics</t>
    <phoneticPr fontId="1"/>
  </si>
  <si>
    <t xml:space="preserve">Quality characteristics </t>
    <phoneticPr fontId="1"/>
  </si>
  <si>
    <t>利用者又は他の利害関係者がもつ，製品又はシステムが意図したとおりに動作するという確信の度合い。</t>
  </si>
  <si>
    <t>個人的なニーズを満たすことから利用者が感じる喜びの度合い。</t>
  </si>
  <si>
    <t>利用者が（システム又はソフトウェアを利用する時の）快適さに満足する度合い。</t>
  </si>
  <si>
    <t>製品又はシステムが，経済状況，人間の生活又は環境に対する潜在的なリスクを緩和する度合い。</t>
  </si>
  <si>
    <t>意図した利用状況において，財政状況，効率的運用操作，商業資産，評判又は他の資源に対する潜在的なリスクを，製品又はシステムが緩和する度合い。</t>
  </si>
  <si>
    <t>意図した利用状況において，製品又はシステムが人々に対する潜在的なリスクを緩和する度合い。</t>
  </si>
  <si>
    <t>意図した利用状況において，環境に対する潜在的なリスクを製品又はシステムが軽減する度合い。</t>
  </si>
  <si>
    <t>明示された利用状況及び当初明確に識別されていた状況を超越した状況の両方の状況において，有効性，効率性，リスク回避性及び満足性を伴って製品又はシステムが使用できる度合い。</t>
  </si>
  <si>
    <t>明示された全ての利用状況において，有効性，効率性，リスク回避性及び満足性を伴って製品又はシステムが使用できる度合い。</t>
  </si>
  <si>
    <t>要求事項の中で初めに明示された状況を逸脱した状況において，有効性，効率性，リスク回避性及び満足性を伴って製品又はシステムが使用できる度合い。</t>
  </si>
  <si>
    <t>明示された状況下で使用するとき，明示的ニーズ及び暗黙のニーズを満足させる機能を，製品又はシステムが提供する度合い。</t>
  </si>
  <si>
    <t>機能の集合が明示された作業及び利用者の目的の全てを網羅する度合い。</t>
  </si>
  <si>
    <t>二つ以上のシステム，製品又は構成要素が情報を交換し，既に交換された情報を使用することができる度合い。</t>
  </si>
  <si>
    <t>その他の製品に有害な影響を与えずに，他の製品と共通の環境及び資源を共有する間，製品が要求された機能を効率的に実行することができる度合い。</t>
  </si>
  <si>
    <t>同じハードウェア環境又はソフトウェア環境を共有する間，製品，システム又は構成要素が他の製品，システム又は構成要素の情報を交換することができる度合い，及び／又はその要求された機能を実行することができる度合い。</t>
  </si>
  <si>
    <t>製品又はシステムのパラメータの最大限度が要求事項を満足させる度合い。</t>
  </si>
  <si>
    <t>製品又はシステムの機能を実行するとき，製品又はシステムで使用される資源の量及び種類が要求事項を満足する度合い。</t>
  </si>
  <si>
    <t>製品又はシステムの機能を実行するとき，製品又はシステムの応答時間及び処理時間，並びにスループット速度が要求事項を満足する度合い。</t>
  </si>
  <si>
    <t>正確さの必要な程度での正しい結果を，製品又はシステムが提供する度合い。</t>
  </si>
  <si>
    <t>明示された作業及び目的の達成を，機能が促進する度合い。</t>
  </si>
  <si>
    <t>明示された利用状況において，有効性，効率性及び満足性をもって明示された目標を達成するために，明示された利用者が製品又はシステムを利用することができる度合い。</t>
  </si>
  <si>
    <t>製品又はシステムが利用者のニーズに適切であるかどうか（4.2.1.3）を利用者が認識できる度合い。</t>
  </si>
  <si>
    <t>明示された利用状況において，有効性，効率性，リスク回避性及び満足性をもって製品又はシステムを使用するために明示された学習目標を達成するために，明示された利用者が製品又はシステムを利用できる度合い。</t>
  </si>
  <si>
    <t>製品又はシステムが，それらを運用操作しやすく，制御しやすくする属性をもっている度合い。</t>
  </si>
  <si>
    <t>利用者が間違いを起こすことをシステムが防止する度合い。</t>
  </si>
  <si>
    <t>ユーザインタフェースが，利用者にとって楽しく，満足のいく対話を可能にする度合い。</t>
  </si>
  <si>
    <t>製品又はシステムが，明示された利用状況において，明示された目標を達成するために，幅広い範囲の心身特性及び能力の人々によって使用できる度合い。</t>
  </si>
  <si>
    <t>明示された時間帯で，明示された条件下に，システム，製品又は構成要素が明示された機能を実行する度合い。</t>
  </si>
  <si>
    <t>通常の運用操作の下で，システム，製品又は構成要素が信頼性に対するニーズに合致している度合い。</t>
  </si>
  <si>
    <t>使用することを要求されたとき，システム，製品又は構成要素が運用操作可能及びアクセス可能な度合い。</t>
  </si>
  <si>
    <t>ハードウェア又はソフトウェア障害にもかかわらず，システム，製品又は構成要素が意図したように運用操作できる度合い。</t>
  </si>
  <si>
    <t>中断時又は故障時に，製品又はシステムが直接的に影響を受けたデータを回復し，システムを希望する状態に復元することができる度合い。</t>
  </si>
  <si>
    <t>人間又は他の製品若しくはシステムが，認められた権限の種類及び水準に応じたデータアクセスの度合いをもてるように，製品又はシステムが情報及びデータを保護する度合い。</t>
  </si>
  <si>
    <t>製品又はシステムが，アクセスすることを認められたデータだけにアクセスすることができることを確実にする度合い。</t>
  </si>
  <si>
    <t>事象又は行為が後になって否認されることがないように，行為又は事象が引き起こされたことを証明することができる度合い。</t>
  </si>
  <si>
    <t>コンピュータプログラム又はデータに権限をもたないでアクセスすること又は修正することを，システム，製品又は構成要素が防止する度合い。</t>
  </si>
  <si>
    <t>実体の行為がその実体に一意的に追跡可能である度合い。</t>
  </si>
  <si>
    <t>ある主体又は資源の同一性が主張したとおりであることを証明できる度合い。</t>
  </si>
  <si>
    <t>意図した保守者によって，製品又はシステムが修正することができる有効性及び効率性の度合い。</t>
  </si>
  <si>
    <t>一つの構成要素に対する変更が他の構成要素に与える影響が最小になるように，システム又はコンピュータプログラムが別々の構成要素から構成されている度合い。</t>
  </si>
  <si>
    <t>一つ以上のシステムに，又は他の資産作りに，資産を使用することができる度合い。</t>
  </si>
  <si>
    <t>製品若しくはシステムの一つ以上の部分への意図した変更が製品若しくはシステムに与える影響を総合評価すること，欠陥若しくは故障の原因を診断すること，又は修正しなければならない部分を識別することが可能であることについての有効性及び効率性の度合い。</t>
  </si>
  <si>
    <t>欠陥の取込みも既存の製品品質の低下もなく，有効的に，かつ，効率的に製品又はシステムを修正することができる度合い。</t>
  </si>
  <si>
    <t>システム，製品又は構成要素について試験基準を確立することができ，その基準が満たされているかどうかを決定するために試験を実行することができる有効性及び効率性の度合い。</t>
  </si>
  <si>
    <t>一つのハードウェア，ソフトウェア又は他の運用環境若しくは利用環境からその他の環境に，システム，製品又は構成要素を移すことができる有効性及び効率性の度合い。</t>
  </si>
  <si>
    <t>異なる又は進化していくハードウェア，ソフトウェア又は他の運用環境若しくは利用環境に，製品又はシステムが適応できる有効性及び効率性の度合い。</t>
  </si>
  <si>
    <t>明示された環境において，製品又はシステムをうまく設置及び／又は削除できる有効性及び効率性の度合い。</t>
  </si>
  <si>
    <t>同じ環境において，製品が同じ目的の別の明示された製品と置き換えることができる度合い。</t>
  </si>
  <si>
    <t>説明</t>
    <rPh sb="0" eb="2">
      <t>セツメイ</t>
    </rPh>
    <phoneticPr fontId="1"/>
  </si>
  <si>
    <t>ソフトウェアが設定された目標や要件をどれだけ効果的に達成できるか。</t>
  </si>
  <si>
    <t>ソフトウェアがリソースをどれだけ効率的に利用できるか。</t>
  </si>
  <si>
    <t>ソフトウェアを利用するユーザーがどれだけ満足しているか。</t>
  </si>
  <si>
    <t>ソフトウェアが予測可能で、潜在的なリスクを最小限に抑えること。</t>
  </si>
  <si>
    <t>ソフトウェアが異なる状況や環境でどれだけ対応できるか。</t>
  </si>
  <si>
    <t>ソフトウェアが提供する機能がユーザーのニーズや期待にどれだけ適しているか。</t>
  </si>
  <si>
    <t>ソフトウェアがリソースの使用を最適化し、高い性能を維持できるか。</t>
  </si>
  <si>
    <t>ソフトウェアが他のシステムやプラットフォームとどれだけ連携できるか。</t>
  </si>
  <si>
    <t>ソフトウェアがユーザーにとってどれだけ使いやすいか。</t>
  </si>
  <si>
    <t>ソフトウェアが安定して動作し、障害やエラーが発生しづらいこと。</t>
  </si>
  <si>
    <t>ソフトウェアがデータや利用者の情報を保護し、権限のないアクセスから守ること。</t>
  </si>
  <si>
    <t>ソフトウェアが変更や修正を容易に受け入れ、保守作業がスムーズに行えること。</t>
  </si>
  <si>
    <t>ソフトウェアが異なる環境やプラットフォームで簡単に移植できること。</t>
  </si>
  <si>
    <t>ソフトウェアが提供する機能が、ユーザーの目標達成にどれだけ効果的か。</t>
  </si>
  <si>
    <t>ソフトウェアが目標を達成する際にどれだけ効率的にリソースを使うか。</t>
  </si>
  <si>
    <t>ソフトウェアが異なる状況や文脈でどれだけ適応できるか。</t>
  </si>
  <si>
    <t>ソフトウェアが変化に適応でき、柔軟に拡張や変更が可能か。</t>
  </si>
  <si>
    <t>ソフトウェアが必要な機能を十分に提供しているか。</t>
  </si>
  <si>
    <t>ソフトウェアが提供する機能が期待通りに正確に動作するか。</t>
  </si>
  <si>
    <t>ソフトウェアが利用者のニーズに適しているか。</t>
  </si>
  <si>
    <t>ソフトウェアがシステムリソース（CPU、メモリ）を効果的に利用しているか。</t>
  </si>
  <si>
    <t>ソフトウェアが処理できるデータやユーザーの数に対する容量を評価。</t>
  </si>
  <si>
    <t>ソフトウェアが他のソフトウェアと共存し、干渉なく使用できるか。</t>
  </si>
  <si>
    <t>ソフトウェアが他のシステムやプラットフォームと効果的に連携できるか。</t>
  </si>
  <si>
    <t>ソフトウェアが利用者の期待に適切に応え、理解しやすいか。</t>
  </si>
  <si>
    <t>ソフトウェアが初めて使うユーザーがどれだけ早く理解して使いこなせるか。</t>
  </si>
  <si>
    <t>ソフトウェアが正確な操作を提供し、ユーザーが簡単に操作できるか。</t>
  </si>
  <si>
    <t>ソフトウェアがユーザーの誤操作を防ぎ、誤って行った場合でも影響を最小限に抑えるか</t>
  </si>
  <si>
    <t>ソフトウェアのユーザーインターフェースが美的で魅力的か。</t>
  </si>
  <si>
    <t>ソフトウェアが身体障害者を含む全ての人が利用しやすいか。</t>
  </si>
  <si>
    <t>ソフトウェアがどれだけ安定しており、問題なく動作するか。</t>
  </si>
  <si>
    <t>ソフトウェアが必要な時に利用可能であるか。</t>
  </si>
  <si>
    <t>ソフトウェアが障害やエラーに対してどれだけ耐性があるか。</t>
  </si>
  <si>
    <t>ソフトウェアが障害から迅速に回復できるか。</t>
  </si>
  <si>
    <t>ソフトウェアがデータや情報をどれだけ機密に保護できるか。</t>
  </si>
  <si>
    <t>ソフトウェアがデータや情報を正確に保ち、改ざんを防げるか。</t>
  </si>
  <si>
    <t>ソフトウェアがユーザーが行ったアクションや取引を否認できないように保護するか。</t>
  </si>
  <si>
    <t>ソフトウェアが誰が何を行ったかをトレースできるか。</t>
  </si>
  <si>
    <t>ソフトウェアが本物で信頼性があり、冒用を防げるか。</t>
  </si>
  <si>
    <t>ソフトウェアが構成要素が独立しており、変更や修正が容易か。</t>
  </si>
  <si>
    <t>ソフトウェアが他のシステムで再利用できるか。</t>
  </si>
  <si>
    <t>ソフトウェアが障害の監視やログ取得が容易か。</t>
  </si>
  <si>
    <t>ソフトウェアが変更や修正が容易か。</t>
  </si>
  <si>
    <t>ソフトウェアが試験が容易に行えるか。</t>
  </si>
  <si>
    <t>ソフトウェアが異なる環境や要件に適応できるか。</t>
  </si>
  <si>
    <t>ソフトウェアがインストールが容易か。</t>
  </si>
  <si>
    <t>ソフトウェアが新しいバージョンに簡単に置き換えられるか。</t>
  </si>
  <si>
    <t>Accuracy</t>
  </si>
  <si>
    <t>Completeness</t>
  </si>
  <si>
    <t>Consistency</t>
  </si>
  <si>
    <t>Credibility</t>
  </si>
  <si>
    <t>Currentness</t>
  </si>
  <si>
    <t>Compliance</t>
  </si>
  <si>
    <t>Precision</t>
  </si>
  <si>
    <t>Traceability</t>
  </si>
  <si>
    <t>Understandability</t>
  </si>
  <si>
    <t>特定の利用状況において，意図した概念又は事象の属性の真の値を正しく表現する属性をデータがもつ度合い。</t>
    <phoneticPr fontId="1"/>
  </si>
  <si>
    <t>実体に関連する対象データが，特定の利用状況において，全ての期待された属性及び関係する実体インスタンスに対する値をもつ度合い</t>
    <phoneticPr fontId="1"/>
  </si>
  <si>
    <t>特定の利用状況において，矛盾がないという属性及び他のデータと首尾一貫しているという属性をデータがもつ度合い。</t>
    <phoneticPr fontId="1"/>
  </si>
  <si>
    <t xml:space="preserve">特定の利用状況において，利用者によって真（実）で信頼できるとみなされる属性をデータがもつ度合い。 </t>
    <phoneticPr fontId="1"/>
  </si>
  <si>
    <t>特定の利用状況において，データが最新の値である属性をもつ度合い。</t>
    <phoneticPr fontId="1"/>
  </si>
  <si>
    <t>特定の利用状況において，データ品質に関係する，規格，協定又は規範，及び類似の規則を遵守する属性をデータがもつ度合い。</t>
    <phoneticPr fontId="1"/>
  </si>
  <si>
    <t>特に，幾つかの障害が原因で，支援技術又は特別の機器構成を必要とする人々が，特定の利用状況において，データにアクセスできる度合い。</t>
    <phoneticPr fontId="1"/>
  </si>
  <si>
    <t>特定の利用状況において，承認された利用者によってだけ利用でき，解釈できることを保証する属性をデータがもつ度合い。</t>
    <phoneticPr fontId="1"/>
  </si>
  <si>
    <t>特定の利用状況において，適切な量及び種類の資源を使用することによって処理することができ，期待された水準の性能を提供できる属性をデータがもつ度合い。</t>
    <phoneticPr fontId="1"/>
  </si>
  <si>
    <t>正確な属性，又は特定の利用状況において弁別を提供する属性をデータがもつ度合い。</t>
    <phoneticPr fontId="1"/>
  </si>
  <si>
    <t>特定の利用状況において，データへのアクセス及びデータに実施された変更の監査証跡を提供する属性をデータがもつ度合い。</t>
    <phoneticPr fontId="1"/>
  </si>
  <si>
    <t xml:space="preserve">利用者がデータを読み，説明することができる属性で，特定の利用状況において，適切な言語，シンボル及び単位で表現された属性をデータがもつ度合い。 </t>
    <phoneticPr fontId="1"/>
  </si>
  <si>
    <t xml:space="preserve">特定の利用状況において，既存の品質を維持しながら，データを一つのシステムから他のシステムに実装したり，置き換えたり，移動したりできる属性をデータがもつ度合い。 </t>
    <phoneticPr fontId="1"/>
  </si>
  <si>
    <t>特定の利用状況において，故障発生の場合でさえ，明示された水準の操作及び品質を継続し，維持することを可能にする属性をデータがもつ度合い。</t>
    <phoneticPr fontId="1"/>
  </si>
  <si>
    <t xml:space="preserve">特定の利用状況において，承認された利用者及び／又はアプリケーションがデータを検索できる属性をデータがもつ度合い。 </t>
    <phoneticPr fontId="1"/>
  </si>
  <si>
    <t>ソフトウェアが提供する情報や結果がどれだけ正確か。</t>
  </si>
  <si>
    <t>ソフトウェアが提供する機能やデータがどれだけ完全であるか。</t>
  </si>
  <si>
    <t>ソフトウェア内での表示や挙動が一貫しているか。</t>
  </si>
  <si>
    <t>ソフトウェアが提供する情報やデータがどれだけ最新であるか。</t>
  </si>
  <si>
    <t>ソフトウェアが関連する法規や規格にどれだけ適合しているか。</t>
  </si>
  <si>
    <t>ソフトウェアが扱う情報がどれだけ機密を守れるか。</t>
  </si>
  <si>
    <t>ソフトウェアが提供する機能をどれだけ効率的に実行できるか。</t>
  </si>
  <si>
    <t>ソフトウェアが数値や計算をどれだけ精密に扱えるか。</t>
  </si>
  <si>
    <t>ソフトウェアの変更や開発プロセスがどれだけ追跡可能であるか。</t>
  </si>
  <si>
    <t>ソフトウェアが提供する情報や操作がどれだけ理解しやすいか。</t>
  </si>
  <si>
    <t>ソフトウェアがユーザーにとって必要な時に利用可能であるか。</t>
  </si>
  <si>
    <t>ソフトウェアが異なる環境やプラットフォームにどれだけ容易に移植できるか。</t>
  </si>
  <si>
    <t>ソフトウェアが障害やエラーからどれだけ迅速に回復できるか。</t>
    <phoneticPr fontId="1"/>
  </si>
  <si>
    <t>有効性</t>
    <phoneticPr fontId="1"/>
  </si>
  <si>
    <t>ソフトウェアがユーザーにとって実用的であり、役立つか。</t>
  </si>
  <si>
    <t>ソフトウェアが使用することでユーザーに楽しさや満足感をもたらすか。</t>
  </si>
  <si>
    <t>ソフトウェアが使用することでユーザーに快適な体験をもたらすか。</t>
  </si>
  <si>
    <t>ソフトウェアの利用がビジネスや経済においてリスクを軽減するか。</t>
  </si>
  <si>
    <t>ソフトウェアが使用することで生じる健康や安全に関するリスクを軽減するか。</t>
  </si>
  <si>
    <t>ソフトウェアが環境に対して与えるリスクを軽減するか。</t>
  </si>
  <si>
    <t>ソフトウェアが提供する情報や結果が信頼できるか。</t>
  </si>
  <si>
    <t>ソフトウェアが異なるユーザーにとって利用しやすいか。</t>
  </si>
  <si>
    <t>作業完了率</t>
  </si>
  <si>
    <t>目的達成率</t>
  </si>
  <si>
    <t>作業エラー</t>
  </si>
  <si>
    <t>タスク時間</t>
  </si>
  <si>
    <t>利用者の費用対効果</t>
  </si>
  <si>
    <t>費用対効果</t>
  </si>
  <si>
    <t>不必要な行動</t>
  </si>
  <si>
    <t>支援なしで正しく完了した作業の割合</t>
  </si>
  <si>
    <t>支援なしで達成した作業の目的の割合</t>
  </si>
  <si>
    <t>作業中に利用者が引き起こしたエラーの数</t>
  </si>
  <si>
    <t xml:space="preserve">利用者がエラーを引き起こした作業の割合 </t>
  </si>
  <si>
    <t>エラーを引き起こした利用者の割合</t>
  </si>
  <si>
    <t xml:space="preserve">作業を成功裏に完了するために要した時間 </t>
  </si>
  <si>
    <t>システムを使用している時に，利用者が時間の経過とともに目的を達成する効率</t>
  </si>
  <si>
    <t>利用者が生産的な活動を行っている時間の割合</t>
  </si>
  <si>
    <t>利用者が行った，作業を達成するために必要ではない行動の割合</t>
  </si>
  <si>
    <t>エラーが内在する作業</t>
  </si>
  <si>
    <t>作業エラーの多さ</t>
  </si>
  <si>
    <t>連続使用後の人間の効率の低下</t>
    <phoneticPr fontId="1"/>
  </si>
  <si>
    <t>利用者の全体的な満足性</t>
    <phoneticPr fontId="1"/>
  </si>
  <si>
    <t>測定関数</t>
    <rPh sb="0" eb="4">
      <t>ソクテイカンスウ</t>
    </rPh>
    <phoneticPr fontId="1"/>
  </si>
  <si>
    <t>品質特性</t>
    <rPh sb="0" eb="2">
      <t>ヒンシツ</t>
    </rPh>
    <rPh sb="2" eb="4">
      <t>トクセイ</t>
    </rPh>
    <phoneticPr fontId="1"/>
  </si>
  <si>
    <t>品質副特性</t>
    <rPh sb="0" eb="5">
      <t>ヒンシツフクトクセイ</t>
    </rPh>
    <phoneticPr fontId="1"/>
  </si>
  <si>
    <t>ID</t>
    <phoneticPr fontId="1"/>
  </si>
  <si>
    <t>品質測定量名</t>
    <rPh sb="0" eb="2">
      <t>ヒンシツ</t>
    </rPh>
    <rPh sb="2" eb="4">
      <t>ソクテイ</t>
    </rPh>
    <rPh sb="4" eb="5">
      <t>リョウ</t>
    </rPh>
    <rPh sb="5" eb="6">
      <t>メイ</t>
    </rPh>
    <phoneticPr fontId="1"/>
  </si>
  <si>
    <t>FCp1G</t>
  </si>
  <si>
    <t>機能網羅性</t>
  </si>
  <si>
    <t>FCr1G</t>
  </si>
  <si>
    <t>FAp1G</t>
  </si>
  <si>
    <t>使用目的に関する機能適切性</t>
  </si>
  <si>
    <t>FAp2G</t>
  </si>
  <si>
    <t>システムの機能適切性</t>
  </si>
  <si>
    <t>PTb1G</t>
  </si>
  <si>
    <t xml:space="preserve">平均応答時間 </t>
  </si>
  <si>
    <t>PTb2G</t>
  </si>
  <si>
    <t>応答時間適切性</t>
  </si>
  <si>
    <t>PTb3G</t>
  </si>
  <si>
    <t xml:space="preserve">平均ターンアラウンド時間 </t>
  </si>
  <si>
    <t>PTb4G</t>
  </si>
  <si>
    <t>ターンアラウンド時間適切性</t>
  </si>
  <si>
    <t>PTb5G</t>
  </si>
  <si>
    <t xml:space="preserve">平均スループット </t>
  </si>
  <si>
    <t>PRu1G</t>
  </si>
  <si>
    <t>平均プロセッサ使用効率性</t>
  </si>
  <si>
    <t>PRu2G</t>
  </si>
  <si>
    <t>平均メモリ使用効率性</t>
  </si>
  <si>
    <t>PRu3G</t>
  </si>
  <si>
    <t>平均I/Oデバイス使用効率性</t>
  </si>
  <si>
    <t>PRu4S</t>
  </si>
  <si>
    <t>帯域使用効率性</t>
  </si>
  <si>
    <t>PCa1G</t>
  </si>
  <si>
    <t>トランザクション処理容量満足性</t>
  </si>
  <si>
    <t>PCa2G</t>
  </si>
  <si>
    <t>ユーザアクセス容量満足性</t>
  </si>
  <si>
    <t>PCa3S</t>
  </si>
  <si>
    <t>ユーザアクセス増加適切性</t>
  </si>
  <si>
    <t>CCo1G</t>
  </si>
  <si>
    <t>他製品との共存性</t>
  </si>
  <si>
    <t>CIn1G</t>
  </si>
  <si>
    <t>データ様式交換性</t>
  </si>
  <si>
    <t>CIn2G</t>
  </si>
  <si>
    <t>データ交換プロトコル充足性</t>
  </si>
  <si>
    <t>CIn3S</t>
  </si>
  <si>
    <t>外部インタフェース適切性</t>
  </si>
  <si>
    <t>UAp1G</t>
  </si>
  <si>
    <t>記述完全性</t>
  </si>
  <si>
    <t>UAp2S</t>
  </si>
  <si>
    <t xml:space="preserve">実演機能網羅率 </t>
  </si>
  <si>
    <t>UAp3S</t>
  </si>
  <si>
    <t xml:space="preserve">ウェブサイト目的説明率 </t>
  </si>
  <si>
    <t>ULe1G</t>
  </si>
  <si>
    <t>ユーザガイダンス完全性</t>
  </si>
  <si>
    <t>ULe2S</t>
  </si>
  <si>
    <t xml:space="preserve">入力欄のデフォルト </t>
  </si>
  <si>
    <t>ULe3S</t>
  </si>
  <si>
    <t>エラーメッセージ理解性</t>
  </si>
  <si>
    <t>ULe4S</t>
  </si>
  <si>
    <t xml:space="preserve">自己説明提示ユーザインタフェース </t>
  </si>
  <si>
    <t>UOp1G</t>
  </si>
  <si>
    <t>操作一貫性</t>
  </si>
  <si>
    <t>UOp2G</t>
  </si>
  <si>
    <t>メッセージ明確性</t>
  </si>
  <si>
    <t>UOp3S</t>
  </si>
  <si>
    <t>機能カスタマイズ可能性</t>
  </si>
  <si>
    <t>UOp4S</t>
  </si>
  <si>
    <t>ユーザインタフェースカスタマイズ可能性</t>
  </si>
  <si>
    <t>UOp5S</t>
  </si>
  <si>
    <t xml:space="preserve">監視能力 </t>
  </si>
  <si>
    <t>UOp6S</t>
  </si>
  <si>
    <t xml:space="preserve">操作実行取消し能力 </t>
  </si>
  <si>
    <t>UOp7S</t>
  </si>
  <si>
    <t xml:space="preserve">情報の理解可能な分類 </t>
  </si>
  <si>
    <t>UOp8S</t>
  </si>
  <si>
    <t>外観の一貫性</t>
  </si>
  <si>
    <t>UOp9S</t>
  </si>
  <si>
    <t xml:space="preserve">入力デバイス支援 </t>
  </si>
  <si>
    <t>UEp1G</t>
  </si>
  <si>
    <t>利用者操作エラー回避性</t>
  </si>
  <si>
    <t>UEp2S</t>
  </si>
  <si>
    <t xml:space="preserve">利用者入力エラーの訂正 </t>
  </si>
  <si>
    <t>UEp3S</t>
  </si>
  <si>
    <t>ユーザエラー回復性</t>
  </si>
  <si>
    <t>UIn1S</t>
  </si>
  <si>
    <t>ユーザインタフェースの外観の快美性</t>
  </si>
  <si>
    <t>UAc1G</t>
  </si>
  <si>
    <t xml:space="preserve">障害のある利用者に対するアクセシビリティ </t>
  </si>
  <si>
    <t>UAc2S</t>
  </si>
  <si>
    <t>利用が支援される言語の適切性</t>
  </si>
  <si>
    <t>RMa1G</t>
  </si>
  <si>
    <t>障害修正性</t>
  </si>
  <si>
    <t>RMa2G</t>
  </si>
  <si>
    <t>平均故障間隔時間（MTBF）</t>
  </si>
  <si>
    <t>RMa3S</t>
  </si>
  <si>
    <t>故障率</t>
  </si>
  <si>
    <t>RMa4S</t>
  </si>
  <si>
    <t>テスト網羅性</t>
  </si>
  <si>
    <t>RAv1G</t>
  </si>
  <si>
    <t>システム可用性</t>
  </si>
  <si>
    <t>RAv2G</t>
  </si>
  <si>
    <t>平均ダウン時間</t>
  </si>
  <si>
    <t>RFt1G</t>
  </si>
  <si>
    <t>故障回避性</t>
  </si>
  <si>
    <t>RFt2S</t>
  </si>
  <si>
    <t>構成要素の冗長性</t>
  </si>
  <si>
    <t>RFt3S</t>
  </si>
  <si>
    <t>平均障害通知時間</t>
  </si>
  <si>
    <t>RRe1G</t>
  </si>
  <si>
    <t>平均回復時間</t>
  </si>
  <si>
    <t>RRe2S</t>
  </si>
  <si>
    <t>データバックアップ完全性</t>
  </si>
  <si>
    <t>SCo1G</t>
  </si>
  <si>
    <t>アクセス制御可能性</t>
  </si>
  <si>
    <t>SCo2G</t>
  </si>
  <si>
    <t>データ暗号化正確性</t>
  </si>
  <si>
    <t>SCo3S</t>
  </si>
  <si>
    <t>暗号化アルゴリズムの強度</t>
  </si>
  <si>
    <t>SIn1G</t>
  </si>
  <si>
    <t>データインテグリティ</t>
  </si>
  <si>
    <t>SIn2G</t>
  </si>
  <si>
    <t>内部データ損傷防止性</t>
  </si>
  <si>
    <t>SIn3S</t>
  </si>
  <si>
    <t>バッファオーバーフロー防止性</t>
  </si>
  <si>
    <t>SNo1G</t>
  </si>
  <si>
    <t>デジタル署名使用率</t>
  </si>
  <si>
    <t>SAc1G</t>
  </si>
  <si>
    <t>利用者の監査証跡完全性</t>
  </si>
  <si>
    <t>SAc2S</t>
  </si>
  <si>
    <t>システムログ保持性</t>
  </si>
  <si>
    <t>SAu1G</t>
  </si>
  <si>
    <t>真正性認証メカニズム十分性</t>
  </si>
  <si>
    <t>SAu2S</t>
  </si>
  <si>
    <t>真正性認証規則の整合性</t>
  </si>
  <si>
    <t>MMo1G</t>
  </si>
  <si>
    <t>構成要素結合度</t>
  </si>
  <si>
    <t>MMo2S</t>
  </si>
  <si>
    <t>サイクロマティック複雑度の適切性</t>
  </si>
  <si>
    <t>MRe1G</t>
  </si>
  <si>
    <t>資産の再利用性</t>
  </si>
  <si>
    <t>MRe2S</t>
  </si>
  <si>
    <t>コーディング規約遵守性 内部</t>
  </si>
  <si>
    <t>MAn1G</t>
  </si>
  <si>
    <t>システムログ完全性</t>
  </si>
  <si>
    <t>MAn2S</t>
  </si>
  <si>
    <t>診断機能有効性</t>
  </si>
  <si>
    <t>MAn3S</t>
  </si>
  <si>
    <t>診断機能十分性</t>
  </si>
  <si>
    <t>MMd1G</t>
  </si>
  <si>
    <t>修正効率性</t>
  </si>
  <si>
    <t>MMd2G</t>
  </si>
  <si>
    <t>修正正確性</t>
  </si>
  <si>
    <t>MMd3S</t>
  </si>
  <si>
    <t>修正可能性</t>
  </si>
  <si>
    <t>MTe1G</t>
  </si>
  <si>
    <t>テスト機能完全性</t>
  </si>
  <si>
    <t>MTe2S</t>
  </si>
  <si>
    <t>自律的テスト性</t>
  </si>
  <si>
    <t>MTe3S</t>
  </si>
  <si>
    <t>テスト再開始性</t>
  </si>
  <si>
    <t>PAd1G</t>
  </si>
  <si>
    <t>ハードウェア環境適応性</t>
  </si>
  <si>
    <t>PAd2G</t>
  </si>
  <si>
    <t>システムソフトウェア環境適応性</t>
  </si>
  <si>
    <t>PAd3S</t>
  </si>
  <si>
    <t>運用環境適応性</t>
  </si>
  <si>
    <t>PIn1G</t>
  </si>
  <si>
    <t>設置時間効率性</t>
  </si>
  <si>
    <t>PIn2G</t>
  </si>
  <si>
    <t>設置容易性</t>
  </si>
  <si>
    <t>PRe1G</t>
  </si>
  <si>
    <t>使用法の類似性</t>
  </si>
  <si>
    <t>PRe2S</t>
  </si>
  <si>
    <t>製品品質等価性</t>
  </si>
  <si>
    <t>PRe3S</t>
  </si>
  <si>
    <t>機能包含性</t>
  </si>
  <si>
    <t>PRe4S</t>
  </si>
  <si>
    <t>データ再使用性及びインポート能力</t>
  </si>
  <si>
    <t>ソフトウェアが実行する機能が所定の時間内にどれだけ速く実行できるか。</t>
    <phoneticPr fontId="1"/>
  </si>
  <si>
    <t>Ey-1-G</t>
  </si>
  <si>
    <t>Ey-2-S</t>
  </si>
  <si>
    <t>Ey-3-S</t>
  </si>
  <si>
    <t>Ey-4-S</t>
  </si>
  <si>
    <t>生産的な時間</t>
  </si>
  <si>
    <t>Ey-5-S</t>
  </si>
  <si>
    <t>Ey-6-S</t>
  </si>
  <si>
    <t>疲労の結果</t>
  </si>
  <si>
    <t>SUs-1-G</t>
  </si>
  <si>
    <t>全体的な満足</t>
  </si>
  <si>
    <t>SUs-2-G</t>
  </si>
  <si>
    <t>特徴の満足性</t>
  </si>
  <si>
    <t>SUs-3-G</t>
  </si>
  <si>
    <t>利用の裁量</t>
  </si>
  <si>
    <t>SUs-4-G</t>
  </si>
  <si>
    <t>SUs-5-G</t>
  </si>
  <si>
    <t>SUs-6-G</t>
  </si>
  <si>
    <t>STr-1-G</t>
  </si>
  <si>
    <t>SPl-1-G</t>
  </si>
  <si>
    <t>SCo-1-G</t>
  </si>
  <si>
    <t>身体的快適性</t>
  </si>
  <si>
    <t>REc-1-G</t>
  </si>
  <si>
    <t>REc-2-G</t>
  </si>
  <si>
    <t>REc-3-G</t>
  </si>
  <si>
    <t>業績</t>
  </si>
  <si>
    <t>REc-4-G</t>
  </si>
  <si>
    <t>IT投資の利益</t>
  </si>
  <si>
    <t>REc-5-S</t>
  </si>
  <si>
    <t>REc-6-S</t>
  </si>
  <si>
    <t>REc-7-S</t>
  </si>
  <si>
    <t>REc-8-G</t>
  </si>
  <si>
    <t>RHe-1-G</t>
  </si>
  <si>
    <t>RHe-2-G</t>
  </si>
  <si>
    <t>RHe-3-G</t>
  </si>
  <si>
    <t>REn-1-G</t>
  </si>
  <si>
    <t>環境への影響</t>
  </si>
  <si>
    <t>CFl-1-S</t>
  </si>
  <si>
    <t>CFl-2-S</t>
  </si>
  <si>
    <t>製品の柔軟性</t>
  </si>
  <si>
    <t>CFl-3-S</t>
  </si>
  <si>
    <t>習熟度への非依存性</t>
  </si>
  <si>
    <t>柔軟な利用状況</t>
  </si>
  <si>
    <t>利用者の健康報告頻度</t>
  </si>
  <si>
    <t>利用者の健康及び安全への影響度</t>
  </si>
  <si>
    <t>システムの利用によって影響される人の安全性</t>
  </si>
  <si>
    <t>投資収益率（ROI)</t>
  </si>
  <si>
    <t>投資収益率を達成するための時間</t>
  </si>
  <si>
    <t>顧客へのサービス</t>
  </si>
  <si>
    <t>顧客になったウェブサイト訪問者</t>
  </si>
  <si>
    <t>各顧客からの収益</t>
  </si>
  <si>
    <t>経済的影響があるエラー</t>
  </si>
  <si>
    <t>Ef-1-G</t>
    <phoneticPr fontId="1"/>
  </si>
  <si>
    <t>Ef-2-S</t>
    <phoneticPr fontId="1"/>
  </si>
  <si>
    <t xml:space="preserve">Ef-3-G </t>
    <phoneticPr fontId="1"/>
  </si>
  <si>
    <t>Ef-4-G</t>
    <phoneticPr fontId="1"/>
  </si>
  <si>
    <t>Ef-5-G</t>
    <phoneticPr fontId="1"/>
  </si>
  <si>
    <t>特徴の利用者の割合</t>
    <rPh sb="7" eb="9">
      <t>ワリアイ</t>
    </rPh>
    <phoneticPr fontId="1"/>
  </si>
  <si>
    <t>不満をもつ利用者の割合</t>
    <rPh sb="5" eb="8">
      <t>リヨウシャ</t>
    </rPh>
    <rPh sb="9" eb="11">
      <t>ワリアイ</t>
    </rPh>
    <phoneticPr fontId="1"/>
  </si>
  <si>
    <t>特別の特徴に対して不満をもつ利用者の割合</t>
    <rPh sb="6" eb="7">
      <t>タイ</t>
    </rPh>
    <rPh sb="9" eb="11">
      <t>フマン</t>
    </rPh>
    <rPh sb="14" eb="17">
      <t>リヨウシャ</t>
    </rPh>
    <rPh sb="18" eb="20">
      <t>ワリアイ</t>
    </rPh>
    <phoneticPr fontId="1"/>
  </si>
  <si>
    <t>JIS X 25022:2019</t>
    <phoneticPr fontId="1"/>
  </si>
  <si>
    <t>利用時品質の測定</t>
  </si>
  <si>
    <t>データ品質の測定</t>
  </si>
  <si>
    <t>JIS X 25024:2018</t>
    <phoneticPr fontId="1"/>
  </si>
  <si>
    <t>Effectiveness</t>
    <phoneticPr fontId="1"/>
  </si>
  <si>
    <t>Efficiency</t>
    <phoneticPr fontId="1"/>
  </si>
  <si>
    <t>Satisfaction</t>
    <phoneticPr fontId="1"/>
  </si>
  <si>
    <t>Usefulness</t>
    <phoneticPr fontId="1"/>
  </si>
  <si>
    <t>Trust</t>
    <phoneticPr fontId="1"/>
  </si>
  <si>
    <t>Pleasure</t>
    <phoneticPr fontId="1"/>
  </si>
  <si>
    <t>Comfort</t>
    <phoneticPr fontId="1"/>
  </si>
  <si>
    <t>Freedom from risk</t>
    <phoneticPr fontId="1"/>
  </si>
  <si>
    <t>Economic risk mitigation</t>
    <phoneticPr fontId="1"/>
  </si>
  <si>
    <t>Health and safety risk mitigation</t>
    <phoneticPr fontId="1"/>
  </si>
  <si>
    <t>Environmental risk mitigation</t>
    <phoneticPr fontId="1"/>
  </si>
  <si>
    <t>Context coverage</t>
    <phoneticPr fontId="1"/>
  </si>
  <si>
    <t>Context completeness</t>
    <phoneticPr fontId="1"/>
  </si>
  <si>
    <t>Flexibility</t>
    <phoneticPr fontId="1"/>
  </si>
  <si>
    <t>Functional Suitability</t>
    <phoneticPr fontId="1"/>
  </si>
  <si>
    <t>Functional Completeness</t>
    <phoneticPr fontId="1"/>
  </si>
  <si>
    <t>Functional Correctness</t>
    <phoneticPr fontId="1"/>
  </si>
  <si>
    <t>Functional Appropriateness</t>
    <phoneticPr fontId="1"/>
  </si>
  <si>
    <t>Performance Efficiency</t>
    <phoneticPr fontId="1"/>
  </si>
  <si>
    <t>Time behaviour</t>
    <phoneticPr fontId="1"/>
  </si>
  <si>
    <t>Resource utilization</t>
    <phoneticPr fontId="1"/>
  </si>
  <si>
    <t>Capacity</t>
    <phoneticPr fontId="1"/>
  </si>
  <si>
    <t>Compatibility</t>
    <phoneticPr fontId="1"/>
  </si>
  <si>
    <t>Co-existence</t>
    <phoneticPr fontId="1"/>
  </si>
  <si>
    <t>Interoperability</t>
    <phoneticPr fontId="1"/>
  </si>
  <si>
    <t>Usability</t>
    <phoneticPr fontId="1"/>
  </si>
  <si>
    <t>Appropriateness recognizability</t>
    <phoneticPr fontId="1"/>
  </si>
  <si>
    <t>Learnability</t>
    <phoneticPr fontId="1"/>
  </si>
  <si>
    <t>Operability</t>
    <phoneticPr fontId="1"/>
  </si>
  <si>
    <t>User error protection</t>
    <phoneticPr fontId="1"/>
  </si>
  <si>
    <t>User interface aesthetics</t>
    <phoneticPr fontId="1"/>
  </si>
  <si>
    <t>Accessibility</t>
    <phoneticPr fontId="1"/>
  </si>
  <si>
    <t>Reliability</t>
    <phoneticPr fontId="1"/>
  </si>
  <si>
    <t>Maturity</t>
    <phoneticPr fontId="1"/>
  </si>
  <si>
    <t>Availability</t>
    <phoneticPr fontId="1"/>
  </si>
  <si>
    <t>Fault tolerance</t>
    <phoneticPr fontId="1"/>
  </si>
  <si>
    <t>Recoverability</t>
    <phoneticPr fontId="1"/>
  </si>
  <si>
    <t>Security</t>
    <phoneticPr fontId="1"/>
  </si>
  <si>
    <t>Confidentiality</t>
    <phoneticPr fontId="1"/>
  </si>
  <si>
    <t>Integrity</t>
    <phoneticPr fontId="1"/>
  </si>
  <si>
    <t>Non-repudiation</t>
    <phoneticPr fontId="1"/>
  </si>
  <si>
    <t>Accountability</t>
    <phoneticPr fontId="1"/>
  </si>
  <si>
    <t>Authenticity</t>
    <phoneticPr fontId="1"/>
  </si>
  <si>
    <t>Maintainability</t>
    <phoneticPr fontId="1"/>
  </si>
  <si>
    <t>Modularity</t>
    <phoneticPr fontId="1"/>
  </si>
  <si>
    <t>Reusability</t>
    <phoneticPr fontId="1"/>
  </si>
  <si>
    <t>Analysability</t>
    <phoneticPr fontId="1"/>
  </si>
  <si>
    <t>Modifiability</t>
    <phoneticPr fontId="1"/>
  </si>
  <si>
    <t>Testability</t>
    <phoneticPr fontId="1"/>
  </si>
  <si>
    <t>Portability</t>
    <phoneticPr fontId="1"/>
  </si>
  <si>
    <t>Adaptability</t>
    <phoneticPr fontId="1"/>
  </si>
  <si>
    <t>Installability</t>
    <phoneticPr fontId="1"/>
  </si>
  <si>
    <t>Replaceability</t>
    <phoneticPr fontId="1"/>
  </si>
  <si>
    <t>ソフトウェアがユーザーに信頼感を与え、期待通りに動作することができるか。</t>
    <phoneticPr fontId="1"/>
  </si>
  <si>
    <t>推奨水準</t>
    <rPh sb="0" eb="4">
      <t>スイショウスイジュン</t>
    </rPh>
    <phoneticPr fontId="1"/>
  </si>
  <si>
    <t>外部内部の区別</t>
    <rPh sb="0" eb="2">
      <t>ガイブ</t>
    </rPh>
    <rPh sb="2" eb="4">
      <t>ナイブ</t>
    </rPh>
    <rPh sb="5" eb="7">
      <t>クベツ</t>
    </rPh>
    <phoneticPr fontId="1"/>
  </si>
  <si>
    <t>両方</t>
    <rPh sb="0" eb="2">
      <t>リョウホウ</t>
    </rPh>
    <phoneticPr fontId="1"/>
  </si>
  <si>
    <t>外部</t>
    <rPh sb="0" eb="2">
      <t>ガイブ</t>
    </rPh>
    <phoneticPr fontId="1"/>
  </si>
  <si>
    <t>強く推奨</t>
    <rPh sb="0" eb="1">
      <t>ツヨ</t>
    </rPh>
    <rPh sb="2" eb="4">
      <t>スイショウ</t>
    </rPh>
    <phoneticPr fontId="1"/>
  </si>
  <si>
    <t>推奨</t>
    <rPh sb="0" eb="2">
      <t>スイショウ</t>
    </rPh>
    <phoneticPr fontId="1"/>
  </si>
  <si>
    <t>内部</t>
    <rPh sb="0" eb="2">
      <t>ナイブ</t>
    </rPh>
    <phoneticPr fontId="1"/>
  </si>
  <si>
    <t>参考</t>
    <rPh sb="0" eb="2">
      <t>サンコウ</t>
    </rPh>
    <phoneticPr fontId="1"/>
  </si>
  <si>
    <t>明示された機能のうちどのくらいの比率で実装されているか。</t>
    <phoneticPr fontId="1"/>
  </si>
  <si>
    <t>正しい結果を提供する機能はどのくらいの比率か。</t>
    <phoneticPr fontId="1"/>
  </si>
  <si>
    <t>利用者が要求する機能のうち，特定の使用目的を達成するために適切な成果物を提供する機能は，どのくらいの比率か。</t>
    <phoneticPr fontId="1"/>
  </si>
  <si>
    <t>利用者がその目的を達成するために要求される機能のうち，適切な成果物を提供する機能は，どのくらいの比率か。</t>
    <phoneticPr fontId="1"/>
  </si>
  <si>
    <t>システムが利用者の作業又はシステムのタスクへの応答を返すまでにどのくらいの平均時間を要するか</t>
    <phoneticPr fontId="1"/>
  </si>
  <si>
    <t>システムの応答時間は，明示された目標をどれくらい適切に満たすか。</t>
    <phoneticPr fontId="1"/>
  </si>
  <si>
    <t xml:space="preserve">ジョブ又は非同期プロセスを完了するまでにどのくらいの平均時間を要するか。 </t>
    <phoneticPr fontId="1"/>
  </si>
  <si>
    <t xml:space="preserve">ターンアラウンド時間が明示した目標をどれくらい満たしているか。 </t>
    <phoneticPr fontId="1"/>
  </si>
  <si>
    <t xml:space="preserve">単位時間内に，処理を完了したジョブ数の平均値はどのくらいか。 </t>
    <phoneticPr fontId="1"/>
  </si>
  <si>
    <t xml:space="preserve">運用操作時間に比較して，指定されたタスクの集合の実行に使用されるプロセッサ時間はどのくらいか。 </t>
    <phoneticPr fontId="1"/>
  </si>
  <si>
    <t xml:space="preserve">利用可能なメモリ量に比較して，指定されたタスクの集合の実行に使用されるメモリ量は，どのくらいか。 </t>
    <phoneticPr fontId="1"/>
  </si>
  <si>
    <t>CCm-1-G</t>
    <phoneticPr fontId="1"/>
  </si>
  <si>
    <t>X＝A / B 
A＝完了した個別の作業の数 
B＝試行した個別の作業の総数</t>
    <phoneticPr fontId="1"/>
  </si>
  <si>
    <t>{X=1−ΣAi | X≧0} 
Ai＝作業出力における欠落した目的又は間違った目的の割合の値（最大値＝1）</t>
    <phoneticPr fontId="1"/>
  </si>
  <si>
    <t xml:space="preserve">X＝A / B 
A＝エラーが内在する作業の数 
B＝作業の総数 </t>
    <phoneticPr fontId="1"/>
  </si>
  <si>
    <t xml:space="preserve">X＝A / B 
A＝エラーを引き起こした利用者の数 
B＝作業を実行した利用者の総数 </t>
    <phoneticPr fontId="1"/>
  </si>
  <si>
    <t>X＝T 
T＝作業時間</t>
    <phoneticPr fontId="1"/>
  </si>
  <si>
    <t xml:space="preserve">X＝A / T 
A＝達成した目的の数 
T＝時間 </t>
    <phoneticPr fontId="1"/>
  </si>
  <si>
    <t xml:space="preserve">X＝A / B 
A＝作業を実行するための総費用 
B＝達成した目的の数 </t>
    <phoneticPr fontId="1"/>
  </si>
  <si>
    <t xml:space="preserve">X＝A / B 
A＝作業の達成に実際には必要のない行動の数 
B＝利用者が行った行動の数 </t>
    <phoneticPr fontId="1"/>
  </si>
  <si>
    <t>X＝1−A / B 
A＝現在の人間の効率 
B＝初期の人間の効率</t>
    <phoneticPr fontId="1"/>
  </si>
  <si>
    <t xml:space="preserve">X＝ΣAi 
Ai＝質問に対する回答 </t>
    <phoneticPr fontId="1"/>
  </si>
  <si>
    <t>不満をもつ利用者の割合</t>
  </si>
  <si>
    <t>利用者の信用性</t>
    <rPh sb="6" eb="7">
      <t>セイ</t>
    </rPh>
    <phoneticPr fontId="1"/>
  </si>
  <si>
    <t>利用者の快感性</t>
    <rPh sb="6" eb="7">
      <t>セイ</t>
    </rPh>
    <phoneticPr fontId="1"/>
  </si>
  <si>
    <t>特定のシステム特徴をもつ利用者の満足性</t>
  </si>
  <si>
    <t xml:space="preserve">X＝ΣAi _x000D_
Ai＝特定の特徴に関連付けた質問への回答 </t>
  </si>
  <si>
    <t xml:space="preserve">潜在的な利用者のうちでシステム又は機能を使用することを選択した利用者の割合 </t>
  </si>
  <si>
    <t>X＝A / B _x000D_
A＝特定の機能，アプリケーション又はシステムを利用している利用者の数 _x000D_
B＝特定の機能，アプリケーション又はシステムを利用することができる潜在的な利用者の数</t>
  </si>
  <si>
    <t xml:space="preserve">X＝A / B _x000D_
A＝特別な特徴を使用している利用者の数 _x000D_
B＝システムの利用者として識別されたものの数 </t>
  </si>
  <si>
    <t xml:space="preserve">X＝A / B _x000D_
A＝不満をもつ利用者の数 _x000D_
B＝システムを使用している利用者の数 </t>
  </si>
  <si>
    <t xml:space="preserve">特別の特徴に対して不満をもつ利用者の割合 </t>
  </si>
  <si>
    <t>X＝A / B _x000D_
A＝特別の特徴に対して不満をもつ利用者の数 _x000D_
B＝特徴に対して不満をもつ利用者の総数</t>
  </si>
  <si>
    <t>利用者がシステムを信用する程度</t>
  </si>
  <si>
    <t xml:space="preserve">X＝A _x000D_
A＝信用性の質問票からの心理測定尺度の値 </t>
  </si>
  <si>
    <t xml:space="preserve">同種のシステムの平均と比較して，利用者が喜びを得る程度 </t>
  </si>
  <si>
    <t xml:space="preserve">X＝A _x000D_
A＝快感性に関する質問票からの心理測定尺度の値 </t>
  </si>
  <si>
    <t xml:space="preserve">同種のシステムの平均と比較して，利用者が快適である程度 </t>
  </si>
  <si>
    <t xml:space="preserve">X＝A _x000D_
A＝快適性に関する質問票からの心理測定尺度の値 </t>
  </si>
  <si>
    <t xml:space="preserve">システムの利用者のうちで特別な特徴を使用する利用者として識別された者の割合 </t>
    <phoneticPr fontId="1"/>
  </si>
  <si>
    <t xml:space="preserve">X＝Ta / Tb 
Ta＝生産時間＝作業を完了するのに要した時間−手助け又は支援を得るために要した時間−エラーからの回復に要した時間−無駄な検索に要した時間 
Tb＝タスク時間 </t>
    <phoneticPr fontId="1"/>
  </si>
  <si>
    <t xml:space="preserve">X＝A 
A＝作業中に利用者が引き起こしたエラーの数 </t>
    <phoneticPr fontId="1"/>
  </si>
  <si>
    <t>投資収益率</t>
  </si>
  <si>
    <t xml:space="preserve">各顧客からの収益 </t>
  </si>
  <si>
    <t xml:space="preserve">X＝(A−B) / B _x000D_
A＝得られた追加利益 _x000D_
B＝投資額 </t>
  </si>
  <si>
    <t xml:space="preserve">期待する投資収益率を達成するためにかかる時間 </t>
  </si>
  <si>
    <t>X＝T _x000D_
T＝ROIを達成するための時間</t>
  </si>
  <si>
    <t xml:space="preserve">目標と比較した収益性又は売上 </t>
  </si>
  <si>
    <t xml:space="preserve">X＝Aa / At _x000D_
A＝会社の収益性又は売上高（a＝実績，t＝目標） </t>
  </si>
  <si>
    <t>目標と比較したIT投資（例えば，バランススコアカードの使用）の利益の測定量</t>
  </si>
  <si>
    <t xml:space="preserve">X＝Aa / At _x000D_
A＝IT投資の利益の測定量（a＝実績，t＝目標） </t>
  </si>
  <si>
    <t xml:space="preserve">顧客への意図したサービス水準の達成度 </t>
  </si>
  <si>
    <t xml:space="preserve">X＝A / B _x000D_
A＝実際のサービス水準 _x000D_
B＝意図したサービス水準 </t>
  </si>
  <si>
    <t>特定のウェブページの訪問者のうち顧客となる者の割合</t>
  </si>
  <si>
    <t xml:space="preserve">X＝A / B _x000D_
A＝顧客となる訪問者数 _x000D_
B＝特定のウェブページへの重複計数しない訪問者数 </t>
  </si>
  <si>
    <t>X＝A _x000D_
A＝顧客からの収益</t>
  </si>
  <si>
    <t xml:space="preserve">経済的影響を伴う人的又はシステム上のエラーがある使用状況の割合 </t>
  </si>
  <si>
    <t xml:space="preserve">X＝A / B _x000D_
A＝経済的影響があるエラーの数 _x000D_
B＝使用状況の総数 </t>
  </si>
  <si>
    <t>製品を利用することによって起きた健康の問題を報告する製品の利用者数の割合</t>
  </si>
  <si>
    <t xml:space="preserve">X＝A / B _x000D_
A＝健康の問題を報告する製品の利用者数 _x000D_
B＝製品の利用者総数 </t>
  </si>
  <si>
    <t xml:space="preserve">製品の利用者に対する健康及び安全性への影響度 </t>
  </si>
  <si>
    <t xml:space="preserve">Xn＝影響を受けた人の数 _x000D_
Tai＝i番目の人が影響を受けていた時間の長さ _x000D_
Si＝i番目の人が受けていた影響の重大度 _x000D_
Tb＝システムの運用操作中のシステムの開始からの利用時間 </t>
  </si>
  <si>
    <t>システムの利用によって影響される人に対する危険状況の事象</t>
  </si>
  <si>
    <t xml:space="preserve">X＝A / B _x000D_
A＝危険状況にさらされている人の数 _x000D_
B＝システムの利用によって影響される人の総数 </t>
  </si>
  <si>
    <t xml:space="preserve">X＝Aa / At _x000D_
A＝環境影響（a＝実際の環境影響，t＝目標の環境影響） </t>
  </si>
  <si>
    <t>許容できる使用性及びリスクで製品又はシステムを使用できる，意図された利用状況の割合</t>
  </si>
  <si>
    <t>追加された利用者の要求事項に合致させるために，製品を容易に修正できる程度</t>
  </si>
  <si>
    <t>製品が，特定の知識，スキル（技能）又は経験のない人々が利用できる程度</t>
    <phoneticPr fontId="1"/>
  </si>
  <si>
    <t xml:space="preserve">X＝A / B 
A＝特定の知識，スキル（技能）又は経験のない，追加された，製品を使用できる利用者のグループの数 
B＝特定の知識，スキル（技能）又は経験のない，潜在的に製品を利用する可能性のある利用者のグループの総数 </t>
    <phoneticPr fontId="1"/>
  </si>
  <si>
    <t>X＝A / B 
A＝許容できる使用性及びリスクを伴う状況の数 
B＝要求された異なる利用状況の総数</t>
    <phoneticPr fontId="1"/>
  </si>
  <si>
    <t>修正がないか又は単純な修正だけで，追加された利用状況（異なる種類の利用者，作業及び環境）で，製品が利用できる程度</t>
    <phoneticPr fontId="1"/>
  </si>
  <si>
    <t xml:space="preserve">X＝A / B 
A＝許容可能な利用時品質で製品が利用できる，追加された利用状況の数 
B＝製品が使われる，追加された利用状況の総数 </t>
    <phoneticPr fontId="1"/>
  </si>
  <si>
    <t xml:space="preserve">X
Ai＝i番目の要求事項に対する（JIS X 25023で明示されている）修正性 
B＝利用者が明示した新たな要求事項の総数 </t>
    <phoneticPr fontId="1"/>
  </si>
  <si>
    <t>JIS X 25023：2018 (ISO/IEC 25023：2016) システム及びソフトウェア製品の品質の測定</t>
    <phoneticPr fontId="1"/>
  </si>
  <si>
    <t>Acc-I-1</t>
  </si>
  <si>
    <t>構文的なデータ正確性</t>
  </si>
  <si>
    <t>Acc-I-2</t>
  </si>
  <si>
    <t xml:space="preserve">意味論的なデータ正確性 </t>
  </si>
  <si>
    <t>Acc-I-3</t>
  </si>
  <si>
    <t>データ正確性の保証</t>
  </si>
  <si>
    <t>Acc-I-4</t>
  </si>
  <si>
    <t xml:space="preserve">データセット不正確性のリスク </t>
  </si>
  <si>
    <t>Acc-I-5</t>
  </si>
  <si>
    <t>データモデル正確性</t>
  </si>
  <si>
    <t>Acc-I-6</t>
  </si>
  <si>
    <t xml:space="preserve">メタデータ正確性 </t>
  </si>
  <si>
    <t>Acc-I-7</t>
  </si>
  <si>
    <t xml:space="preserve">データ正確性範囲 </t>
  </si>
  <si>
    <t>Com-I-1</t>
  </si>
  <si>
    <t xml:space="preserve">レコード完全性 </t>
  </si>
  <si>
    <t>Com-I-2</t>
  </si>
  <si>
    <t xml:space="preserve">属性完全性 </t>
  </si>
  <si>
    <t>Com-I-3</t>
  </si>
  <si>
    <t>データファイル完全性</t>
  </si>
  <si>
    <t>Com-I-4</t>
  </si>
  <si>
    <t xml:space="preserve">データ値完全性 </t>
  </si>
  <si>
    <t>Com-I-5</t>
  </si>
  <si>
    <t>データファイル内の空レコード</t>
  </si>
  <si>
    <t>Com-I-6</t>
  </si>
  <si>
    <t xml:space="preserve">概念データモデル完全性 </t>
  </si>
  <si>
    <t>Com-I-7</t>
  </si>
  <si>
    <t xml:space="preserve">概念データモデル属性完全性 </t>
  </si>
  <si>
    <t>Com-I-8</t>
  </si>
  <si>
    <t xml:space="preserve">メタデータ完全性 </t>
  </si>
  <si>
    <t>Con-I-1</t>
  </si>
  <si>
    <t>関連するインテグリティ</t>
  </si>
  <si>
    <t>Con-I-2</t>
  </si>
  <si>
    <t>データ様式一貫性</t>
  </si>
  <si>
    <t>Con-I-3</t>
  </si>
  <si>
    <t>データ不一致のリスク</t>
  </si>
  <si>
    <t>Con-I-4</t>
  </si>
  <si>
    <t>アーキテクチャ一貫性</t>
  </si>
  <si>
    <t>Con-I-5</t>
  </si>
  <si>
    <t xml:space="preserve">データ値一貫性網羅率 </t>
  </si>
  <si>
    <t>Con-I-6</t>
  </si>
  <si>
    <t xml:space="preserve">意味論的な一貫性 </t>
  </si>
  <si>
    <t>Cre-I-1</t>
  </si>
  <si>
    <t>値の信ぴょう（憑）性</t>
  </si>
  <si>
    <t>Cre-I-2</t>
  </si>
  <si>
    <t>情報源信ぴょう（憑）性</t>
  </si>
  <si>
    <t>Cre-I-3</t>
  </si>
  <si>
    <t>データ辞書信ぴょう（憑）性</t>
  </si>
  <si>
    <t>Cre-I-4</t>
  </si>
  <si>
    <t>データモデル信ぴょう（憑）性</t>
  </si>
  <si>
    <t>Cur-I-1</t>
  </si>
  <si>
    <t>更新頻度</t>
  </si>
  <si>
    <t>Cur-I-2</t>
  </si>
  <si>
    <t>更新の適時性</t>
  </si>
  <si>
    <t>Cur-I-3</t>
  </si>
  <si>
    <t>公式更新項目要求事項</t>
  </si>
  <si>
    <t>Acs-I-1</t>
  </si>
  <si>
    <t xml:space="preserve">ユーザアクセシビリティ </t>
  </si>
  <si>
    <t>Acs-D-1</t>
  </si>
  <si>
    <t>装置アクセシビリティ</t>
  </si>
  <si>
    <t>Acs-D-2</t>
  </si>
  <si>
    <t xml:space="preserve">データ様式アクセシビリティ </t>
  </si>
  <si>
    <t>Cmp-I-1</t>
  </si>
  <si>
    <t>値及び／又は様式の規制標準適合性</t>
  </si>
  <si>
    <t>Cmp-D-1</t>
  </si>
  <si>
    <t xml:space="preserve">技術に起因する規制標準適合性 </t>
  </si>
  <si>
    <t>Cnf-I-1</t>
  </si>
  <si>
    <t>暗号化使用率</t>
  </si>
  <si>
    <t>Cnf-D-1</t>
  </si>
  <si>
    <t>非ぜい（脆）弱性</t>
  </si>
  <si>
    <t>Eff-I-1</t>
  </si>
  <si>
    <t>効率的なデータ項目様式</t>
  </si>
  <si>
    <t>Eff-I-2</t>
  </si>
  <si>
    <t>使用可能効率性</t>
  </si>
  <si>
    <t>Eff-D-1</t>
  </si>
  <si>
    <t>データ様式効率性</t>
  </si>
  <si>
    <t>Eff-D-2</t>
  </si>
  <si>
    <t>データ処理効率性</t>
  </si>
  <si>
    <t>Eff-D-3</t>
  </si>
  <si>
    <t>浪費スペースのリスク</t>
  </si>
  <si>
    <t>Eff-D-4</t>
  </si>
  <si>
    <t>レコード重複によって占有されたスペース</t>
  </si>
  <si>
    <t>Eff-D-5</t>
  </si>
  <si>
    <t>データ更新の時間遅延</t>
  </si>
  <si>
    <t>Pre-I-1</t>
  </si>
  <si>
    <t>データ値の精度</t>
  </si>
  <si>
    <t>Pre-D-1</t>
  </si>
  <si>
    <t xml:space="preserve">データ様式の精度 </t>
  </si>
  <si>
    <t>Tra-I-1</t>
  </si>
  <si>
    <t>データ値の追跡可能性</t>
  </si>
  <si>
    <t>Tra-D-1</t>
  </si>
  <si>
    <t>ユーザアクセスの追跡可能性</t>
  </si>
  <si>
    <t>Tra-D-2</t>
  </si>
  <si>
    <t xml:space="preserve">データ値の項目追跡可能性 </t>
  </si>
  <si>
    <t>Und-I-1</t>
  </si>
  <si>
    <t>シンボル理解性</t>
  </si>
  <si>
    <t>Und-I-2</t>
  </si>
  <si>
    <t>意味論的な理解性</t>
  </si>
  <si>
    <t>Und-I-3</t>
  </si>
  <si>
    <t>マスタデータ理解性</t>
  </si>
  <si>
    <t>Und-I-4</t>
  </si>
  <si>
    <t>データ値理解性</t>
  </si>
  <si>
    <t>Und-D-1</t>
  </si>
  <si>
    <t>データモデル理解性</t>
  </si>
  <si>
    <t>Und-D-2</t>
  </si>
  <si>
    <t>データ表現理解性</t>
  </si>
  <si>
    <t>Und-D-3</t>
  </si>
  <si>
    <t>連結されたマスタデータの理解性</t>
  </si>
  <si>
    <t>Ava-D-1</t>
  </si>
  <si>
    <t>データ可用性比率</t>
  </si>
  <si>
    <t>Ava-D-2</t>
  </si>
  <si>
    <t>データ利用可能の確率</t>
  </si>
  <si>
    <t>Ava-D-3</t>
  </si>
  <si>
    <t>アーキテクチャ構成要素の可用性</t>
  </si>
  <si>
    <t>Por-D-1</t>
  </si>
  <si>
    <t>データ移植性率</t>
  </si>
  <si>
    <t>Por-D-2</t>
  </si>
  <si>
    <t>将来のデータ移植性</t>
  </si>
  <si>
    <t>Por-D-3</t>
  </si>
  <si>
    <t>アーキテクチャ構成要素の移植性</t>
  </si>
  <si>
    <t>Rec-D-1</t>
  </si>
  <si>
    <t>データ回復性率</t>
  </si>
  <si>
    <t>Rec-D-2</t>
  </si>
  <si>
    <t>定期的なバックアップ</t>
  </si>
  <si>
    <t>Rec-D-3</t>
  </si>
  <si>
    <t>アーキテクチャ回復性</t>
  </si>
  <si>
    <t xml:space="preserve">X＝1−A/B 
A＝実装されていない機能の数 
B＝明示された機能の数 </t>
    <phoneticPr fontId="1"/>
  </si>
  <si>
    <t>X＝1−A/B 
A＝正しい結果が得られない機能の数 
B＝考慮された機能の数</t>
    <phoneticPr fontId="1"/>
  </si>
  <si>
    <t xml:space="preserve">X＝A/B 
A＝明示されたとおりに実装されたテスト機能の数 
B＝要求されたテスト機能の数 </t>
    <phoneticPr fontId="1"/>
  </si>
  <si>
    <t xml:space="preserve">X＝A/B 
A＝明示された期間内に実際に修正された項目数 
B＝明示された期間内に修正することが要求される項
目数 </t>
    <phoneticPr fontId="1"/>
  </si>
  <si>
    <t xml:space="preserve">I/O操作時間に比較して，指定されたタスクの集合の実行に使用されるI/Oデバイスの占有処理中となる時間は，どれくらいか。 </t>
  </si>
  <si>
    <t xml:space="preserve">利用可能な帯域のうち，指定されたタスクの集合の実行のためにどのくらいの比率で使用できるか。 </t>
  </si>
  <si>
    <t>単位時間当たりに，処理できるトランザクション数はどれくらいか。</t>
  </si>
  <si>
    <t xml:space="preserve">ある時間にどれくらい多くの利用者がシステムに同時にアクセスできるか。 </t>
  </si>
  <si>
    <t>単位時間内に追加に成功した利用者はどのくらいか。</t>
  </si>
  <si>
    <t>明示されたソフトウェア製品が品質特性又は機能に不利な影響なく，このソフトウェア製品と環境を共有できる比率はどのくらいか。</t>
  </si>
  <si>
    <t xml:space="preserve">明示されたデータ様式は，他のソフトウェア又はシステムとどのくらいの比率で交換できるか。 </t>
  </si>
  <si>
    <t xml:space="preserve">明示されたデータ交換プロトコルは，どのくらいの比率で支援されているか。 </t>
  </si>
  <si>
    <t>明示された外部インタフェース（他のソフトウェア及びシステムとのインタフェース）がどのくらいの比率で機能するか。</t>
  </si>
  <si>
    <t xml:space="preserve">製品説明書又は利用者用文書で記述されている使用シナリオはどのくらいの比率か。 </t>
  </si>
  <si>
    <t xml:space="preserve">利用者が適切度を認識できるよう，実演機能の特徴をもつ作業はどのくらいの比率か。 </t>
  </si>
  <si>
    <t>ウェブサイトで，そのウェブサイトの目的を説明しているランディングページは，一般にどのくらいの比率か。</t>
  </si>
  <si>
    <t>利用者用文書及び／又はヘルプファシリティにおいて，利用者が機能を適用できるようにするために，十分詳細に説明されている機能はどのくらいの比率か。</t>
  </si>
  <si>
    <t>デフォルト値をもつことができる入力欄のうち，デフォルト値が自動的に入力される入力欄はどのくらいの比率か。</t>
  </si>
  <si>
    <t xml:space="preserve">エラーが発生した理由，及びどのように解決するかを記述しているエラーメッセージはどのくらいの比率か。 </t>
  </si>
  <si>
    <t>事前の学習若しくは教育訓練，又は外部補助の検索がなくとも，初見の利用者が通常の作業を完了できるようにするような，利用者に提示された情報要素及びステップはどのくらいの比率か。</t>
  </si>
  <si>
    <t xml:space="preserve">その作業内及び類似した作業の全域の両方で一貫している振る舞い及び外観を，対話型操作作業はどのくらいの比率でもっているか。 </t>
  </si>
  <si>
    <t>システムからのメッセージは，どのくらいの比率で利用者に正しい成果物又は指示を伝達できるか。</t>
  </si>
  <si>
    <t>利用者の利便性に合わせて，利用者がカスタマイズできる機能及び運用操作の手続はどのくらいの比率か。</t>
  </si>
  <si>
    <t xml:space="preserve">ユーザインタフェースの要素の中で，見た目をカスタマイズできる要素はどのくらいの比率か。 </t>
  </si>
  <si>
    <t>運用操作中に，機能の状態を監視できる機能はどのくらいの比率か。</t>
  </si>
  <si>
    <t xml:space="preserve">重大な結果に至る作業のうち，再確認の選択肢又は操作実行取消し能力を提供するのはどのくらいの比率か。 </t>
  </si>
  <si>
    <t>ソフトウェアが，意図した利用者にな（馴）染みがあり利用者の作業に便利な分類における情報をどのくらいの程度で体系化しているか。</t>
  </si>
  <si>
    <t>類似した項目をもつユーザインタフェースのうち，類似した外観をどのくらいの比率でもつか。</t>
  </si>
  <si>
    <t>全ての適切な入力方式（キーボード，マウス，声など）によって開始できる作業はどのくらいの比率か。</t>
  </si>
  <si>
    <t>システムの機能不全を引き起さないように防護されている利用者の動作及び入力はどのくらいの比率か。</t>
  </si>
  <si>
    <t xml:space="preserve">システムが，検出された利用者の入力エラーに対する推奨された正しい値を，識別可能な原因とともにどの程度提供するか。 </t>
  </si>
  <si>
    <t>システムによって修正又は回復ができる，利用者のエラーはどのくらいの比率か。</t>
  </si>
  <si>
    <t xml:space="preserve">ユーザインタフェース及び全体の設計が外観についてどれくらい美的に快いか。 </t>
  </si>
  <si>
    <t>特定の障害のある潜在的な利用者が（適切な場合，支援技術を用いて）どれくらいうまくシステムを使用できるか。</t>
  </si>
  <si>
    <t>利用に必要な言語のうち，利用できるよう支援されている言語はどのくらいの比率か。</t>
  </si>
  <si>
    <t xml:space="preserve">検出された信頼性に関係のある障害のうち，修正された障害はどのくらいの比率か。 </t>
  </si>
  <si>
    <t>システム又はソフトウェアを運用操作している間の平均故障間隔時間はどのくらいか。</t>
  </si>
  <si>
    <t>定義された期間中の故障数の平均はどのくらいか。</t>
  </si>
  <si>
    <t xml:space="preserve">関連する一組の試験に含まれる，システム若しくはソフトウェアの能力，運用操作シナリオ又は機能のうち，実際に何パーセントが実行されたか。 </t>
  </si>
  <si>
    <t>計画されたシステム運用操作時間のうち，実際にシステムの運用操作が可能である時間はどのくらいの比率か。</t>
  </si>
  <si>
    <t xml:space="preserve">故障が発生した場合，システムはどのくらい長い間利用できないか。 </t>
  </si>
  <si>
    <t>危機的で重大な故障を避けるために，制御されている障害のパターンはどのくらいの比率か。</t>
  </si>
  <si>
    <t xml:space="preserve">システム故障を回避するために，冗長化されて設置された構成要素はどのくらいの比率か。 </t>
  </si>
  <si>
    <t xml:space="preserve">システムは，どれくらい早く障害の発生を報告するか。 </t>
  </si>
  <si>
    <t>ソフトウェア又はシステムが故障から回復するまでに要する時間の長さは平均でどれくらいか。</t>
  </si>
  <si>
    <t>定期的にバックアップされるデータ項目はどのくらいの比率か。</t>
  </si>
  <si>
    <t xml:space="preserve">認可されていないアクセスを防止している機密データ項目はどのくらいの比率か。 </t>
  </si>
  <si>
    <t xml:space="preserve">データ項目の暗号化又は復号化は要求事項仕様書に記述されたようにどれくらい正確に実装されているか。 </t>
  </si>
  <si>
    <t xml:space="preserve">十分に強度が調査された暗号化アルゴリズムはどのくらいの比率か。 </t>
  </si>
  <si>
    <t xml:space="preserve">認可されていないアクセスによるデータの損傷又は修正をどれくらい防止できるか。 </t>
  </si>
  <si>
    <t xml:space="preserve">利用可能なデータ損傷の防止手法がどれくらい実装されているか。 </t>
  </si>
  <si>
    <t>ソフトウェアモジュール内で，利用者による入力があるメモリアクセスのうち，バッファオーバーフロー防止のために境界値チェックされているメモリアクセスはどのくらいの比率か。</t>
  </si>
  <si>
    <t>否認防止が要求される事象のうち，デジタル署名を使用して否認防止のための処理をしている事象はどのくらいの比率か。</t>
  </si>
  <si>
    <t>システム又はデータへの利用者のアクセスに関して，監査証跡が，どれくらい完全に行われているか。</t>
  </si>
  <si>
    <t xml:space="preserve">要求された保持期間に対して，安定した記憶装置にシステムログを保管する期間はどのくらいの比率か。 </t>
  </si>
  <si>
    <t>システムが主体の同一性をどれくらいよく証明して真正性を認識できるか。</t>
  </si>
  <si>
    <t xml:space="preserve">要求された真正性を証明する認証規則のうち，設定されている規則はどのくらいの比率か。 </t>
  </si>
  <si>
    <t xml:space="preserve">構成要素の独立性はどれくらい強いか，かつ，システム又はコンピュータプログラム中の他の構成要素への変更による影響がない構成要素は，どれくらい多いか。 </t>
  </si>
  <si>
    <t>サイクロマティック複雑度を受容できるソフトウェアモジュールは，どれくらい多いか。</t>
  </si>
  <si>
    <t>再利用できるシステム内の資産の数は，どれくらい多いか。</t>
  </si>
  <si>
    <t xml:space="preserve">要求されたコーディング規約を遵守しているモジュールは，どれくらい多いか。 </t>
  </si>
  <si>
    <t xml:space="preserve">システムの運用操作を追跡できるようにするために，運用操作をシステムが記録できるログはどれくらい多いか。 </t>
  </si>
  <si>
    <t xml:space="preserve">原因分析の要求事項を満たす診断機能はどのくらいの比率か。 </t>
  </si>
  <si>
    <t>要求された診断機能が実装されている比率はどのくらいか。</t>
  </si>
  <si>
    <t xml:space="preserve">予期した修正時間と実際とを比較して，どれくらい効率的に修正されるか。 </t>
  </si>
  <si>
    <t xml:space="preserve">正確に実装されている，修正はどのくらいの比率か。 </t>
  </si>
  <si>
    <t>明示された期間内に，要求された修正がどれくらい実施できるか。</t>
  </si>
  <si>
    <t xml:space="preserve">テスト機能及びテストファシリティがどれくらい完全に実装されているか。 </t>
  </si>
  <si>
    <t>ソフトウェアテストがどれくらい独立して実施できるか。</t>
  </si>
  <si>
    <t>保守後にテストを再度開始する箇所から運用テストの実行がどれくらい容易か。</t>
  </si>
  <si>
    <t>ソフトウェア又はシステムは，異なるハードウェア環境に適応できる能力が十分にあるか。</t>
  </si>
  <si>
    <t>ソフトウェア又はシステムは，異なるシステムソフトウェア環境に適応できる能力が十分にあるか。</t>
  </si>
  <si>
    <t>ソフトウェア又はシステムは，異なる運用環境に適応できる能力が十分にあるか。</t>
  </si>
  <si>
    <t>実際の設置時間が期待した設置時間と比較してどれくらい効率的か。</t>
  </si>
  <si>
    <t>利用者又は保守者が利便のために設置手続をカスタマイズすることができるか。</t>
  </si>
  <si>
    <t>置き換えられた製品の利用者機能のうち，追加の学習又は代替策を用いることなく実行できる機能はどのくらいの比率か。</t>
  </si>
  <si>
    <t xml:space="preserve">今回の製品で以前のソフトウェア製品から置き換えた後，満足されている品質測定量はどのくらいの比率か。 </t>
  </si>
  <si>
    <t xml:space="preserve">以前のソフトウェア製品から置き換えた後も，以前のソフトウェア製品と同様の機能を容易に使用できるか。 </t>
  </si>
  <si>
    <t xml:space="preserve">今回の製品で以前のソフトウェア製品から置き換えた後，以前と同じデータが使用できるか。 </t>
  </si>
  <si>
    <t xml:space="preserve">X＝1−A/B _x000D_
A＝特定の使用目的を達成するために要求される機能の中で，実装されていない機能又は正しい結果が得られない機能の数 _x000D_
B＝特定の使用目的を達成するために要求される機能の数 </t>
  </si>
  <si>
    <t>X〜Ai＝i番目の使用目的に対する適切性の得点，すなわち，i番目の特定の使用目的のために測定された，FAp-1-Gの値 _x000D_
n＝使用目的の数</t>
  </si>
  <si>
    <t xml:space="preserve">X＝A/B _x000D_
A＝PTb-1-Gで測定される平均応答時間_x000D_
B＝明示された目標応答時間 </t>
  </si>
  <si>
    <t xml:space="preserve">X〜Ai＝ジョブiを開始する時刻 _x000D_
Bi＝ジョブiを完了する時刻 _x000D_
n＝測定回数 </t>
  </si>
  <si>
    <t xml:space="preserve">X＝A/B _x000D_
A＝PTb-3-Gで測定された平均ターンアラウンド時間 _x000D_
B＝明示された目標のターンアラウンド時間 </t>
  </si>
  <si>
    <t xml:space="preserve">X〜Ai＝i番目の観測時間中に完了したジョブ数 _x000D_
Bi＝i番目の観測時間の期間 _x000D_
n＝観測回数 </t>
  </si>
  <si>
    <t xml:space="preserve">X〜Ai＝i番目の観測中に，指定されたタスクの集合の実行に実際に使用されたプロセッサ時間 _x000D_
Bi＝i番目の観測中に，タスクを実行するために要する運用操作時間 _x000D_
n＝観測回数 </t>
  </si>
  <si>
    <t xml:space="preserve">X〜Ai＝i番目の観測時の対象とした処理のために，指定されたタスクの集合の実行に実際に使用されたメモリ量 _x000D_
Bi＝i番目の観測時の対象とした処理の期間中に，タスクを実行するために利用可能なメモリ量 _x000D_
n＝観測時の対象とした処理の数 </t>
  </si>
  <si>
    <t xml:space="preserve">X＝A/B _x000D_
A＝指定されたタスクの集合を実行する期間中継続して測定された，実際の伝送の帯域 _x000D_
B＝指定されたタスクの集合を実行するために利用可能な帯域容量 </t>
  </si>
  <si>
    <t xml:space="preserve">X＝A/B _x000D_
A＝観測時間中に完了したトランザクション数 _x000D_
B＝観測時間 </t>
  </si>
  <si>
    <t xml:space="preserve">X＝A/B _x000D_
A＝観測時間中に追加に成功した利用者数 _x000D_
B＝観測時間 </t>
  </si>
  <si>
    <t xml:space="preserve">X＝A/B _x000D_
A＝この製品が共存できる，他の明示されたソフトウェア製品の数 _x000D_
B＝運用環境においてこの製品と共存すると明示された他のソフトウェア製品の数 </t>
  </si>
  <si>
    <t xml:space="preserve">X＝A/B _x000D_
A＝他のソフトウェア又はシステムと交換できるデータ様式の数 _x000D_
B＝交換できると明示されたデータ様式の数 </t>
  </si>
  <si>
    <t>X＝A/B _x000D_
A＝支援されたデータ交換プロトコルの数 _x000D_
B＝支援されると明示されたデータ交換プロトコルの数</t>
  </si>
  <si>
    <t>X＝A/B _x000D_
A＝機能する外部インタフェースの数 _x000D_
B＝明示された外部インタフェースの数</t>
  </si>
  <si>
    <t xml:space="preserve">X＝A/B _x000D_
A＝製品説明書又は利用者用文書に記述されている使用シナリオの数 _x000D_
B＝製品の使用シナリオの数 </t>
  </si>
  <si>
    <t>X＝A/B _x000D_
A＝実演機能の特徴をもつ作業の数 _x000D_
B＝実演機能の特徴があれば恩恵を受ける作業の数</t>
  </si>
  <si>
    <t>X＝A/B _x000D_
A＝ウェブサイトの目的を説明しているランディングページの数 _x000D_
B＝ウェブサイトのランディングページの数</t>
  </si>
  <si>
    <t xml:space="preserve">X＝A/B _x000D_
A＝利用者文書及び／又はヘルプファシリティにおいて要求どおりに記述されている機能の数 _x000D_
B＝文書化が必須な実装機能の数 </t>
  </si>
  <si>
    <t xml:space="preserve">X＝A/B _x000D_
A＝運用操作中に，デフォルト値が自動的に入力された入力欄の数 _x000D_
B＝デフォルト値を設定可能な入力欄 </t>
  </si>
  <si>
    <t xml:space="preserve">X＝A/B _x000D_
A＝発生理由を記述し，可能な場合解決方法を示唆しているエラーメッセージの数 _x000D_
B＝実装されているエラーメッセージの数 </t>
  </si>
  <si>
    <t>X＝A/B _x000D_
A＝利用者が理解できる方法で提示された情報要素及びステップの数 _x000D_
B＝初見の利用者が通常の作業を完了できるようにするために必要な情報要素及びステップの数</t>
  </si>
  <si>
    <t>X＝A/B _x000D_
A＝一貫性なく実行された特定の対話型作業の数 _x000D_
B＝一貫性が必要な特定の対話型作業の数</t>
  </si>
  <si>
    <t>X＝A/B _x000D_
A＝利用者に正しい成果物又は指示を伝達するメッセージの数 _x000D_
B＝実装されたメッセージの数</t>
  </si>
  <si>
    <t xml:space="preserve">X＝A/B _x000D_
A＝利用者の利便性に合わせて，カスタマイズできる機能及び運用操作の手続の数 _x000D_
B＝利用者がカスタマイズから利益を得ることができる機能及び運用操作の手続の数 </t>
  </si>
  <si>
    <t xml:space="preserve">X＝A/B _x000D_
A＝カスタマイズできるユーザインタフェース要素 _x000D_
B＝利用者がカスタマイズから利益を得ることができるユーザインタフェース要素 </t>
  </si>
  <si>
    <t xml:space="preserve">X＝A/B _x000D_
A＝状態の監視能力を言明している機能の数 _x000D_
B＝状態の監視能力から利益を得ることができる機能の数 </t>
  </si>
  <si>
    <t xml:space="preserve">X＝A/B _x000D_
A＝操作実行取消し能力又は再確認のためのプロンプト提供する作業の数 _x000D_
B＝利用者が再確認又は実行取消し能力をもつことから利益を得ることができる作業の数 </t>
  </si>
  <si>
    <t xml:space="preserve">X＝A/B _x000D_
A＝意図した利用者にな（馴）染みがあり便利な情報構造の数 _x000D_
B＝使用される情報構造の数 </t>
  </si>
  <si>
    <t>X＝1−A/B _x000D_
A＝類似した項目をもつが，異なる外観をもつユーザインタフェースの数 _x000D_
B＝類似した項目をもつユーザインタフェースの数</t>
  </si>
  <si>
    <t xml:space="preserve">X＝A/B _x000D_
A＝全ての適切な入力方式によって開始できる作業の数 _x000D_
B＝システムによって支援される作業の数 </t>
  </si>
  <si>
    <t xml:space="preserve">X＝A/B _x000D_
A＝いかなるシステム機能不全をも引き起こさないように防護されている利用者の動作及び入力の数 _x000D_
B＝いかなるシステム機能不全をも引き起こさないような防護が可能な利用者の動作及び入力の数 </t>
  </si>
  <si>
    <t xml:space="preserve">X＝A/B _x000D_
A＝システムが推奨修正値を提供する入力エラーの数 _x000D_
B＝検出された入力エラーの数 </t>
  </si>
  <si>
    <t>X＝A/B _x000D_
A＝システムによって回復できるように設計され，テストされた利用者のエラーの数 _x000D_
B＝運用操作中に発生する可能性のある利用者エラーの数</t>
  </si>
  <si>
    <t xml:space="preserve">X＝A/B _x000D_
A＝外観が利用者にとって美的に快い表示インタフェースの数 _x000D_
B＝表示インタフェースの数 </t>
  </si>
  <si>
    <t>X＝A/B _x000D_
A＝特定の障害のある利用者がうまく使用できる機能の数 _x000D_
B＝実装されている機能の数</t>
  </si>
  <si>
    <t>X＝A/B _x000D_
A＝実際に利用できるよう支援されている言語の数 _x000D_
B＝利用できるように支援することが必要とされる言語の数</t>
  </si>
  <si>
    <t xml:space="preserve">X＝A/B _x000D_
A＝設計，コーディング又はテスト段階で修正された信頼性に関係のある障害の数 _x000D_
B＝設計，コーディング又はテスト段階で検出された信頼性に関係のある障害の数 </t>
  </si>
  <si>
    <t xml:space="preserve">X＝A/B _x000D_
A＝運用操作時間 _x000D_
B＝システム又はソフトウェアで実際に発生した故障 </t>
  </si>
  <si>
    <t>X＝A/B _x000D_
A＝観測時間中に検出された故障の数 _x000D_
B＝観測期間</t>
  </si>
  <si>
    <t xml:space="preserve">X＝A/B _x000D_
A＝実際に実行されたシステム若しくはソフトウェアの能力，運用操作シナリオ又は機能の数 _x000D_
B＝関連する一組の試験に含まれる，システム若しくはソフトウェアの能力，運用操作シナリオ又は機能の数 </t>
  </si>
  <si>
    <t xml:space="preserve">X＝A/B _x000D_
A＝実際に提供されたシステム運用操作時間 _x000D_
B＝運用操作計画で明示されたシステム運用操作時間 </t>
  </si>
  <si>
    <t>X＝A/B _x000D_
A＝総ダウン時間 _x000D_
B＝観測された機能停止回数</t>
  </si>
  <si>
    <t xml:space="preserve">X＝A/B _x000D_
A＝回避された危機的で重大な故障の発生数（テストケース数の単位で算出した数） _x000D_
B＝テスト中に実行された（ほぼ故障の原因となる）障害のパターンのテストケースの数 </t>
  </si>
  <si>
    <t xml:space="preserve">X＝A/B _x000D_
A＝冗長化されて設置された構成要素の数 _x000D_
B＝システム構成要素の数 </t>
  </si>
  <si>
    <t xml:space="preserve">X＝A/B _x000D_
A＝実際に定期的にバックアップされるデータ項目数 _x000D_
B＝エラーからの回復のためにバックアップを必要とするデータ項目数 </t>
  </si>
  <si>
    <t>X＝1−A/B _x000D_
A＝認可なしにアクセスできる機密データ項目の数 _x000D_
B＝アクセス制御が要求される機密データ項目の数</t>
  </si>
  <si>
    <t xml:space="preserve">X＝A/B _x000D_
A＝正確に暗号化又は復号化されたデータ項目数 _x000D_
B＝暗号化又は復号化が必要なデータ項目数 </t>
  </si>
  <si>
    <t xml:space="preserve">X＝1−A/B _x000D_
A＝使用時に既に破られているか，又は使用時に許容できない危険性がある暗号化アルゴリズム数 _x000D_
B＝使用されている暗号化アルゴリズム数 </t>
  </si>
  <si>
    <t xml:space="preserve">X＝1−A/B _x000D_
A＝認可されていないアクセスによって実際に損傷されたデータ項目数 _x000D_
B＝データ損傷又は修正を避ける必要のあるデータ項目数 </t>
  </si>
  <si>
    <t xml:space="preserve">X＝A/B _x000D_
A＝実際に実装されたデータ損傷防止手法数 _x000D_
B＝利用可能で，かつ，推奨されるデータ損傷防止手法数 </t>
  </si>
  <si>
    <t xml:space="preserve">X＝A/B _x000D_
A＝境界値チェックされる，利用者による入力があるメモリアクセス数 _x000D_
B＝ソフトウェアモジュール内の利用者による入力があるメモリアクセス数 </t>
  </si>
  <si>
    <t xml:space="preserve">X＝A/B _x000D_
A＝デジタル署名を使用して否認防止を保証する事象の数 _x000D_
B＝デジタル署名を使用して否認防止が要求される事象数 </t>
  </si>
  <si>
    <t>X＝A/B _x000D_
A＝全てのログ中に記録されたアクセス数 _x000D_
B＝実際にテストされた，システム又はデータへのアクセス数</t>
  </si>
  <si>
    <t>X＝A/B _x000D_
A＝安定した記憶装置にシステムログを実際に保管する期間。 _x000D_
B＝安定した記憶装置にシステムログを保管することに対する明示された期間</t>
  </si>
  <si>
    <t xml:space="preserve">X＝A/B _x000D_
A＝提供された真正性認証メカニズム数（例えば，利用者ID若しくはパスワード，又はICカード） _x000D_
B＝明示された真正性認証メカニズム数 </t>
  </si>
  <si>
    <t>X＝A/B _x000D_
A＝実装された真正性規則数 _x000D_
B＝明示された真正性規則数</t>
  </si>
  <si>
    <t xml:space="preserve">X＝A/B _x000D_
A＝他の構成要素への影響がないよう実装された構成要素の数 _x000D_
B＝独立していることが要求されている，明示された構成要素の数 </t>
  </si>
  <si>
    <t xml:space="preserve">X＝1−A/B _x000D_
A＝明示されたしきい値を超えるサイクロマティック複雑度の点数があるソフトウェアモジュール数 _x000D_
B＝実装されたソフトウェアモジュール数 </t>
  </si>
  <si>
    <t xml:space="preserve">X＝A/B _x000D_
A＝再利用可能となるように設計され，実装された資産数 _x000D_
B＝システム内の資産数 </t>
  </si>
  <si>
    <t>X＝A/B _x000D_
A＝特定のシステムのためのコーディング規約を遵守しているソフトウェアモジュール数 _x000D_
B＝実装されたソフトウェアモジュール数</t>
  </si>
  <si>
    <t>X＝A/B _x000D_
A＝システム内で実際に記録されたログ数 _x000D_
B＝運用操作中に監査証跡が要求されるログ数</t>
  </si>
  <si>
    <t xml:space="preserve">X＝A/B _x000D_
A＝原因分析に役立つ診断機能数 _x000D_
B＝実装された診断機能数 </t>
  </si>
  <si>
    <t>X＝A/B _x000D_
A＝実装された診断機能 _x000D_
B＝要求された診断機能数</t>
  </si>
  <si>
    <t xml:space="preserve">X＝1−(A/B) _x000D_
A＝実装後に定められた期間中に，インシデント又は故障を引き起こす修正の数 _x000D_
B＝実装された修正の数 </t>
  </si>
  <si>
    <t xml:space="preserve">X〜
Ai＝特定の種別の修正iを実行するために要した総仕事時間 
Bi＝特定の種別の修正iを実行するために要すると予期した時間 
n＝測定された修正数 </t>
    <phoneticPr fontId="1"/>
  </si>
  <si>
    <t>X＝A/B _x000D_
A＝他のシステムに依存したテストの中で，スタブによって模疑実行が可能なテストの数 _x000D_
B＝他のシステムに依存したテストの数</t>
  </si>
  <si>
    <t xml:space="preserve">X＝A/B _x000D_
A＝保守者が，少しずつ確認するために希望した箇所でテスト運転実行を一時停止及び再開できるケース数 _x000D_
B＝一時停止が可能なテスト運転実行のケース数 </t>
  </si>
  <si>
    <t>X＝1−A/B _x000D_
A＝テスト中，完了しなかった機能数，又は要求事項を十分に満たさない結果数 _x000D_
B＝異なるハードウェア環境でテストされた機能数</t>
  </si>
  <si>
    <t xml:space="preserve">X＝1−A/B _x000D_
A＝テスト中，完了しなかった機能数，又は要求事項を十分に満たさない結果数 _x000D_
B＝異なるシステムソフトウェア環境でテストされた機能数 </t>
  </si>
  <si>
    <t xml:space="preserve">X＝1−A/B _x000D_
A＝利用者環境での運用テスト中，完了しなかった機能数，又は要求事項を十分に満たさない結果数 _x000D_
B＝異なる運用環境でテストされた機能数 </t>
  </si>
  <si>
    <t xml:space="preserve">X＝A/B _x000D_
A＝利用者が設置手続をカスタマイズするのに成功するケース数 _x000D_
B＝利用者が自分の利便のために設置手続をカスタマイズしようと試みたケース数 </t>
  </si>
  <si>
    <t xml:space="preserve">X＝A/B _x000D_
A＝追加の学習又は代替策を用いることなく実行できる利用者機能数 _x000D_
B＝置き換えられたソフトウェア製品に存在していた利用者機能数 </t>
  </si>
  <si>
    <t xml:space="preserve">X＝A/B _x000D_
A＝新しい製品が置き換えられた製品と同等以上の品質測定量数 _x000D_
B＝関連する置き換えられたソフトウェア製品の品質測定量数 </t>
  </si>
  <si>
    <t xml:space="preserve">X＝A/B _x000D_
A＝以前と同様の結果を生成する機能の数 _x000D_
B＝置き換えたソフトウェア製品で使う必要がある機能の数 </t>
  </si>
  <si>
    <t xml:space="preserve">X＝A/B _x000D_
A＝以前と同様に継続して使用できるデータの数 _x000D_
B＝置き換えたソフトウェア製品で，継続して使用するデータ数 </t>
  </si>
  <si>
    <t>データファイル内のデータ項目の完全性</t>
  </si>
  <si>
    <t>領域内で定義された値の集合に対するデータ値の近さの比率</t>
  </si>
  <si>
    <t xml:space="preserve">特定の状況で意味論的な観点から，データ値がどのくらい正確であるかの比率 </t>
  </si>
  <si>
    <t>正確なデータに対する測定網羅性の比率</t>
  </si>
  <si>
    <t xml:space="preserve">値の中の外れ値の数は，データセットの中のデータ値についての不正確性のリスクを示す。 </t>
  </si>
  <si>
    <t>データモデルは，要求された正確性でシステムを記述する。</t>
  </si>
  <si>
    <t>メタデータは，要求された正確性でデータを記述しているか。</t>
  </si>
  <si>
    <t>データ値は要求された区間内に収まるか。</t>
  </si>
  <si>
    <t>データファイル内のレコードのデータ項目の完全性</t>
  </si>
  <si>
    <t xml:space="preserve">データファイル内の期待されているレコードの完全性 </t>
  </si>
  <si>
    <t xml:space="preserve">データファイル内のデータ項目の値の完全性 </t>
  </si>
  <si>
    <t xml:space="preserve">データファイル内のレコードの誤り完全性 </t>
  </si>
  <si>
    <t xml:space="preserve">文脈スキーマに対して，概念データモデル内に記述された実体の完全性 </t>
  </si>
  <si>
    <t xml:space="preserve">概念データモデルに対して定義された属性の完全性 </t>
  </si>
  <si>
    <t>メタデータに対する属性の完全性</t>
  </si>
  <si>
    <t xml:space="preserve">同じデータ項目のデータ様式の一貫性 </t>
  </si>
  <si>
    <t xml:space="preserve">表の一つの属性の各値に対して，異なる表中で同じ属性の同じ値が存在する。すなわち，異なる表に表された同じ属性の相互間には関連性があり，それらは同じ値を含む。 </t>
    <phoneticPr fontId="1"/>
  </si>
  <si>
    <t>データ値の重複に起因する不一致のリスク</t>
  </si>
  <si>
    <t>アーキテクチャの構成要素が参照されたアーキテクチャの構成要素に一致している度合い</t>
  </si>
  <si>
    <t xml:space="preserve">データ値の一貫性測定の網羅率 </t>
  </si>
  <si>
    <t xml:space="preserve">意味論的な規則を遵守する度合い </t>
  </si>
  <si>
    <t xml:space="preserve">情報項目が真実で，本物で，かつ，信用できる値とみなせる度合い </t>
  </si>
  <si>
    <t xml:space="preserve">適格性が確認された組織によって値が提供される度合い </t>
  </si>
  <si>
    <t>データ辞書が信用できる情報を提供する度合い</t>
  </si>
  <si>
    <t xml:space="preserve">データモデルが信用できる情報を提供する度合い </t>
  </si>
  <si>
    <t>要求された頻度でデータ項目が更新される度合い</t>
  </si>
  <si>
    <t xml:space="preserve">データ項目が適時に更新される度合い </t>
  </si>
  <si>
    <t>公式の更新データ項目の頻度要求が存在する度合い</t>
  </si>
  <si>
    <t xml:space="preserve">意図した利用者によって，データ値が利用可能と考えられる度合い </t>
  </si>
  <si>
    <t xml:space="preserve">特定の装置（例えば，テキスト表現をもつ音声又は音）によってアクセシビリティが許される度合い </t>
  </si>
  <si>
    <t xml:space="preserve">特定の様式が原因で意図した利用者がデータ又は情報を利用できない度合い </t>
  </si>
  <si>
    <t xml:space="preserve">データ値及び／又は様式が特定の規格，協定又は規制に適合する度合い </t>
  </si>
  <si>
    <t>データ項目が特定の規格，協定又は規制に適合する度合い</t>
  </si>
  <si>
    <t xml:space="preserve">データ値が暗号化の要求事項を満たしている度合い </t>
  </si>
  <si>
    <t xml:space="preserve">機密であると定義されたデータ項目を承認された利用者だけが利用できる度合い </t>
  </si>
  <si>
    <t>利用者が効率的に運用操作を実行することができるデータ様式を使用する比率</t>
  </si>
  <si>
    <t>利用者が容易に運用操作を実行することができるデータ値の比率</t>
  </si>
  <si>
    <t>データ様式の定義に起因する不必要なスペース占有率</t>
  </si>
  <si>
    <t>データ項目表現（データ様式）に起因する失った作業時間</t>
  </si>
  <si>
    <t>ベンチマークに従って評価された平均スペースと比較した浪費スペース</t>
  </si>
  <si>
    <t>レコード重複スペースは，スペース重複したレコードで占有されたスペースより大きい。</t>
  </si>
  <si>
    <t>（システムAがシステムBに値を提供しなければならないとき）システムAでデータ項目の値を変更する時間とシステムBで同じデータ項目の値を変更する時間との間の遅延時間</t>
  </si>
  <si>
    <t xml:space="preserve">仕様書に従ったデータ値の精度の度合い </t>
  </si>
  <si>
    <t>仕様書に従ってデータ様式が精度を維持している度合い</t>
  </si>
  <si>
    <t>データ値への利用者アクセスの情報を追跡した度合い</t>
  </si>
  <si>
    <t>誰がデータの読み書きをするのかを調査するために，システム能力を使用して，データにアクセスする利用者に関する情報を保持する可能性</t>
  </si>
  <si>
    <t xml:space="preserve">システム能力を使用して，データ項目値の履歴を追跡する可能性 </t>
  </si>
  <si>
    <t xml:space="preserve">理解可能なシンボルが使用されている度合い </t>
  </si>
  <si>
    <t xml:space="preserve">データ辞書で与えられた定義に関して使用される語彙のうち，共通に認められた語彙の割合 </t>
  </si>
  <si>
    <t>マスタデータの理解性は，メタデータの定義による。</t>
  </si>
  <si>
    <t xml:space="preserve">特定の利用状況において，データ値は，意図した利用者にとって理解可能である。 </t>
  </si>
  <si>
    <t xml:space="preserve">データモデルが理解可能な情報を提供する度合い </t>
  </si>
  <si>
    <t>システム及びソフトウェアによって，利用者が理解しやすい方法でデータを表現する度合い</t>
  </si>
  <si>
    <t xml:space="preserve">マスタデータの理解性は，連結された理解可能なメタデータによる。 </t>
  </si>
  <si>
    <t xml:space="preserve">要求された期間での（例えば，バックアップ又は復元手順の間）利用可能なデータ項目の割合 </t>
  </si>
  <si>
    <t xml:space="preserve">要求された期間にデータ項目の使用を試みる要求をして成功した確率 </t>
  </si>
  <si>
    <t>アーキテクチャ構成要素が利用可能な度合い</t>
  </si>
  <si>
    <t>移植（又は移行）後，データ品質は低下しない。</t>
  </si>
  <si>
    <t xml:space="preserve">データ項目の移植性が要求事項に従う度合い </t>
  </si>
  <si>
    <t xml:space="preserve">アーキテクチャの構成要素が移植可能である度合い </t>
  </si>
  <si>
    <t>装置に保存されたデータが成功裏に，かつ，正しく回復される度合い</t>
  </si>
  <si>
    <t xml:space="preserve">要求事項に記述されたように，データは定期的にバックアップされる。 </t>
  </si>
  <si>
    <t xml:space="preserve">アーキテクチャ構成要素が回復可能である度合い </t>
  </si>
  <si>
    <t xml:space="preserve">X〜
Ai＝i番目の測定時において，システムが特定の利用者の作業又はシステムのタスクに応答を返すのに要する時間 
n＝測定された応答の回数 </t>
    <phoneticPr fontId="1"/>
  </si>
  <si>
    <t xml:space="preserve">X〜
Ai＝i番目の観測時に指定されたタスクの集合の実行のためにI/Oデバイスが占有処理中になる期間 
Bi＝i番目の観測時のタスクを実行するためのI/O操作期間 
n＝観測回数 </t>
    <phoneticPr fontId="1"/>
  </si>
  <si>
    <t xml:space="preserve">X〜
Ai＝i番目の観測時点でシステムに同時にアクセスできる利用者数の最大値。 
n＝観測回数 </t>
    <phoneticPr fontId="1"/>
  </si>
  <si>
    <t xml:space="preserve">X〜
Ai＝システムがi番目の障害を報告した時刻 
Bi＝システムがi番目の障害を検出した時刻 
n＝検出された障害数 </t>
    <phoneticPr fontId="1"/>
  </si>
  <si>
    <t>X〜
Ai＝i番目の故障でダウンしたソフトウェア又はシステムを回復し運用操作が再開するまでに要する総時間 
n＝故障数</t>
    <phoneticPr fontId="1"/>
  </si>
  <si>
    <t xml:space="preserve">X〜
Ai＝i番目の設置に要した総作業時間 
Bi＝i番目の設置に要すると期待された時間 
n＝測定された設置回数 </t>
    <phoneticPr fontId="1"/>
  </si>
  <si>
    <t xml:space="preserve">X＝A/B _x000D_
A＝構文的に正確な，関係する値をもつデータ項目の数 _x000D_
B＝構文的な正確性を要求されるデータ項目の数 </t>
  </si>
  <si>
    <t xml:space="preserve">X＝A/B _x000D_
A＝意味論的に正確なデータ値の数 _x000D_
B＝意味論的な正確性を要求されるデータ値の数 </t>
  </si>
  <si>
    <t>X＝A/B _x000D_
A＝正確性を測定したデータ項目の数 _x000D_
B＝正確性の測定を必要とするデータ項目の数</t>
  </si>
  <si>
    <t xml:space="preserve">X＝A/B _x000D_
A＝外れ値であるデータ値の数 _x000D_
B＝データセットの中で考慮されるデータ値の数 </t>
  </si>
  <si>
    <t xml:space="preserve">X＝A/B _x000D_
A＝システムを正確に記述するデータモデルの構成要素の数 _x000D_
B＝システムの要求事項仕様書内で要求された正確性を記述するデータモデルの構成要素の数 </t>
  </si>
  <si>
    <t xml:space="preserve">X＝A/B _x000D_
A＝適切な要求された情報を提供するメタデータの数 _x000D_
B＝データの要求事項仕様書内に定義されたメタデータの数 </t>
  </si>
  <si>
    <t xml:space="preserve">X＝A/B _x000D_
A＝明示された区間（すなわち，最小から最大までの範囲）に含まれる値をもつデータ項目の数 _x000D_
B＝要求された区間で値を定義することができるデータ項目の数 </t>
  </si>
  <si>
    <t>X＝A/B _x000D_
A＝レコード内にある，無効値（null）でない関連した値をもつデータ項目の数 _x000D_
B＝完全性が測定できるレコード内のデータ項目の数</t>
  </si>
  <si>
    <t xml:space="preserve">X＝A/B _x000D_
A＝特定のデータ項目に対して無効値（null）でない関連した値をもつレコードの数 _x000D_
B＝数え上げたレコードの数 </t>
  </si>
  <si>
    <t xml:space="preserve">X＝A/B _x000D_
A＝データファイルに含まれるレコードの数 _x000D_
B＝（データファイルに含まれることが）期待されているレコードの数 </t>
  </si>
  <si>
    <t>X＝A/B _x000D_
A＝データファイル内のデータ項目に対して，期待されている値と結び付くデータ値の数 _x000D_
B＝データファイル内のデータ項目に対して，期待されているデータ値の数</t>
  </si>
  <si>
    <t xml:space="preserve">X＝A/B _x000D_
A＝全てのデータ項目が空であるレコードの数 _x000D_
B＝データファイル内のレコードの数 </t>
  </si>
  <si>
    <t xml:space="preserve">X＝A/B _x000D_
A＝概念データモデルの実体の数 _x000D_
B＝文脈スキーマに完全に記述された概念データモデルの実体の数 </t>
  </si>
  <si>
    <t xml:space="preserve">X＝A/B _x000D_
A＝概念データモデルで定義された属性の数 _x000D_
B＝文脈スキーマを完全に記述した概念データモデルで定義された属性の数 </t>
  </si>
  <si>
    <t xml:space="preserve">X＝A/B _x000D_
A＝データ辞書内で完全なメタデータをもつ属性の数 _x000D_
B＝データ辞書内でメタデータが期待される属性の数 </t>
  </si>
  <si>
    <t xml:space="preserve">X＝1−A/B _x000D_
A＝値が矛盾するデータ項目の数 _x000D_
B＝関連するインテグリティが定義されなければならないデータ項目の数 </t>
  </si>
  <si>
    <t xml:space="preserve">X＝A/B _x000D_
A＝異なるデータファイル内で，全ての特徴の様式が首尾一貫しているデータ項目の数 _x000D_
B＝様式の一貫性が定義されているデータ項目の数 </t>
  </si>
  <si>
    <t xml:space="preserve">X＝A/B _x000D_
A＝値の重複が存在するデータ項目の数 _x000D_
B＝考慮されるデータ項目の数 </t>
  </si>
  <si>
    <t xml:space="preserve">X＝A/B _x000D_
A＝実装されたアーキテクチャ内で参照された構成要素に一致するアーキテクチャの構成要素の数 _x000D_
B＝参照されたアーキテクチャの構成要素の数 </t>
  </si>
  <si>
    <t>X＝A/B _x000D_
A＝データ値の一貫性測定で考慮されるデータ項目の数 _x000D_
B＝一貫性が測定されるデータ項目の数</t>
  </si>
  <si>
    <t xml:space="preserve">X＝A/B _x000D_
A＝データファイル内で値が意味論的に正しいデータ項目の数 _x000D_
B＝意味論的な規則が定義されているデータ項目の数 </t>
  </si>
  <si>
    <t>X＝A/B _x000D_
A＝特定のプロセスによって，値が妥当性確認及び／又は保証される情報項目の数 _x000D_
B＝妥当性確認及び／又は保証される情報項目の数</t>
  </si>
  <si>
    <t xml:space="preserve">X＝A/B _x000D_
A＝適格性が確認された組織によって提供されるか，妥当性確認及び／又は保証されたデータ値の数 _x000D_
B＝情報源信ぴょう（憑）性を定義することができるデータ値の数 </t>
  </si>
  <si>
    <t xml:space="preserve">X＝A/B _x000D_
A＝値が特定のプロセスで妥当性確認及び／又は保証される情報項目の数 _x000D_
B＝データ辞書中の情報項目の数 </t>
  </si>
  <si>
    <t>X＝A/B _x000D_
A＝特定のプロセスで妥当性確認及び／又は保証された適切な定義をもつデータモデルの構成要素の数 _x000D_
B＝データモデルの構成要素の数</t>
  </si>
  <si>
    <t>X＝A/B _x000D_
A＝要求された頻度で更新されたデータ項目の数 _x000D_
B＝更新頻度の要求事項があるデータ項目の数</t>
  </si>
  <si>
    <t xml:space="preserve">X＝A/B _x000D_
A＝適時に更新されたデータ項目の数 _x000D_
B＝更新を必要とするデータ項目の数 </t>
  </si>
  <si>
    <t xml:space="preserve">X＝A/B _x000D_
A＝公式更新要求事項がある情報項目の数 _x000D_
B＝公式更新要求事項が必要な情報項目の数 </t>
  </si>
  <si>
    <t xml:space="preserve">X＝A/B _x000D_
A＝特定の利用状況内で，意図した利用者によって利用可能な値をもっている，利用者の作業に関連するデータ項目の数 _x000D_
B＝利用状況内における，仕様への適合において利用可能であることを要求される値をもっている，利用者の作業に関連するデータ項目の数 </t>
  </si>
  <si>
    <t>X＝A/B _x000D_
A＝意図した利用者によって特定の装置を通して利用可能な値をもつデータ項目の数 _x000D_
B＝装置のアクセシビリティを定義することができるデータ項目の数</t>
  </si>
  <si>
    <t>X＝1−A/B _x000D_
A＝様式が原因で利用できないデータ項目の数 _x000D_
B＝様式アクセシビリティが定義されているデータ項目の数</t>
  </si>
  <si>
    <t xml:space="preserve">X＝A/B _x000D_
A＝技術に起因して，規格，協定又は規制に適合するデータ項目の数 _x000D_
B＝技術に起因して，規格，協定又は規制に適合しなければならないデータ項目の数 </t>
  </si>
  <si>
    <t>X＝A/B _x000D_
A＝正確に，かつ，成功裏に暗号化及び復号化されたデータ値の数 _x000D_
B＝暗号化及び復号化の要求事項があるデータ値の数</t>
  </si>
  <si>
    <t xml:space="preserve">X＝1−A/B _x000D_
A＝特定の期間中に，形式的な侵入を試みている承認されていない利用者が，対象データに到達することに成功したアクセスの数 _x000D_
B＝特定の期間中に承認されていない利用者が試みた対象データ項目へのアクセスの数 </t>
  </si>
  <si>
    <t xml:space="preserve">X＝A/B _x000D_
A＝効率的だと認められた様式に保存されたデータ項目の数 _x000D_
B＝効率的な運用操作のために様式が試験されたデータ項目の数 </t>
  </si>
  <si>
    <t>X＝A/B _x000D_
A＝意図した利用者が“容易に使用できる”と評価するデータ値の数 _x000D_
B＝利用者が評価するデータ値の数</t>
  </si>
  <si>
    <t xml:space="preserve">X＝1−A/B _x000D_
A＝データ様式の定義に起因する不必要に占有されたデータファイル中のレコードのバイト数 _x000D_
B＝データ様式の定義に起因するデータファイル中のレコードのバイト数 </t>
  </si>
  <si>
    <t xml:space="preserve">X＝1−A/B _x000D_
A＝作業中に，データ項目表現（データ様式）に起因する失った時間 _x000D_
B＝処理時間 </t>
  </si>
  <si>
    <t xml:space="preserve">X＝SUM(B)−A _x000D_
A＝データベースの効率的なデータ保管に対して，目標（すなわち，ベンチマークに従って評価された目標）とみなされるバイト数 _x000D_
B＝データベースの物理的データファイル中でデータに使用されたバイト数 </t>
  </si>
  <si>
    <t xml:space="preserve">X＝A/B _x000D_
A＝データファイルの中でレコード重複に起因して占有されたスペースのバイト数 _x000D_
B＝同じデータファイルの中で重複しないレコードに起因して占有されたスペースのバイト数 </t>
  </si>
  <si>
    <t xml:space="preserve">X＝t2−t1 _x000D_
t1＝システムAでデータ項目が更新された時間 _x000D_
t2＝システムBでデータ項目が更新された時間 </t>
  </si>
  <si>
    <t xml:space="preserve">X＝A/B _x000D_
A＝要求された精度をもつデータ値の数 _x000D_
B＝定義された精度の要求事項をもつデータ値の数 </t>
  </si>
  <si>
    <t xml:space="preserve">X＝A/B _x000D_
A＝要求された精度及び／又はデータ様式で定義及び把握されたデータ項目の数 _x000D_
B＝様式の精度が要求されているデータ項目の数 </t>
  </si>
  <si>
    <t xml:space="preserve">X＝A/B _x000D_
A＝値の要求されたアクセス追跡可能性が存在するデータ値の数 _x000D_
B＝アクセス追跡可能性が期待されるデータ値の数 </t>
  </si>
  <si>
    <t xml:space="preserve">X＝A/B _x000D_
A＝ユーザアクセス追跡可能性を期待し，かつ，それを実現するデータ項目の数 _x000D_
B＝ユーザアクセス追跡可能性を期待するデータ項目の数 </t>
  </si>
  <si>
    <t xml:space="preserve">X＝A/B _x000D_
A＝システム能力を使用して，値が追跡可能であるデータ項目の数 _x000D_
B＝システム機能を使用して，値が追跡可能であることを期待されるデータ項目の数 </t>
  </si>
  <si>
    <t xml:space="preserve">X＝A/B _x000D_
A＝既知のシンボルで表現されたデータ値の数 _x000D_
B＝シンボル理解性が要求されたデータ値の数 </t>
  </si>
  <si>
    <t xml:space="preserve">X＝A/B _x000D_
A＝共通語彙を使用して，データ辞書に定義されたデータ値の数 _x000D_
B＝データ辞書に定義されたデータ項目の数 </t>
  </si>
  <si>
    <t xml:space="preserve">X＝A/B _x000D_
A＝既存のメタデータをもつマスタデータファイルのデータ項目の数 _x000D_
B＝マスタデータファイルのデータ項目の数 </t>
  </si>
  <si>
    <t xml:space="preserve">X＝A/B _x000D_
A＝意図した利用者が簡単に理解できるデータ値の数 _x000D_
B＝観測期間中に利用者が理解しようと試みるデータ値の数 </t>
  </si>
  <si>
    <t xml:space="preserve">X＝A/B _x000D_
A＝データモデル中で理解可能であると考えられる構成要素の数 _x000D_
B＝データモデルによって提供される構成要素の数 </t>
  </si>
  <si>
    <t xml:space="preserve">X＝A/B _x000D_
A＝意図した利用者が理解可能と考えられるデータ項目の数 _x000D_
B＝特定の装置に提示されたデータ項目の数 </t>
  </si>
  <si>
    <t>X＝A/B _x000D_
A＝自動的に連結された理解可能なメタデータをもつマスタデータファイルのデータ項目の数 _x000D_
B＝マスタデータファイルのデータ項目の数</t>
  </si>
  <si>
    <t xml:space="preserve">X＝A/B _x000D_
A＝特定の期間中に利用可能なデータ項目の数 _x000D_
B＝（Aと）同じ期間中に要求されたデータ項目の数 </t>
  </si>
  <si>
    <t xml:space="preserve">X＝A/B _x000D_
A＝意図された利用者が利用可能なアーキテクチャの構成要素の数 _x000D_
B＝アーキテクチャの構成要素の数 </t>
  </si>
  <si>
    <t xml:space="preserve">X＝A/B _x000D_
A＝移植後に既存の品質を維持するデータ項目の数 _x000D_
B＝移植されたデータ項目の数 </t>
  </si>
  <si>
    <t>X＝A/B _x000D_
A＝対象システムに移植することができるデータ項目の数 _x000D_
B＝移植性が期待されるデータ項目の数</t>
  </si>
  <si>
    <t xml:space="preserve">X＝A/B _x000D_
A＝特定の利用者にとって移植可能であるアーキテクチャの構成要素の数 _x000D_
B＝要求されたアーキテクチャの構成要素の数 </t>
  </si>
  <si>
    <t xml:space="preserve">X＝A/B _x000D_
A＝システムによって成功裏に，かつ，正しく回復されたデータ項目の数 _x000D_
B＝回復されることを要求されるデータ項目の数 </t>
  </si>
  <si>
    <t xml:space="preserve">X＝A/B _x000D_
A＝定期的に成功裏にバックアップされるデータ項目（又はデータファイル）の数 _x000D_
B＝バックアップされなければならないデータ項目（又はデータファイル）の数 </t>
  </si>
  <si>
    <t xml:space="preserve">X＝A/B _x000D_
A＝成功裏に回復されるアーキテクチャの構成要素の数 _x000D_
B＝バックアップ又は復元手順によって，管理されなければならないアーキテクチャの構成要素の数 </t>
  </si>
  <si>
    <t xml:space="preserve">X＝A/B 
A＝規格，協定又は規制に適合する値及び／又は様式をもつデータ項目の数 
B＝その値に起因して，規格，協定又は規制に適合しなければならないデータ項目の数 </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</si>
</sst>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游ゴシック"/>
      <family val="2"/>
      <charset val="128"/>
      <scheme val="minor"/>
    </font>
    <font>
      <sz val="6"/>
      <name val="游ゴシック"/>
      <family val="2"/>
      <charset val="128"/>
      <scheme val="minor"/>
    </font>
    <font>
      <sz val="11"/>
      <color theme="1"/>
      <name val="Meiryo UI"/>
      <family val="3"/>
      <charset val="128"/>
    </font>
    <font>
      <sz val="11"/>
      <color theme="0" tint="-0.249977111117893"/>
      <name val="Meiryo UI"/>
      <family val="3"/>
      <charset val="128"/>
    </font>
    <font>
      <sz val="11"/>
      <name val="Meiryo UI"/>
      <family val="3"/>
      <charset val="128"/>
    </font>
  </fonts>
  <fills count="2">
    <fill>
      <patternFill patternType="none"/>
    </fill>
    <fill>
      <patternFill patternType="gray125"/>
    </fill>
  </fills>
  <borders count="1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s>
  <cellStyleXfs count="1">
    <xf numFmtId="0" fontId="0" fillId="0" borderId="0">
      <alignment vertical="center"/>
    </xf>
  </cellStyleXfs>
  <cellXfs count="58">
    <xf numFmtId="0" fontId="0" fillId="0" borderId="0" xfId="0">
      <alignment vertical="center"/>
    </xf>
    <xf numFmtId="0" fontId="2" fillId="0" borderId="0" xfId="0" applyFont="1">
      <alignment vertical="center"/>
    </xf>
    <xf numFmtId="0" fontId="2" fillId="0" borderId="0" xfId="0" applyFont="1" applyAlignment="1">
      <alignment horizontal="center" vertical="center"/>
    </xf>
    <xf numFmtId="0" fontId="2" fillId="0" borderId="0" xfId="0" applyFont="1" applyAlignment="1">
      <alignment horizontal="left" vertical="top" wrapText="1"/>
    </xf>
    <xf numFmtId="0" fontId="2" fillId="0" borderId="11" xfId="0" applyFont="1" applyBorder="1" applyAlignment="1">
      <alignment horizontal="left" vertical="top" wrapText="1"/>
    </xf>
    <xf numFmtId="0" fontId="2" fillId="0" borderId="1" xfId="0" applyFont="1" applyBorder="1" applyAlignment="1">
      <alignment horizontal="left" vertical="top" wrapText="1"/>
    </xf>
    <xf numFmtId="0" fontId="2" fillId="0" borderId="1" xfId="0" applyFont="1" applyBorder="1" applyAlignment="1">
      <alignment vertical="center" wrapText="1"/>
    </xf>
    <xf numFmtId="0" fontId="2" fillId="0" borderId="3" xfId="0" applyFont="1" applyBorder="1" applyAlignment="1">
      <alignment horizontal="left" vertical="top" wrapText="1"/>
    </xf>
    <xf numFmtId="0" fontId="2" fillId="0" borderId="5" xfId="0" applyFont="1" applyBorder="1" applyAlignment="1">
      <alignment horizontal="left" vertical="top" wrapText="1"/>
    </xf>
    <xf numFmtId="0" fontId="2" fillId="0" borderId="4" xfId="0" applyFont="1" applyBorder="1" applyAlignment="1">
      <alignment horizontal="left" vertical="top" wrapText="1"/>
    </xf>
    <xf numFmtId="0" fontId="2" fillId="0" borderId="14" xfId="0" applyFont="1" applyBorder="1" applyAlignment="1">
      <alignment horizontal="left" vertical="top" wrapText="1"/>
    </xf>
    <xf numFmtId="0" fontId="3" fillId="0" borderId="0" xfId="0" applyFont="1" applyAlignment="1">
      <alignment horizontal="center" vertical="center"/>
    </xf>
    <xf numFmtId="0" fontId="2" fillId="0" borderId="2" xfId="0" applyFont="1" applyBorder="1" applyAlignment="1">
      <alignment horizontal="left" vertical="top" wrapText="1"/>
    </xf>
    <xf numFmtId="0" fontId="2" fillId="0" borderId="4" xfId="0" applyFont="1" applyBorder="1" applyAlignment="1">
      <alignment horizontal="center" vertical="center"/>
    </xf>
    <xf numFmtId="0" fontId="2" fillId="0" borderId="11" xfId="0" applyFont="1" applyBorder="1" applyAlignment="1">
      <alignment horizontal="center" vertical="center"/>
    </xf>
    <xf numFmtId="0" fontId="2" fillId="0" borderId="11" xfId="0" applyFont="1" applyBorder="1" applyAlignment="1">
      <alignment horizontal="left" vertical="center"/>
    </xf>
    <xf numFmtId="0" fontId="2" fillId="0" borderId="1" xfId="0" applyFont="1" applyBorder="1" applyAlignment="1">
      <alignment horizontal="center" vertical="center"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9" xfId="0" applyFont="1" applyBorder="1" applyAlignment="1">
      <alignment horizontal="left" vertical="top" wrapText="1"/>
    </xf>
    <xf numFmtId="0" fontId="2" fillId="0" borderId="0" xfId="0" applyFont="1" applyAlignment="1">
      <alignment vertical="center" wrapText="1"/>
    </xf>
    <xf numFmtId="0" fontId="2" fillId="0" borderId="7" xfId="0" applyFont="1" applyBorder="1" applyAlignment="1">
      <alignment vertical="center" wrapText="1"/>
    </xf>
    <xf numFmtId="0" fontId="2" fillId="0" borderId="8" xfId="0" applyFont="1" applyBorder="1" applyAlignment="1">
      <alignment vertical="center" wrapText="1"/>
    </xf>
    <xf numFmtId="0" fontId="2" fillId="0" borderId="10" xfId="0" applyFont="1" applyBorder="1" applyAlignment="1">
      <alignment vertical="center" wrapText="1"/>
    </xf>
    <xf numFmtId="0" fontId="2" fillId="0" borderId="9" xfId="0" applyFont="1" applyBorder="1" applyAlignment="1">
      <alignment vertical="center" wrapText="1"/>
    </xf>
    <xf numFmtId="0" fontId="2" fillId="0" borderId="4" xfId="0" applyFont="1" applyBorder="1" applyAlignment="1">
      <alignment vertical="center" wrapText="1"/>
    </xf>
    <xf numFmtId="0" fontId="2" fillId="0" borderId="2" xfId="0" applyFont="1" applyBorder="1" applyAlignment="1">
      <alignment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1" xfId="0" applyFont="1" applyBorder="1">
      <alignment vertical="center"/>
    </xf>
    <xf numFmtId="0" fontId="2" fillId="0" borderId="11" xfId="0" applyFont="1" applyBorder="1" applyAlignment="1">
      <alignment vertical="center" wrapText="1"/>
    </xf>
    <xf numFmtId="0" fontId="2" fillId="0" borderId="0" xfId="0" applyFont="1" applyAlignment="1">
      <alignment horizontal="center" vertical="center" wrapText="1"/>
    </xf>
    <xf numFmtId="0" fontId="2" fillId="0" borderId="6" xfId="0" applyFont="1" applyBorder="1" applyAlignment="1">
      <alignment vertical="center" wrapText="1"/>
    </xf>
    <xf numFmtId="0" fontId="3" fillId="0" borderId="10" xfId="0" applyFont="1" applyBorder="1" applyAlignment="1">
      <alignment horizontal="center" vertical="center" wrapText="1"/>
    </xf>
    <xf numFmtId="0" fontId="4" fillId="0" borderId="8" xfId="0" applyFont="1" applyBorder="1" applyAlignment="1">
      <alignment horizontal="center" vertical="center" wrapText="1"/>
    </xf>
    <xf numFmtId="0" fontId="2" fillId="0" borderId="12" xfId="0" applyFont="1" applyBorder="1" applyAlignment="1">
      <alignment vertical="center" wrapText="1"/>
    </xf>
    <xf numFmtId="0" fontId="2" fillId="0" borderId="14" xfId="0" applyFont="1" applyBorder="1" applyAlignment="1">
      <alignment vertical="center" wrapText="1"/>
    </xf>
    <xf numFmtId="0" fontId="4" fillId="0" borderId="9" xfId="0" applyFont="1" applyBorder="1" applyAlignment="1">
      <alignment horizontal="center" vertical="center" wrapText="1"/>
    </xf>
    <xf numFmtId="0" fontId="2" fillId="0" borderId="13" xfId="0" applyFont="1" applyBorder="1" applyAlignment="1">
      <alignment vertical="center" wrapText="1"/>
    </xf>
    <xf numFmtId="0" fontId="4" fillId="0" borderId="10" xfId="0" applyFont="1" applyBorder="1" applyAlignment="1">
      <alignment horizontal="center" vertical="center" wrapText="1"/>
    </xf>
    <xf numFmtId="0" fontId="3" fillId="0" borderId="9" xfId="0" applyFont="1" applyBorder="1" applyAlignment="1">
      <alignment horizontal="center" vertical="center" wrapText="1"/>
    </xf>
    <xf numFmtId="0" fontId="4" fillId="0" borderId="1" xfId="0" applyFont="1" applyBorder="1" applyAlignment="1">
      <alignment horizontal="center" vertical="center" wrapText="1"/>
    </xf>
    <xf numFmtId="0" fontId="2" fillId="0" borderId="4" xfId="0" applyFont="1" applyBorder="1" applyAlignment="1">
      <alignment horizontal="center" vertical="center" wrapText="1"/>
    </xf>
    <xf numFmtId="0" fontId="3" fillId="0" borderId="0" xfId="0" applyFont="1" applyAlignment="1">
      <alignment horizontal="center" vertical="center" wrapText="1"/>
    </xf>
    <xf numFmtId="0" fontId="2" fillId="0" borderId="3" xfId="0" applyFont="1" applyBorder="1" applyAlignment="1">
      <alignment vertical="center" wrapText="1"/>
    </xf>
    <xf numFmtId="0" fontId="4" fillId="0" borderId="0" xfId="0" applyFont="1" applyAlignment="1">
      <alignment horizontal="center" vertical="center" wrapText="1"/>
    </xf>
    <xf numFmtId="0" fontId="2" fillId="0" borderId="2"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4" xfId="0" applyFont="1" applyBorder="1">
      <alignment vertical="center"/>
    </xf>
    <xf numFmtId="0" fontId="2" fillId="0" borderId="2" xfId="0" applyFont="1" applyBorder="1">
      <alignment vertical="center"/>
    </xf>
    <xf numFmtId="0" fontId="2" fillId="0" borderId="0" xfId="0" applyFont="1" applyAlignment="1">
      <alignment horizontal="left" vertical="top"/>
    </xf>
    <xf numFmtId="0" fontId="2" fillId="0" borderId="4" xfId="0" applyFont="1" applyBorder="1" applyAlignment="1">
      <alignment horizontal="left" vertical="top"/>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9" xfId="0" applyFont="1" applyBorder="1" applyAlignment="1">
      <alignment horizontal="left" vertical="top" wrapText="1"/>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xf numFmtId="0" fontId="2" fillId="0" borderId="10" xfId="0" applyFont="1" applyBorder="1" applyAlignment="1">
      <alignment horizontal="lef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AE87F-3B46-4F7E-8395-E460EB75F0B8}">
  <sheetPr>
    <pageSetUpPr fitToPage="1"/>
  </sheetPr>
  <dimension ref="A1:T190"/>
  <sheetViews>
    <sheetView showGridLines="0" tabSelected="1" topLeftCell="B2" zoomScale="80" zoomScaleNormal="80" zoomScaleSheetLayoutView="70" workbookViewId="0">
      <selection activeCell="R9" sqref="R9"/>
    </sheetView>
  </sheetViews>
  <sheetFormatPr defaultRowHeight="15.75" outlineLevelRow="1" outlineLevelCol="2" x14ac:dyDescent="0.4"/>
  <cols>
    <col min="1" max="1" width="2.625" style="1" customWidth="1"/>
    <col min="2" max="3" width="5.5" style="2" bestFit="1" customWidth="1"/>
    <col min="4" max="4" width="31.125" style="1" bestFit="1" customWidth="1"/>
    <col min="5" max="5" width="5.5" style="2" bestFit="1" customWidth="1"/>
    <col min="6" max="6" width="15.375" style="1" bestFit="1" customWidth="1"/>
    <col min="7" max="7" width="24" style="1" hidden="1" customWidth="1" outlineLevel="1"/>
    <col min="8" max="8" width="52.125" style="3" hidden="1" customWidth="1" outlineLevel="2"/>
    <col min="9" max="9" width="21.25" style="3" hidden="1" customWidth="1" outlineLevel="1"/>
    <col min="10" max="10" width="5.5" style="2" hidden="1" customWidth="1" outlineLevel="1"/>
    <col min="11" max="11" width="23.75" style="1" customWidth="1" collapsed="1"/>
    <col min="12" max="12" width="19.625" style="1" hidden="1" customWidth="1" outlineLevel="1"/>
    <col min="13" max="13" width="64.375" style="3" hidden="1" customWidth="1" outlineLevel="1"/>
    <col min="14" max="14" width="38.625" style="3" hidden="1" customWidth="1" outlineLevel="1"/>
    <col min="15" max="15" width="13.875" style="2" customWidth="1" collapsed="1"/>
    <col min="16" max="16" width="44.125" style="1" bestFit="1" customWidth="1"/>
    <col min="17" max="17" width="50.25" style="20" customWidth="1"/>
    <col min="18" max="18" width="76.875" style="1" customWidth="1"/>
    <col min="19" max="19" width="15" style="2" customWidth="1" outlineLevel="1"/>
    <col min="20" max="20" width="9.25" style="2" customWidth="1" outlineLevel="1"/>
    <col min="21" max="21" width="2.625" style="1" customWidth="1"/>
    <col min="22" max="16384" width="9" style="1"/>
  </cols>
  <sheetData>
    <row r="1" spans="1:20" x14ac:dyDescent="0.4">
      <c r="A1" s="1" t="s">
        <v>70</v>
      </c>
      <c r="B1" s="31"/>
      <c r="C1" s="31"/>
      <c r="D1" s="20"/>
      <c r="E1" s="31"/>
      <c r="F1" s="20"/>
      <c r="G1" s="20"/>
      <c r="J1" s="31"/>
      <c r="K1" s="20"/>
      <c r="L1" s="20"/>
      <c r="O1" s="48" t="s">
        <v>484</v>
      </c>
      <c r="P1" s="25" t="s">
        <v>485</v>
      </c>
      <c r="R1" s="20"/>
      <c r="S1" s="31"/>
      <c r="T1" s="31"/>
    </row>
    <row r="2" spans="1:20" x14ac:dyDescent="0.4">
      <c r="A2" s="20"/>
      <c r="B2" s="16" t="s">
        <v>54</v>
      </c>
      <c r="C2" s="16" t="s">
        <v>53</v>
      </c>
      <c r="D2" s="32" t="s">
        <v>56</v>
      </c>
      <c r="E2" s="16" t="s">
        <v>53</v>
      </c>
      <c r="F2" s="21" t="s">
        <v>249</v>
      </c>
      <c r="G2" s="21" t="s">
        <v>85</v>
      </c>
      <c r="H2" s="4" t="s">
        <v>76</v>
      </c>
      <c r="I2" s="5" t="s">
        <v>134</v>
      </c>
      <c r="J2" s="16" t="s">
        <v>53</v>
      </c>
      <c r="K2" s="6" t="s">
        <v>250</v>
      </c>
      <c r="L2" s="21" t="s">
        <v>84</v>
      </c>
      <c r="M2" s="5" t="s">
        <v>76</v>
      </c>
      <c r="N2" s="5" t="s">
        <v>134</v>
      </c>
      <c r="O2" s="16" t="s">
        <v>251</v>
      </c>
      <c r="P2" s="16" t="s">
        <v>252</v>
      </c>
      <c r="Q2" s="6" t="s">
        <v>134</v>
      </c>
      <c r="R2" s="6" t="s">
        <v>248</v>
      </c>
      <c r="S2" s="16" t="s">
        <v>543</v>
      </c>
      <c r="T2" s="16" t="s">
        <v>542</v>
      </c>
    </row>
    <row r="3" spans="1:20" ht="47.25" outlineLevel="1" x14ac:dyDescent="0.4">
      <c r="A3" s="20"/>
      <c r="B3" s="16">
        <v>1</v>
      </c>
      <c r="C3" s="27">
        <v>1</v>
      </c>
      <c r="D3" s="20" t="s">
        <v>58</v>
      </c>
      <c r="E3" s="27">
        <v>1</v>
      </c>
      <c r="F3" s="26" t="s">
        <v>219</v>
      </c>
      <c r="G3" s="22" t="s">
        <v>488</v>
      </c>
      <c r="H3" s="52" t="s">
        <v>72</v>
      </c>
      <c r="I3" s="52" t="s">
        <v>135</v>
      </c>
      <c r="J3" s="27">
        <v>1</v>
      </c>
      <c r="K3" s="22" t="s">
        <v>0</v>
      </c>
      <c r="L3" s="22" t="s">
        <v>77</v>
      </c>
      <c r="M3" s="52" t="s">
        <v>72</v>
      </c>
      <c r="N3" s="52" t="s">
        <v>148</v>
      </c>
      <c r="O3" s="16" t="s">
        <v>476</v>
      </c>
      <c r="P3" s="6" t="s">
        <v>228</v>
      </c>
      <c r="Q3" s="6" t="s">
        <v>235</v>
      </c>
      <c r="R3" s="6" t="s">
        <v>562</v>
      </c>
      <c r="S3" s="16"/>
      <c r="T3" s="16"/>
    </row>
    <row r="4" spans="1:20" ht="31.5" outlineLevel="1" x14ac:dyDescent="0.4">
      <c r="A4" s="20"/>
      <c r="B4" s="16">
        <f>B3+1</f>
        <v>2</v>
      </c>
      <c r="C4" s="33">
        <f>C3</f>
        <v>1</v>
      </c>
      <c r="D4" s="20"/>
      <c r="E4" s="33">
        <f>E3</f>
        <v>1</v>
      </c>
      <c r="F4" s="20"/>
      <c r="G4" s="23"/>
      <c r="H4" s="53"/>
      <c r="I4" s="53"/>
      <c r="J4" s="33">
        <f t="shared" ref="J4:J7" si="0">J3</f>
        <v>1</v>
      </c>
      <c r="K4" s="23"/>
      <c r="L4" s="23"/>
      <c r="M4" s="53"/>
      <c r="N4" s="53"/>
      <c r="O4" s="16" t="s">
        <v>477</v>
      </c>
      <c r="P4" s="6" t="s">
        <v>229</v>
      </c>
      <c r="Q4" s="6" t="s">
        <v>236</v>
      </c>
      <c r="R4" s="6" t="s">
        <v>563</v>
      </c>
      <c r="S4" s="16"/>
      <c r="T4" s="16"/>
    </row>
    <row r="5" spans="1:20" ht="31.5" outlineLevel="1" x14ac:dyDescent="0.4">
      <c r="A5" s="20"/>
      <c r="B5" s="16">
        <f t="shared" ref="B5:B69" si="1">B4+1</f>
        <v>3</v>
      </c>
      <c r="C5" s="33">
        <f t="shared" ref="C5:E38" si="2">C4</f>
        <v>1</v>
      </c>
      <c r="D5" s="20"/>
      <c r="E5" s="33">
        <f>E4</f>
        <v>1</v>
      </c>
      <c r="F5" s="20"/>
      <c r="G5" s="23"/>
      <c r="H5" s="53"/>
      <c r="I5" s="53"/>
      <c r="J5" s="33">
        <f t="shared" si="0"/>
        <v>1</v>
      </c>
      <c r="K5" s="23"/>
      <c r="L5" s="23"/>
      <c r="M5" s="53"/>
      <c r="N5" s="53"/>
      <c r="O5" s="16" t="s">
        <v>478</v>
      </c>
      <c r="P5" s="6" t="s">
        <v>230</v>
      </c>
      <c r="Q5" s="6" t="s">
        <v>237</v>
      </c>
      <c r="R5" s="6" t="s">
        <v>591</v>
      </c>
      <c r="S5" s="16"/>
      <c r="T5" s="16"/>
    </row>
    <row r="6" spans="1:20" ht="47.25" outlineLevel="1" x14ac:dyDescent="0.4">
      <c r="A6" s="20"/>
      <c r="B6" s="16">
        <f t="shared" si="1"/>
        <v>4</v>
      </c>
      <c r="C6" s="33">
        <f t="shared" si="2"/>
        <v>1</v>
      </c>
      <c r="D6" s="20"/>
      <c r="E6" s="33">
        <f t="shared" si="2"/>
        <v>1</v>
      </c>
      <c r="F6" s="20"/>
      <c r="G6" s="23"/>
      <c r="H6" s="7"/>
      <c r="I6" s="53"/>
      <c r="J6" s="33">
        <f t="shared" si="0"/>
        <v>1</v>
      </c>
      <c r="K6" s="23"/>
      <c r="L6" s="23"/>
      <c r="M6" s="18"/>
      <c r="N6" s="18"/>
      <c r="O6" s="16" t="s">
        <v>479</v>
      </c>
      <c r="P6" s="6" t="s">
        <v>244</v>
      </c>
      <c r="Q6" s="6" t="s">
        <v>238</v>
      </c>
      <c r="R6" s="6" t="s">
        <v>564</v>
      </c>
      <c r="S6" s="16"/>
      <c r="T6" s="16"/>
    </row>
    <row r="7" spans="1:20" ht="47.25" outlineLevel="1" x14ac:dyDescent="0.4">
      <c r="A7" s="20"/>
      <c r="B7" s="16">
        <f t="shared" si="1"/>
        <v>5</v>
      </c>
      <c r="C7" s="33">
        <f t="shared" si="2"/>
        <v>1</v>
      </c>
      <c r="D7" s="20"/>
      <c r="E7" s="33">
        <f t="shared" si="2"/>
        <v>1</v>
      </c>
      <c r="F7" s="25"/>
      <c r="G7" s="24"/>
      <c r="H7" s="8"/>
      <c r="I7" s="18"/>
      <c r="J7" s="33">
        <f t="shared" si="0"/>
        <v>1</v>
      </c>
      <c r="K7" s="24"/>
      <c r="L7" s="24"/>
      <c r="M7" s="19"/>
      <c r="N7" s="19"/>
      <c r="O7" s="16" t="s">
        <v>480</v>
      </c>
      <c r="P7" s="6" t="s">
        <v>245</v>
      </c>
      <c r="Q7" s="6" t="s">
        <v>239</v>
      </c>
      <c r="R7" s="6" t="s">
        <v>565</v>
      </c>
      <c r="S7" s="16"/>
      <c r="T7" s="16"/>
    </row>
    <row r="8" spans="1:20" ht="31.5" outlineLevel="1" x14ac:dyDescent="0.4">
      <c r="A8" s="20"/>
      <c r="B8" s="16">
        <f t="shared" si="1"/>
        <v>6</v>
      </c>
      <c r="C8" s="33">
        <f t="shared" si="2"/>
        <v>1</v>
      </c>
      <c r="D8" s="20"/>
      <c r="E8" s="34">
        <v>2</v>
      </c>
      <c r="F8" s="35" t="s">
        <v>1</v>
      </c>
      <c r="G8" s="22" t="s">
        <v>489</v>
      </c>
      <c r="H8" s="52" t="s">
        <v>73</v>
      </c>
      <c r="I8" s="52" t="s">
        <v>136</v>
      </c>
      <c r="J8" s="34">
        <v>1</v>
      </c>
      <c r="K8" s="22" t="s">
        <v>1</v>
      </c>
      <c r="L8" s="22" t="s">
        <v>78</v>
      </c>
      <c r="M8" s="52" t="s">
        <v>73</v>
      </c>
      <c r="N8" s="52" t="s">
        <v>149</v>
      </c>
      <c r="O8" s="16" t="s">
        <v>425</v>
      </c>
      <c r="P8" s="6" t="s">
        <v>231</v>
      </c>
      <c r="Q8" s="6" t="s">
        <v>240</v>
      </c>
      <c r="R8" s="6" t="s">
        <v>566</v>
      </c>
      <c r="S8" s="16"/>
      <c r="T8" s="16"/>
    </row>
    <row r="9" spans="1:20" ht="47.25" outlineLevel="1" x14ac:dyDescent="0.4">
      <c r="A9" s="20"/>
      <c r="B9" s="16">
        <f t="shared" si="1"/>
        <v>7</v>
      </c>
      <c r="C9" s="33">
        <f t="shared" si="2"/>
        <v>1</v>
      </c>
      <c r="D9" s="20"/>
      <c r="E9" s="33">
        <f>E8</f>
        <v>2</v>
      </c>
      <c r="F9" s="36"/>
      <c r="G9" s="23"/>
      <c r="H9" s="53"/>
      <c r="I9" s="53"/>
      <c r="J9" s="33">
        <f t="shared" ref="J9:J13" si="3">J8</f>
        <v>1</v>
      </c>
      <c r="K9" s="23"/>
      <c r="L9" s="23"/>
      <c r="M9" s="53"/>
      <c r="N9" s="53"/>
      <c r="O9" s="16" t="s">
        <v>426</v>
      </c>
      <c r="P9" s="6" t="s">
        <v>25</v>
      </c>
      <c r="Q9" s="6" t="s">
        <v>241</v>
      </c>
      <c r="R9" s="6" t="s">
        <v>567</v>
      </c>
      <c r="S9" s="16"/>
      <c r="T9" s="16"/>
    </row>
    <row r="10" spans="1:20" ht="47.25" outlineLevel="1" x14ac:dyDescent="0.4">
      <c r="A10" s="20"/>
      <c r="B10" s="16">
        <f t="shared" si="1"/>
        <v>8</v>
      </c>
      <c r="C10" s="33">
        <f t="shared" si="2"/>
        <v>1</v>
      </c>
      <c r="D10" s="20"/>
      <c r="E10" s="33">
        <f>E9</f>
        <v>2</v>
      </c>
      <c r="F10" s="36"/>
      <c r="G10" s="23"/>
      <c r="H10" s="53"/>
      <c r="I10" s="53"/>
      <c r="J10" s="33">
        <f t="shared" si="3"/>
        <v>1</v>
      </c>
      <c r="K10" s="23"/>
      <c r="L10" s="23"/>
      <c r="M10" s="53"/>
      <c r="N10" s="53"/>
      <c r="O10" s="16" t="s">
        <v>427</v>
      </c>
      <c r="P10" s="6" t="s">
        <v>233</v>
      </c>
      <c r="Q10" s="6" t="s">
        <v>232</v>
      </c>
      <c r="R10" s="6" t="s">
        <v>568</v>
      </c>
      <c r="S10" s="16"/>
      <c r="T10" s="16"/>
    </row>
    <row r="11" spans="1:20" ht="63" outlineLevel="1" x14ac:dyDescent="0.4">
      <c r="A11" s="20"/>
      <c r="B11" s="16">
        <f t="shared" si="1"/>
        <v>9</v>
      </c>
      <c r="C11" s="33">
        <f t="shared" si="2"/>
        <v>1</v>
      </c>
      <c r="D11" s="20"/>
      <c r="E11" s="33">
        <f t="shared" si="2"/>
        <v>2</v>
      </c>
      <c r="F11" s="36"/>
      <c r="G11" s="23"/>
      <c r="H11" s="53"/>
      <c r="I11" s="53"/>
      <c r="J11" s="33">
        <f t="shared" si="3"/>
        <v>1</v>
      </c>
      <c r="K11" s="23"/>
      <c r="L11" s="23"/>
      <c r="M11" s="18"/>
      <c r="N11" s="18"/>
      <c r="O11" s="16" t="s">
        <v>428</v>
      </c>
      <c r="P11" s="6" t="s">
        <v>429</v>
      </c>
      <c r="Q11" s="6" t="s">
        <v>242</v>
      </c>
      <c r="R11" s="6" t="s">
        <v>590</v>
      </c>
      <c r="S11" s="16"/>
      <c r="T11" s="16"/>
    </row>
    <row r="12" spans="1:20" ht="47.25" outlineLevel="1" x14ac:dyDescent="0.4">
      <c r="A12" s="20"/>
      <c r="B12" s="16">
        <f t="shared" si="1"/>
        <v>10</v>
      </c>
      <c r="C12" s="33">
        <f t="shared" si="2"/>
        <v>1</v>
      </c>
      <c r="D12" s="20"/>
      <c r="E12" s="33">
        <f t="shared" si="2"/>
        <v>2</v>
      </c>
      <c r="F12" s="36"/>
      <c r="G12" s="23"/>
      <c r="I12" s="18"/>
      <c r="J12" s="33">
        <f t="shared" si="3"/>
        <v>1</v>
      </c>
      <c r="K12" s="23"/>
      <c r="L12" s="23"/>
      <c r="M12" s="18"/>
      <c r="N12" s="18"/>
      <c r="O12" s="16" t="s">
        <v>430</v>
      </c>
      <c r="P12" s="6" t="s">
        <v>234</v>
      </c>
      <c r="Q12" s="6" t="s">
        <v>243</v>
      </c>
      <c r="R12" s="6" t="s">
        <v>569</v>
      </c>
      <c r="S12" s="16"/>
      <c r="T12" s="16"/>
    </row>
    <row r="13" spans="1:20" ht="47.25" outlineLevel="1" x14ac:dyDescent="0.4">
      <c r="A13" s="20"/>
      <c r="B13" s="16">
        <f t="shared" si="1"/>
        <v>11</v>
      </c>
      <c r="C13" s="33">
        <f t="shared" si="2"/>
        <v>1</v>
      </c>
      <c r="D13" s="20"/>
      <c r="E13" s="37"/>
      <c r="F13" s="38"/>
      <c r="G13" s="24"/>
      <c r="H13" s="9"/>
      <c r="I13" s="19"/>
      <c r="J13" s="33">
        <f t="shared" si="3"/>
        <v>1</v>
      </c>
      <c r="K13" s="24"/>
      <c r="L13" s="24"/>
      <c r="M13" s="19"/>
      <c r="N13" s="19"/>
      <c r="O13" s="16" t="s">
        <v>431</v>
      </c>
      <c r="P13" s="6" t="s">
        <v>432</v>
      </c>
      <c r="Q13" s="6" t="s">
        <v>246</v>
      </c>
      <c r="R13" s="6" t="s">
        <v>570</v>
      </c>
      <c r="S13" s="16"/>
      <c r="T13" s="16"/>
    </row>
    <row r="14" spans="1:20" ht="31.5" outlineLevel="1" x14ac:dyDescent="0.4">
      <c r="A14" s="20"/>
      <c r="B14" s="16">
        <f t="shared" si="1"/>
        <v>12</v>
      </c>
      <c r="C14" s="33">
        <f t="shared" si="2"/>
        <v>1</v>
      </c>
      <c r="D14" s="20"/>
      <c r="E14" s="39">
        <v>3</v>
      </c>
      <c r="F14" s="20" t="s">
        <v>2</v>
      </c>
      <c r="G14" s="23" t="s">
        <v>490</v>
      </c>
      <c r="H14" s="52" t="s">
        <v>74</v>
      </c>
      <c r="I14" s="52" t="s">
        <v>137</v>
      </c>
      <c r="J14" s="34">
        <v>1</v>
      </c>
      <c r="K14" s="23" t="s">
        <v>5</v>
      </c>
      <c r="L14" s="23" t="s">
        <v>491</v>
      </c>
      <c r="M14" s="52" t="s">
        <v>75</v>
      </c>
      <c r="N14" s="52" t="s">
        <v>220</v>
      </c>
      <c r="O14" s="16" t="s">
        <v>433</v>
      </c>
      <c r="P14" s="6" t="s">
        <v>434</v>
      </c>
      <c r="Q14" s="6" t="s">
        <v>247</v>
      </c>
      <c r="R14" s="6" t="s">
        <v>571</v>
      </c>
      <c r="S14" s="16"/>
      <c r="T14" s="16"/>
    </row>
    <row r="15" spans="1:20" ht="31.5" outlineLevel="1" x14ac:dyDescent="0.4">
      <c r="A15" s="20"/>
      <c r="B15" s="16">
        <f t="shared" si="1"/>
        <v>13</v>
      </c>
      <c r="C15" s="33">
        <f t="shared" si="2"/>
        <v>1</v>
      </c>
      <c r="D15" s="20"/>
      <c r="E15" s="33">
        <f>E14</f>
        <v>3</v>
      </c>
      <c r="F15" s="20"/>
      <c r="G15" s="23"/>
      <c r="H15" s="53"/>
      <c r="I15" s="53"/>
      <c r="J15" s="33">
        <f t="shared" ref="J15:J19" si="4">J14</f>
        <v>1</v>
      </c>
      <c r="K15" s="23"/>
      <c r="L15" s="23"/>
      <c r="M15" s="53"/>
      <c r="N15" s="53"/>
      <c r="O15" s="16" t="s">
        <v>435</v>
      </c>
      <c r="P15" s="6" t="s">
        <v>436</v>
      </c>
      <c r="Q15" s="6" t="s">
        <v>575</v>
      </c>
      <c r="R15" s="6" t="s">
        <v>576</v>
      </c>
      <c r="S15" s="16"/>
      <c r="T15" s="16"/>
    </row>
    <row r="16" spans="1:20" ht="47.25" outlineLevel="1" x14ac:dyDescent="0.4">
      <c r="A16" s="20"/>
      <c r="B16" s="16">
        <f t="shared" si="1"/>
        <v>14</v>
      </c>
      <c r="C16" s="33">
        <f t="shared" si="2"/>
        <v>1</v>
      </c>
      <c r="D16" s="20"/>
      <c r="E16" s="33">
        <f t="shared" si="2"/>
        <v>3</v>
      </c>
      <c r="F16" s="20"/>
      <c r="G16" s="23"/>
      <c r="H16" s="53"/>
      <c r="I16" s="53"/>
      <c r="J16" s="33">
        <f t="shared" si="4"/>
        <v>1</v>
      </c>
      <c r="K16" s="23"/>
      <c r="L16" s="23"/>
      <c r="M16" s="53"/>
      <c r="N16" s="53"/>
      <c r="O16" s="16" t="s">
        <v>437</v>
      </c>
      <c r="P16" s="6" t="s">
        <v>438</v>
      </c>
      <c r="Q16" s="6" t="s">
        <v>577</v>
      </c>
      <c r="R16" s="6" t="s">
        <v>578</v>
      </c>
      <c r="S16" s="16"/>
      <c r="T16" s="16"/>
    </row>
    <row r="17" spans="1:20" ht="47.25" outlineLevel="1" x14ac:dyDescent="0.4">
      <c r="A17" s="20"/>
      <c r="B17" s="16">
        <f t="shared" si="1"/>
        <v>15</v>
      </c>
      <c r="C17" s="33">
        <f t="shared" si="2"/>
        <v>1</v>
      </c>
      <c r="D17" s="20"/>
      <c r="E17" s="33">
        <f t="shared" si="2"/>
        <v>3</v>
      </c>
      <c r="F17" s="20"/>
      <c r="G17" s="23"/>
      <c r="H17" s="10"/>
      <c r="I17" s="18"/>
      <c r="J17" s="33">
        <f t="shared" si="4"/>
        <v>1</v>
      </c>
      <c r="K17" s="23"/>
      <c r="L17" s="23"/>
      <c r="M17" s="18"/>
      <c r="N17" s="18"/>
      <c r="O17" s="16" t="s">
        <v>439</v>
      </c>
      <c r="P17" s="6" t="s">
        <v>481</v>
      </c>
      <c r="Q17" s="6" t="s">
        <v>589</v>
      </c>
      <c r="R17" s="6" t="s">
        <v>579</v>
      </c>
      <c r="S17" s="16"/>
      <c r="T17" s="16"/>
    </row>
    <row r="18" spans="1:20" ht="47.25" outlineLevel="1" x14ac:dyDescent="0.4">
      <c r="A18" s="20"/>
      <c r="B18" s="16">
        <f t="shared" si="1"/>
        <v>16</v>
      </c>
      <c r="C18" s="33">
        <f t="shared" si="2"/>
        <v>1</v>
      </c>
      <c r="D18" s="20"/>
      <c r="E18" s="33">
        <f t="shared" si="2"/>
        <v>3</v>
      </c>
      <c r="F18" s="20"/>
      <c r="G18" s="23"/>
      <c r="H18" s="10"/>
      <c r="I18" s="18"/>
      <c r="J18" s="33">
        <f t="shared" si="4"/>
        <v>1</v>
      </c>
      <c r="K18" s="23"/>
      <c r="L18" s="23"/>
      <c r="M18" s="18"/>
      <c r="N18" s="18"/>
      <c r="O18" s="16" t="s">
        <v>440</v>
      </c>
      <c r="P18" s="6" t="s">
        <v>482</v>
      </c>
      <c r="Q18" s="6" t="s">
        <v>572</v>
      </c>
      <c r="R18" s="6" t="s">
        <v>580</v>
      </c>
      <c r="S18" s="16"/>
      <c r="T18" s="16"/>
    </row>
    <row r="19" spans="1:20" ht="47.25" outlineLevel="1" x14ac:dyDescent="0.4">
      <c r="A19" s="20"/>
      <c r="B19" s="16">
        <f t="shared" si="1"/>
        <v>17</v>
      </c>
      <c r="C19" s="33">
        <f t="shared" si="2"/>
        <v>1</v>
      </c>
      <c r="D19" s="20"/>
      <c r="E19" s="33">
        <f t="shared" si="2"/>
        <v>3</v>
      </c>
      <c r="F19" s="20"/>
      <c r="G19" s="23"/>
      <c r="H19" s="10"/>
      <c r="I19" s="18"/>
      <c r="J19" s="40">
        <f t="shared" si="4"/>
        <v>1</v>
      </c>
      <c r="K19" s="24"/>
      <c r="L19" s="24"/>
      <c r="M19" s="19"/>
      <c r="N19" s="19"/>
      <c r="O19" s="16" t="s">
        <v>441</v>
      </c>
      <c r="P19" s="6" t="s">
        <v>483</v>
      </c>
      <c r="Q19" s="6" t="s">
        <v>581</v>
      </c>
      <c r="R19" s="6" t="s">
        <v>582</v>
      </c>
      <c r="S19" s="16"/>
      <c r="T19" s="16"/>
    </row>
    <row r="20" spans="1:20" ht="31.5" outlineLevel="1" x14ac:dyDescent="0.4">
      <c r="A20" s="20"/>
      <c r="B20" s="16">
        <f t="shared" si="1"/>
        <v>18</v>
      </c>
      <c r="C20" s="33">
        <f t="shared" si="2"/>
        <v>1</v>
      </c>
      <c r="D20" s="20"/>
      <c r="E20" s="33">
        <f t="shared" si="2"/>
        <v>3</v>
      </c>
      <c r="F20" s="20"/>
      <c r="G20" s="23"/>
      <c r="H20" s="10"/>
      <c r="I20" s="18"/>
      <c r="J20" s="41">
        <f>J14+1</f>
        <v>2</v>
      </c>
      <c r="K20" s="6" t="s">
        <v>6</v>
      </c>
      <c r="L20" s="6" t="s">
        <v>492</v>
      </c>
      <c r="M20" s="5" t="s">
        <v>86</v>
      </c>
      <c r="N20" s="5" t="s">
        <v>541</v>
      </c>
      <c r="O20" s="16" t="s">
        <v>442</v>
      </c>
      <c r="P20" s="6" t="s">
        <v>573</v>
      </c>
      <c r="Q20" s="6" t="s">
        <v>583</v>
      </c>
      <c r="R20" s="6" t="s">
        <v>584</v>
      </c>
      <c r="S20" s="16"/>
      <c r="T20" s="16"/>
    </row>
    <row r="21" spans="1:20" ht="31.5" outlineLevel="1" x14ac:dyDescent="0.4">
      <c r="A21" s="20"/>
      <c r="B21" s="16">
        <f t="shared" si="1"/>
        <v>19</v>
      </c>
      <c r="C21" s="33">
        <f t="shared" si="2"/>
        <v>1</v>
      </c>
      <c r="D21" s="20"/>
      <c r="E21" s="33">
        <f t="shared" si="2"/>
        <v>3</v>
      </c>
      <c r="F21" s="20"/>
      <c r="G21" s="23"/>
      <c r="I21" s="18"/>
      <c r="J21" s="41">
        <f t="shared" ref="J21:J100" si="5">J20+1</f>
        <v>3</v>
      </c>
      <c r="K21" s="6" t="s">
        <v>7</v>
      </c>
      <c r="L21" s="6" t="s">
        <v>493</v>
      </c>
      <c r="M21" s="5" t="s">
        <v>87</v>
      </c>
      <c r="N21" s="5" t="s">
        <v>221</v>
      </c>
      <c r="O21" s="16" t="s">
        <v>443</v>
      </c>
      <c r="P21" s="6" t="s">
        <v>574</v>
      </c>
      <c r="Q21" s="6" t="s">
        <v>585</v>
      </c>
      <c r="R21" s="6" t="s">
        <v>586</v>
      </c>
      <c r="S21" s="16"/>
      <c r="T21" s="16"/>
    </row>
    <row r="22" spans="1:20" ht="31.5" outlineLevel="1" x14ac:dyDescent="0.4">
      <c r="A22" s="20"/>
      <c r="B22" s="16">
        <f t="shared" si="1"/>
        <v>20</v>
      </c>
      <c r="C22" s="33">
        <f t="shared" si="2"/>
        <v>1</v>
      </c>
      <c r="D22" s="20"/>
      <c r="E22" s="33">
        <f t="shared" si="2"/>
        <v>3</v>
      </c>
      <c r="F22" s="20"/>
      <c r="G22" s="23"/>
      <c r="I22" s="19"/>
      <c r="J22" s="34">
        <f t="shared" si="5"/>
        <v>4</v>
      </c>
      <c r="K22" s="6" t="s">
        <v>8</v>
      </c>
      <c r="L22" s="6" t="s">
        <v>494</v>
      </c>
      <c r="M22" s="5" t="s">
        <v>88</v>
      </c>
      <c r="N22" s="5" t="s">
        <v>222</v>
      </c>
      <c r="O22" s="16" t="s">
        <v>444</v>
      </c>
      <c r="P22" s="6" t="s">
        <v>445</v>
      </c>
      <c r="Q22" s="6" t="s">
        <v>587</v>
      </c>
      <c r="R22" s="6" t="s">
        <v>588</v>
      </c>
      <c r="S22" s="16"/>
      <c r="T22" s="16"/>
    </row>
    <row r="23" spans="1:20" ht="47.25" outlineLevel="1" x14ac:dyDescent="0.4">
      <c r="A23" s="20"/>
      <c r="B23" s="16">
        <f t="shared" si="1"/>
        <v>21</v>
      </c>
      <c r="C23" s="33">
        <f t="shared" si="2"/>
        <v>1</v>
      </c>
      <c r="D23" s="20"/>
      <c r="E23" s="34">
        <v>4</v>
      </c>
      <c r="F23" s="26" t="s">
        <v>3</v>
      </c>
      <c r="G23" s="22" t="s">
        <v>495</v>
      </c>
      <c r="H23" s="52" t="s">
        <v>89</v>
      </c>
      <c r="I23" s="52" t="s">
        <v>138</v>
      </c>
      <c r="J23" s="34">
        <v>1</v>
      </c>
      <c r="K23" s="22" t="s">
        <v>9</v>
      </c>
      <c r="L23" s="52" t="s">
        <v>496</v>
      </c>
      <c r="M23" s="52" t="s">
        <v>90</v>
      </c>
      <c r="N23" s="52" t="s">
        <v>223</v>
      </c>
      <c r="O23" s="16" t="s">
        <v>446</v>
      </c>
      <c r="P23" s="6" t="s">
        <v>470</v>
      </c>
      <c r="Q23" s="6" t="s">
        <v>592</v>
      </c>
      <c r="R23" s="6" t="s">
        <v>594</v>
      </c>
      <c r="S23" s="16"/>
      <c r="T23" s="16"/>
    </row>
    <row r="24" spans="1:20" ht="31.5" outlineLevel="1" x14ac:dyDescent="0.4">
      <c r="A24" s="20"/>
      <c r="B24" s="16">
        <f t="shared" si="1"/>
        <v>22</v>
      </c>
      <c r="C24" s="33">
        <f t="shared" si="2"/>
        <v>1</v>
      </c>
      <c r="D24" s="20"/>
      <c r="E24" s="33">
        <f>E23</f>
        <v>4</v>
      </c>
      <c r="F24" s="20"/>
      <c r="G24" s="23"/>
      <c r="H24" s="53"/>
      <c r="I24" s="53"/>
      <c r="J24" s="33">
        <f t="shared" ref="J24:J30" si="6">J23</f>
        <v>1</v>
      </c>
      <c r="K24" s="23"/>
      <c r="L24" s="53"/>
      <c r="M24" s="53"/>
      <c r="N24" s="53"/>
      <c r="O24" s="16" t="s">
        <v>447</v>
      </c>
      <c r="P24" s="6" t="s">
        <v>471</v>
      </c>
      <c r="Q24" s="6" t="s">
        <v>595</v>
      </c>
      <c r="R24" s="6" t="s">
        <v>596</v>
      </c>
      <c r="S24" s="16"/>
      <c r="T24" s="16"/>
    </row>
    <row r="25" spans="1:20" ht="31.5" outlineLevel="1" x14ac:dyDescent="0.4">
      <c r="A25" s="20"/>
      <c r="B25" s="16">
        <f t="shared" si="1"/>
        <v>23</v>
      </c>
      <c r="C25" s="33">
        <f t="shared" si="2"/>
        <v>1</v>
      </c>
      <c r="D25" s="20"/>
      <c r="E25" s="33">
        <f t="shared" ref="E25:E34" si="7">E24</f>
        <v>4</v>
      </c>
      <c r="F25" s="20"/>
      <c r="G25" s="23"/>
      <c r="H25" s="53"/>
      <c r="I25" s="53"/>
      <c r="J25" s="33">
        <f t="shared" si="6"/>
        <v>1</v>
      </c>
      <c r="K25" s="23"/>
      <c r="L25" s="53"/>
      <c r="M25" s="53"/>
      <c r="N25" s="53"/>
      <c r="O25" s="16" t="s">
        <v>448</v>
      </c>
      <c r="P25" s="6" t="s">
        <v>449</v>
      </c>
      <c r="Q25" s="6" t="s">
        <v>597</v>
      </c>
      <c r="R25" s="6" t="s">
        <v>598</v>
      </c>
      <c r="S25" s="16"/>
      <c r="T25" s="16"/>
    </row>
    <row r="26" spans="1:20" ht="31.5" outlineLevel="1" x14ac:dyDescent="0.4">
      <c r="A26" s="20"/>
      <c r="B26" s="16">
        <f t="shared" si="1"/>
        <v>24</v>
      </c>
      <c r="C26" s="33">
        <f t="shared" si="2"/>
        <v>1</v>
      </c>
      <c r="D26" s="20"/>
      <c r="E26" s="33">
        <f t="shared" si="7"/>
        <v>4</v>
      </c>
      <c r="F26" s="20"/>
      <c r="G26" s="23"/>
      <c r="H26" s="18"/>
      <c r="I26" s="18"/>
      <c r="J26" s="33">
        <f t="shared" si="6"/>
        <v>1</v>
      </c>
      <c r="K26" s="23"/>
      <c r="L26" s="23"/>
      <c r="M26" s="18"/>
      <c r="N26" s="18"/>
      <c r="O26" s="16" t="s">
        <v>450</v>
      </c>
      <c r="P26" s="6" t="s">
        <v>451</v>
      </c>
      <c r="Q26" s="6" t="s">
        <v>599</v>
      </c>
      <c r="R26" s="6" t="s">
        <v>600</v>
      </c>
      <c r="S26" s="16"/>
      <c r="T26" s="16"/>
    </row>
    <row r="27" spans="1:20" ht="47.25" outlineLevel="1" x14ac:dyDescent="0.4">
      <c r="A27" s="20"/>
      <c r="B27" s="16">
        <f t="shared" si="1"/>
        <v>25</v>
      </c>
      <c r="C27" s="33">
        <f t="shared" si="2"/>
        <v>1</v>
      </c>
      <c r="D27" s="20"/>
      <c r="E27" s="33">
        <f t="shared" si="7"/>
        <v>4</v>
      </c>
      <c r="F27" s="20"/>
      <c r="G27" s="23"/>
      <c r="H27" s="18"/>
      <c r="I27" s="18"/>
      <c r="J27" s="33">
        <f t="shared" si="6"/>
        <v>1</v>
      </c>
      <c r="K27" s="23"/>
      <c r="L27" s="23"/>
      <c r="M27" s="18"/>
      <c r="N27" s="18"/>
      <c r="O27" s="16" t="s">
        <v>452</v>
      </c>
      <c r="P27" s="6" t="s">
        <v>472</v>
      </c>
      <c r="Q27" s="6" t="s">
        <v>601</v>
      </c>
      <c r="R27" s="6" t="s">
        <v>602</v>
      </c>
      <c r="S27" s="16"/>
      <c r="T27" s="16"/>
    </row>
    <row r="28" spans="1:20" ht="47.25" outlineLevel="1" x14ac:dyDescent="0.4">
      <c r="A28" s="20"/>
      <c r="B28" s="16">
        <f t="shared" si="1"/>
        <v>26</v>
      </c>
      <c r="C28" s="33">
        <f t="shared" si="2"/>
        <v>1</v>
      </c>
      <c r="D28" s="20"/>
      <c r="E28" s="33">
        <f t="shared" si="7"/>
        <v>4</v>
      </c>
      <c r="F28" s="20"/>
      <c r="G28" s="23"/>
      <c r="H28" s="18"/>
      <c r="I28" s="18"/>
      <c r="J28" s="33">
        <f t="shared" si="6"/>
        <v>1</v>
      </c>
      <c r="K28" s="23"/>
      <c r="L28" s="23"/>
      <c r="M28" s="18"/>
      <c r="N28" s="18"/>
      <c r="O28" s="16" t="s">
        <v>453</v>
      </c>
      <c r="P28" s="6" t="s">
        <v>473</v>
      </c>
      <c r="Q28" s="6" t="s">
        <v>603</v>
      </c>
      <c r="R28" s="6" t="s">
        <v>604</v>
      </c>
      <c r="S28" s="16"/>
      <c r="T28" s="16"/>
    </row>
    <row r="29" spans="1:20" ht="31.5" outlineLevel="1" x14ac:dyDescent="0.4">
      <c r="A29" s="20"/>
      <c r="B29" s="16">
        <f t="shared" si="1"/>
        <v>27</v>
      </c>
      <c r="C29" s="33">
        <f t="shared" si="2"/>
        <v>1</v>
      </c>
      <c r="D29" s="20"/>
      <c r="E29" s="33">
        <f t="shared" si="7"/>
        <v>4</v>
      </c>
      <c r="F29" s="20"/>
      <c r="G29" s="23"/>
      <c r="H29" s="18"/>
      <c r="I29" s="18"/>
      <c r="J29" s="33">
        <f t="shared" si="6"/>
        <v>1</v>
      </c>
      <c r="K29" s="23"/>
      <c r="L29" s="23"/>
      <c r="M29" s="18"/>
      <c r="N29" s="18"/>
      <c r="O29" s="16" t="s">
        <v>454</v>
      </c>
      <c r="P29" s="6" t="s">
        <v>474</v>
      </c>
      <c r="Q29" s="6" t="s">
        <v>593</v>
      </c>
      <c r="R29" s="6" t="s">
        <v>605</v>
      </c>
      <c r="S29" s="16"/>
      <c r="T29" s="16"/>
    </row>
    <row r="30" spans="1:20" ht="47.25" outlineLevel="1" x14ac:dyDescent="0.4">
      <c r="A30" s="20"/>
      <c r="B30" s="16">
        <f t="shared" si="1"/>
        <v>28</v>
      </c>
      <c r="C30" s="33">
        <f t="shared" si="2"/>
        <v>1</v>
      </c>
      <c r="D30" s="20"/>
      <c r="E30" s="33">
        <f t="shared" si="7"/>
        <v>4</v>
      </c>
      <c r="F30" s="20"/>
      <c r="G30" s="23"/>
      <c r="H30" s="18"/>
      <c r="I30" s="18"/>
      <c r="J30" s="33">
        <f t="shared" si="6"/>
        <v>1</v>
      </c>
      <c r="K30" s="24"/>
      <c r="L30" s="24"/>
      <c r="M30" s="19"/>
      <c r="N30" s="19"/>
      <c r="O30" s="16" t="s">
        <v>455</v>
      </c>
      <c r="P30" s="6" t="s">
        <v>475</v>
      </c>
      <c r="Q30" s="6" t="s">
        <v>606</v>
      </c>
      <c r="R30" s="6" t="s">
        <v>607</v>
      </c>
      <c r="S30" s="16"/>
      <c r="T30" s="16"/>
    </row>
    <row r="31" spans="1:20" ht="47.25" outlineLevel="1" x14ac:dyDescent="0.4">
      <c r="A31" s="20"/>
      <c r="B31" s="16">
        <f t="shared" si="1"/>
        <v>29</v>
      </c>
      <c r="C31" s="33">
        <f t="shared" si="2"/>
        <v>1</v>
      </c>
      <c r="D31" s="20"/>
      <c r="E31" s="33">
        <f t="shared" si="7"/>
        <v>4</v>
      </c>
      <c r="F31" s="20"/>
      <c r="G31" s="23"/>
      <c r="H31" s="18"/>
      <c r="I31" s="18"/>
      <c r="J31" s="34">
        <v>2</v>
      </c>
      <c r="K31" s="22" t="s">
        <v>10</v>
      </c>
      <c r="L31" s="52" t="s">
        <v>497</v>
      </c>
      <c r="M31" s="52" t="s">
        <v>91</v>
      </c>
      <c r="N31" s="52" t="s">
        <v>224</v>
      </c>
      <c r="O31" s="16" t="s">
        <v>456</v>
      </c>
      <c r="P31" s="6" t="s">
        <v>467</v>
      </c>
      <c r="Q31" s="6" t="s">
        <v>608</v>
      </c>
      <c r="R31" s="6" t="s">
        <v>609</v>
      </c>
      <c r="S31" s="16"/>
      <c r="T31" s="16"/>
    </row>
    <row r="32" spans="1:20" ht="63" outlineLevel="1" x14ac:dyDescent="0.4">
      <c r="A32" s="20"/>
      <c r="B32" s="16">
        <f t="shared" si="1"/>
        <v>30</v>
      </c>
      <c r="C32" s="33">
        <f t="shared" si="2"/>
        <v>1</v>
      </c>
      <c r="D32" s="20"/>
      <c r="E32" s="33">
        <f t="shared" si="7"/>
        <v>4</v>
      </c>
      <c r="F32" s="20"/>
      <c r="G32" s="23"/>
      <c r="I32" s="18"/>
      <c r="J32" s="33">
        <f t="shared" ref="J32:J33" si="8">J31</f>
        <v>2</v>
      </c>
      <c r="K32" s="23"/>
      <c r="L32" s="53"/>
      <c r="M32" s="53"/>
      <c r="N32" s="53"/>
      <c r="O32" s="16" t="s">
        <v>457</v>
      </c>
      <c r="P32" s="6" t="s">
        <v>468</v>
      </c>
      <c r="Q32" s="6" t="s">
        <v>610</v>
      </c>
      <c r="R32" s="6" t="s">
        <v>611</v>
      </c>
      <c r="S32" s="16"/>
      <c r="T32" s="16"/>
    </row>
    <row r="33" spans="1:20" ht="47.25" outlineLevel="1" x14ac:dyDescent="0.4">
      <c r="A33" s="20"/>
      <c r="B33" s="16">
        <f t="shared" si="1"/>
        <v>31</v>
      </c>
      <c r="C33" s="33">
        <f t="shared" si="2"/>
        <v>1</v>
      </c>
      <c r="D33" s="20"/>
      <c r="E33" s="33">
        <f t="shared" si="7"/>
        <v>4</v>
      </c>
      <c r="F33" s="20"/>
      <c r="G33" s="23"/>
      <c r="I33" s="18"/>
      <c r="J33" s="33">
        <f t="shared" si="8"/>
        <v>2</v>
      </c>
      <c r="K33" s="24"/>
      <c r="L33" s="54"/>
      <c r="M33" s="54"/>
      <c r="N33" s="54"/>
      <c r="O33" s="16" t="s">
        <v>458</v>
      </c>
      <c r="P33" s="6" t="s">
        <v>469</v>
      </c>
      <c r="Q33" s="6" t="s">
        <v>612</v>
      </c>
      <c r="R33" s="6" t="s">
        <v>613</v>
      </c>
      <c r="S33" s="16"/>
      <c r="T33" s="16"/>
    </row>
    <row r="34" spans="1:20" ht="31.5" outlineLevel="1" x14ac:dyDescent="0.4">
      <c r="A34" s="20"/>
      <c r="B34" s="16">
        <f t="shared" si="1"/>
        <v>32</v>
      </c>
      <c r="C34" s="33">
        <f t="shared" si="2"/>
        <v>1</v>
      </c>
      <c r="D34" s="20"/>
      <c r="E34" s="33">
        <f t="shared" si="7"/>
        <v>4</v>
      </c>
      <c r="F34" s="25"/>
      <c r="G34" s="24"/>
      <c r="H34" s="9"/>
      <c r="I34" s="19"/>
      <c r="J34" s="41">
        <f>J31+1</f>
        <v>3</v>
      </c>
      <c r="K34" s="6" t="s">
        <v>11</v>
      </c>
      <c r="L34" s="6" t="s">
        <v>498</v>
      </c>
      <c r="M34" s="5" t="s">
        <v>92</v>
      </c>
      <c r="N34" s="5" t="s">
        <v>225</v>
      </c>
      <c r="O34" s="16" t="s">
        <v>459</v>
      </c>
      <c r="P34" s="6" t="s">
        <v>460</v>
      </c>
      <c r="Q34" s="6" t="s">
        <v>612</v>
      </c>
      <c r="R34" s="6" t="s">
        <v>614</v>
      </c>
      <c r="S34" s="16"/>
      <c r="T34" s="16"/>
    </row>
    <row r="35" spans="1:20" ht="47.25" outlineLevel="1" x14ac:dyDescent="0.4">
      <c r="A35" s="20"/>
      <c r="B35" s="16">
        <f t="shared" si="1"/>
        <v>33</v>
      </c>
      <c r="C35" s="33">
        <f t="shared" si="2"/>
        <v>1</v>
      </c>
      <c r="D35" s="20"/>
      <c r="E35" s="34">
        <v>5</v>
      </c>
      <c r="F35" s="20" t="s">
        <v>4</v>
      </c>
      <c r="G35" s="23" t="s">
        <v>499</v>
      </c>
      <c r="H35" s="52" t="s">
        <v>93</v>
      </c>
      <c r="I35" s="52" t="s">
        <v>139</v>
      </c>
      <c r="J35" s="37">
        <v>1</v>
      </c>
      <c r="K35" s="6" t="s">
        <v>12</v>
      </c>
      <c r="L35" s="6" t="s">
        <v>500</v>
      </c>
      <c r="M35" s="5" t="s">
        <v>94</v>
      </c>
      <c r="N35" s="5" t="s">
        <v>150</v>
      </c>
      <c r="O35" s="16" t="s">
        <v>561</v>
      </c>
      <c r="P35" s="6" t="s">
        <v>12</v>
      </c>
      <c r="Q35" s="6" t="s">
        <v>615</v>
      </c>
      <c r="R35" s="6" t="s">
        <v>619</v>
      </c>
      <c r="S35" s="16"/>
      <c r="T35" s="16"/>
    </row>
    <row r="36" spans="1:20" ht="47.25" outlineLevel="1" x14ac:dyDescent="0.4">
      <c r="A36" s="20"/>
      <c r="B36" s="16">
        <f t="shared" si="1"/>
        <v>34</v>
      </c>
      <c r="C36" s="33">
        <f t="shared" si="2"/>
        <v>1</v>
      </c>
      <c r="D36" s="20"/>
      <c r="E36" s="33">
        <f t="shared" ref="E36:E38" si="9">E35</f>
        <v>5</v>
      </c>
      <c r="F36" s="20"/>
      <c r="G36" s="23"/>
      <c r="H36" s="53"/>
      <c r="I36" s="53"/>
      <c r="J36" s="34">
        <f t="shared" si="5"/>
        <v>2</v>
      </c>
      <c r="K36" s="22" t="s">
        <v>13</v>
      </c>
      <c r="L36" s="22" t="s">
        <v>501</v>
      </c>
      <c r="M36" s="52" t="s">
        <v>95</v>
      </c>
      <c r="N36" s="52" t="s">
        <v>151</v>
      </c>
      <c r="O36" s="16" t="s">
        <v>461</v>
      </c>
      <c r="P36" s="6" t="s">
        <v>466</v>
      </c>
      <c r="Q36" s="6" t="s">
        <v>620</v>
      </c>
      <c r="R36" s="6" t="s">
        <v>621</v>
      </c>
      <c r="S36" s="16"/>
      <c r="T36" s="16"/>
    </row>
    <row r="37" spans="1:20" ht="47.25" outlineLevel="1" x14ac:dyDescent="0.4">
      <c r="A37" s="20"/>
      <c r="B37" s="16">
        <f t="shared" si="1"/>
        <v>35</v>
      </c>
      <c r="C37" s="33">
        <f t="shared" si="2"/>
        <v>1</v>
      </c>
      <c r="D37" s="20"/>
      <c r="E37" s="33">
        <f t="shared" si="9"/>
        <v>5</v>
      </c>
      <c r="F37" s="20"/>
      <c r="G37" s="23"/>
      <c r="H37" s="53"/>
      <c r="I37" s="53"/>
      <c r="J37" s="33">
        <f t="shared" ref="J37:J38" si="10">J36</f>
        <v>2</v>
      </c>
      <c r="K37" s="23"/>
      <c r="L37" s="23"/>
      <c r="M37" s="53"/>
      <c r="N37" s="53"/>
      <c r="O37" s="16" t="s">
        <v>462</v>
      </c>
      <c r="P37" s="6" t="s">
        <v>463</v>
      </c>
      <c r="Q37" s="6" t="s">
        <v>616</v>
      </c>
      <c r="R37" s="6" t="s">
        <v>622</v>
      </c>
      <c r="S37" s="16"/>
      <c r="T37" s="16"/>
    </row>
    <row r="38" spans="1:20" ht="78.75" outlineLevel="1" x14ac:dyDescent="0.4">
      <c r="A38" s="20"/>
      <c r="B38" s="16">
        <f t="shared" si="1"/>
        <v>36</v>
      </c>
      <c r="C38" s="40">
        <f t="shared" si="2"/>
        <v>1</v>
      </c>
      <c r="D38" s="25"/>
      <c r="E38" s="40">
        <f t="shared" si="9"/>
        <v>5</v>
      </c>
      <c r="F38" s="25"/>
      <c r="G38" s="24"/>
      <c r="H38" s="54"/>
      <c r="I38" s="19"/>
      <c r="J38" s="40">
        <f t="shared" si="10"/>
        <v>2</v>
      </c>
      <c r="K38" s="24"/>
      <c r="L38" s="24"/>
      <c r="M38" s="54"/>
      <c r="N38" s="54"/>
      <c r="O38" s="16" t="s">
        <v>464</v>
      </c>
      <c r="P38" s="6" t="s">
        <v>465</v>
      </c>
      <c r="Q38" s="6" t="s">
        <v>617</v>
      </c>
      <c r="R38" s="6" t="s">
        <v>618</v>
      </c>
      <c r="S38" s="16"/>
      <c r="T38" s="16"/>
    </row>
    <row r="39" spans="1:20" x14ac:dyDescent="0.4">
      <c r="B39" s="13"/>
      <c r="C39" s="11"/>
      <c r="E39" s="11"/>
      <c r="H39" s="50"/>
      <c r="I39" s="50"/>
      <c r="J39" s="11"/>
      <c r="K39" s="48"/>
      <c r="L39" s="48"/>
      <c r="M39" s="51"/>
      <c r="N39" s="51"/>
      <c r="O39" s="15" t="s">
        <v>623</v>
      </c>
      <c r="P39" s="29"/>
      <c r="Q39" s="29"/>
      <c r="R39" s="29"/>
      <c r="S39" s="14"/>
      <c r="T39" s="14"/>
    </row>
    <row r="40" spans="1:20" ht="47.25" x14ac:dyDescent="0.4">
      <c r="A40" s="20"/>
      <c r="B40" s="16">
        <f>B38+1</f>
        <v>37</v>
      </c>
      <c r="C40" s="27">
        <v>2</v>
      </c>
      <c r="D40" s="26" t="s">
        <v>59</v>
      </c>
      <c r="E40" s="34">
        <v>1</v>
      </c>
      <c r="F40" s="26" t="s">
        <v>14</v>
      </c>
      <c r="G40" s="22" t="s">
        <v>502</v>
      </c>
      <c r="H40" s="52" t="s">
        <v>96</v>
      </c>
      <c r="I40" s="52" t="s">
        <v>140</v>
      </c>
      <c r="J40" s="41">
        <v>1</v>
      </c>
      <c r="K40" s="6" t="s">
        <v>22</v>
      </c>
      <c r="L40" s="6" t="s">
        <v>503</v>
      </c>
      <c r="M40" s="5" t="s">
        <v>97</v>
      </c>
      <c r="N40" s="5" t="s">
        <v>152</v>
      </c>
      <c r="O40" s="16" t="s">
        <v>253</v>
      </c>
      <c r="P40" s="6" t="s">
        <v>254</v>
      </c>
      <c r="Q40" s="6" t="s">
        <v>550</v>
      </c>
      <c r="R40" s="6" t="s">
        <v>750</v>
      </c>
      <c r="S40" s="16" t="s">
        <v>544</v>
      </c>
      <c r="T40" s="16" t="s">
        <v>546</v>
      </c>
    </row>
    <row r="41" spans="1:20" ht="47.25" x14ac:dyDescent="0.4">
      <c r="A41" s="20"/>
      <c r="B41" s="16">
        <f t="shared" si="1"/>
        <v>38</v>
      </c>
      <c r="C41" s="33">
        <f>C40</f>
        <v>2</v>
      </c>
      <c r="D41" s="20"/>
      <c r="E41" s="33">
        <f t="shared" ref="E41:E81" si="11">E40</f>
        <v>1</v>
      </c>
      <c r="F41" s="20"/>
      <c r="G41" s="23"/>
      <c r="H41" s="53"/>
      <c r="I41" s="53"/>
      <c r="J41" s="41">
        <f t="shared" si="5"/>
        <v>2</v>
      </c>
      <c r="K41" s="6" t="s">
        <v>23</v>
      </c>
      <c r="L41" s="6" t="s">
        <v>504</v>
      </c>
      <c r="M41" s="5" t="s">
        <v>104</v>
      </c>
      <c r="N41" s="5" t="s">
        <v>153</v>
      </c>
      <c r="O41" s="16" t="s">
        <v>255</v>
      </c>
      <c r="P41" s="6" t="s">
        <v>23</v>
      </c>
      <c r="Q41" s="6" t="s">
        <v>551</v>
      </c>
      <c r="R41" s="6" t="s">
        <v>751</v>
      </c>
      <c r="S41" s="16" t="s">
        <v>544</v>
      </c>
      <c r="T41" s="16" t="s">
        <v>546</v>
      </c>
    </row>
    <row r="42" spans="1:20" ht="63" x14ac:dyDescent="0.4">
      <c r="A42" s="20"/>
      <c r="B42" s="16">
        <f t="shared" si="1"/>
        <v>39</v>
      </c>
      <c r="C42" s="33">
        <f t="shared" ref="C42:C105" si="12">C41</f>
        <v>2</v>
      </c>
      <c r="D42" s="20"/>
      <c r="E42" s="33">
        <f t="shared" si="11"/>
        <v>1</v>
      </c>
      <c r="F42" s="20"/>
      <c r="G42" s="23"/>
      <c r="H42" s="53"/>
      <c r="I42" s="53"/>
      <c r="J42" s="34">
        <f t="shared" si="5"/>
        <v>3</v>
      </c>
      <c r="K42" s="22" t="s">
        <v>24</v>
      </c>
      <c r="L42" s="55" t="s">
        <v>505</v>
      </c>
      <c r="M42" s="52" t="s">
        <v>105</v>
      </c>
      <c r="N42" s="52" t="s">
        <v>154</v>
      </c>
      <c r="O42" s="16" t="s">
        <v>256</v>
      </c>
      <c r="P42" s="6" t="s">
        <v>257</v>
      </c>
      <c r="Q42" s="6" t="s">
        <v>552</v>
      </c>
      <c r="R42" s="6" t="s">
        <v>829</v>
      </c>
      <c r="S42" s="16" t="s">
        <v>544</v>
      </c>
      <c r="T42" s="16" t="s">
        <v>546</v>
      </c>
    </row>
    <row r="43" spans="1:20" ht="47.25" x14ac:dyDescent="0.4">
      <c r="A43" s="20"/>
      <c r="B43" s="16">
        <f t="shared" si="1"/>
        <v>40</v>
      </c>
      <c r="C43" s="33">
        <f t="shared" si="12"/>
        <v>2</v>
      </c>
      <c r="D43" s="20"/>
      <c r="E43" s="33">
        <f t="shared" si="11"/>
        <v>1</v>
      </c>
      <c r="F43" s="25"/>
      <c r="G43" s="24"/>
      <c r="H43" s="54"/>
      <c r="I43" s="54"/>
      <c r="J43" s="33">
        <f t="shared" ref="J43" si="13">J42</f>
        <v>3</v>
      </c>
      <c r="K43" s="24"/>
      <c r="L43" s="56"/>
      <c r="M43" s="54"/>
      <c r="N43" s="54"/>
      <c r="O43" s="16" t="s">
        <v>258</v>
      </c>
      <c r="P43" s="6" t="s">
        <v>259</v>
      </c>
      <c r="Q43" s="6" t="s">
        <v>553</v>
      </c>
      <c r="R43" s="6" t="s">
        <v>830</v>
      </c>
      <c r="S43" s="16" t="s">
        <v>544</v>
      </c>
      <c r="T43" s="16" t="s">
        <v>546</v>
      </c>
    </row>
    <row r="44" spans="1:20" ht="63" x14ac:dyDescent="0.4">
      <c r="A44" s="20"/>
      <c r="B44" s="16">
        <f t="shared" si="1"/>
        <v>41</v>
      </c>
      <c r="C44" s="33">
        <f t="shared" si="12"/>
        <v>2</v>
      </c>
      <c r="D44" s="20"/>
      <c r="E44" s="34">
        <v>2</v>
      </c>
      <c r="F44" s="26" t="s">
        <v>15</v>
      </c>
      <c r="G44" s="22" t="s">
        <v>506</v>
      </c>
      <c r="H44" s="52" t="s">
        <v>69</v>
      </c>
      <c r="I44" s="52" t="s">
        <v>141</v>
      </c>
      <c r="J44" s="34">
        <v>1</v>
      </c>
      <c r="K44" s="22" t="s">
        <v>25</v>
      </c>
      <c r="L44" s="55" t="s">
        <v>507</v>
      </c>
      <c r="M44" s="52" t="s">
        <v>103</v>
      </c>
      <c r="N44" s="52" t="s">
        <v>424</v>
      </c>
      <c r="O44" s="16" t="s">
        <v>260</v>
      </c>
      <c r="P44" s="6" t="s">
        <v>261</v>
      </c>
      <c r="Q44" s="6" t="s">
        <v>554</v>
      </c>
      <c r="R44" s="6" t="s">
        <v>968</v>
      </c>
      <c r="S44" s="16" t="s">
        <v>544</v>
      </c>
      <c r="T44" s="16" t="s">
        <v>546</v>
      </c>
    </row>
    <row r="45" spans="1:20" ht="47.25" x14ac:dyDescent="0.4">
      <c r="A45" s="20"/>
      <c r="B45" s="16">
        <f t="shared" si="1"/>
        <v>42</v>
      </c>
      <c r="C45" s="33">
        <f t="shared" si="12"/>
        <v>2</v>
      </c>
      <c r="D45" s="20"/>
      <c r="E45" s="33">
        <f t="shared" si="11"/>
        <v>2</v>
      </c>
      <c r="F45" s="20"/>
      <c r="G45" s="23"/>
      <c r="H45" s="53"/>
      <c r="I45" s="53"/>
      <c r="J45" s="33">
        <f t="shared" ref="J45:J48" si="14">J44</f>
        <v>1</v>
      </c>
      <c r="K45" s="23"/>
      <c r="L45" s="57"/>
      <c r="M45" s="53"/>
      <c r="N45" s="53"/>
      <c r="O45" s="16" t="s">
        <v>262</v>
      </c>
      <c r="P45" s="6" t="s">
        <v>263</v>
      </c>
      <c r="Q45" s="6" t="s">
        <v>555</v>
      </c>
      <c r="R45" s="6" t="s">
        <v>831</v>
      </c>
      <c r="S45" s="16" t="s">
        <v>544</v>
      </c>
      <c r="T45" s="16" t="s">
        <v>547</v>
      </c>
    </row>
    <row r="46" spans="1:20" ht="47.25" x14ac:dyDescent="0.4">
      <c r="A46" s="20"/>
      <c r="B46" s="16">
        <f t="shared" si="1"/>
        <v>43</v>
      </c>
      <c r="C46" s="33">
        <f t="shared" si="12"/>
        <v>2</v>
      </c>
      <c r="D46" s="20"/>
      <c r="E46" s="33">
        <f t="shared" si="11"/>
        <v>2</v>
      </c>
      <c r="F46" s="20"/>
      <c r="G46" s="23"/>
      <c r="H46" s="53"/>
      <c r="I46" s="53"/>
      <c r="J46" s="33">
        <f t="shared" si="14"/>
        <v>1</v>
      </c>
      <c r="K46" s="23"/>
      <c r="L46" s="23"/>
      <c r="M46" s="53"/>
      <c r="N46" s="53"/>
      <c r="O46" s="16" t="s">
        <v>264</v>
      </c>
      <c r="P46" s="6" t="s">
        <v>265</v>
      </c>
      <c r="Q46" s="6" t="s">
        <v>556</v>
      </c>
      <c r="R46" s="6" t="s">
        <v>832</v>
      </c>
      <c r="S46" s="16" t="s">
        <v>544</v>
      </c>
      <c r="T46" s="16" t="s">
        <v>547</v>
      </c>
    </row>
    <row r="47" spans="1:20" ht="47.25" x14ac:dyDescent="0.4">
      <c r="A47" s="20"/>
      <c r="B47" s="16">
        <f t="shared" si="1"/>
        <v>44</v>
      </c>
      <c r="C47" s="33">
        <f t="shared" si="12"/>
        <v>2</v>
      </c>
      <c r="D47" s="20"/>
      <c r="E47" s="33">
        <f t="shared" si="11"/>
        <v>2</v>
      </c>
      <c r="F47" s="20"/>
      <c r="G47" s="23"/>
      <c r="H47" s="53"/>
      <c r="I47" s="53"/>
      <c r="J47" s="33">
        <f t="shared" si="14"/>
        <v>1</v>
      </c>
      <c r="K47" s="23"/>
      <c r="L47" s="23"/>
      <c r="M47" s="18"/>
      <c r="N47" s="18"/>
      <c r="O47" s="16" t="s">
        <v>266</v>
      </c>
      <c r="P47" s="6" t="s">
        <v>267</v>
      </c>
      <c r="Q47" s="6" t="s">
        <v>557</v>
      </c>
      <c r="R47" s="6" t="s">
        <v>833</v>
      </c>
      <c r="S47" s="16" t="s">
        <v>544</v>
      </c>
      <c r="T47" s="16" t="s">
        <v>547</v>
      </c>
    </row>
    <row r="48" spans="1:20" ht="47.25" x14ac:dyDescent="0.4">
      <c r="A48" s="20"/>
      <c r="B48" s="16">
        <f t="shared" si="1"/>
        <v>45</v>
      </c>
      <c r="C48" s="33">
        <f t="shared" si="12"/>
        <v>2</v>
      </c>
      <c r="D48" s="20"/>
      <c r="E48" s="33">
        <f t="shared" si="11"/>
        <v>2</v>
      </c>
      <c r="F48" s="20"/>
      <c r="G48" s="23"/>
      <c r="H48" s="18"/>
      <c r="I48" s="18"/>
      <c r="J48" s="33">
        <f t="shared" si="14"/>
        <v>1</v>
      </c>
      <c r="K48" s="24"/>
      <c r="L48" s="24"/>
      <c r="M48" s="19"/>
      <c r="N48" s="19"/>
      <c r="O48" s="16" t="s">
        <v>268</v>
      </c>
      <c r="P48" s="6" t="s">
        <v>269</v>
      </c>
      <c r="Q48" s="6" t="s">
        <v>558</v>
      </c>
      <c r="R48" s="6" t="s">
        <v>834</v>
      </c>
      <c r="S48" s="16" t="s">
        <v>544</v>
      </c>
      <c r="T48" s="16" t="s">
        <v>547</v>
      </c>
    </row>
    <row r="49" spans="1:20" ht="47.25" x14ac:dyDescent="0.4">
      <c r="A49" s="20"/>
      <c r="B49" s="16">
        <f t="shared" si="1"/>
        <v>46</v>
      </c>
      <c r="C49" s="33">
        <f t="shared" si="12"/>
        <v>2</v>
      </c>
      <c r="D49" s="20"/>
      <c r="E49" s="33">
        <f t="shared" si="11"/>
        <v>2</v>
      </c>
      <c r="F49" s="20"/>
      <c r="G49" s="23"/>
      <c r="H49" s="18"/>
      <c r="I49" s="18"/>
      <c r="J49" s="34">
        <v>2</v>
      </c>
      <c r="K49" s="22" t="s">
        <v>26</v>
      </c>
      <c r="L49" s="55" t="s">
        <v>508</v>
      </c>
      <c r="M49" s="52" t="s">
        <v>102</v>
      </c>
      <c r="N49" s="52" t="s">
        <v>155</v>
      </c>
      <c r="O49" s="16" t="s">
        <v>270</v>
      </c>
      <c r="P49" s="6" t="s">
        <v>271</v>
      </c>
      <c r="Q49" s="6" t="s">
        <v>559</v>
      </c>
      <c r="R49" s="6" t="s">
        <v>835</v>
      </c>
      <c r="S49" s="16" t="s">
        <v>545</v>
      </c>
      <c r="T49" s="16" t="s">
        <v>546</v>
      </c>
    </row>
    <row r="50" spans="1:20" ht="63" x14ac:dyDescent="0.4">
      <c r="A50" s="20"/>
      <c r="B50" s="16">
        <f t="shared" si="1"/>
        <v>47</v>
      </c>
      <c r="C50" s="33">
        <f t="shared" si="12"/>
        <v>2</v>
      </c>
      <c r="D50" s="20"/>
      <c r="E50" s="33">
        <f t="shared" si="11"/>
        <v>2</v>
      </c>
      <c r="F50" s="20"/>
      <c r="G50" s="23"/>
      <c r="I50" s="18"/>
      <c r="J50" s="33">
        <f t="shared" ref="J50:J52" si="15">J49</f>
        <v>2</v>
      </c>
      <c r="K50" s="23"/>
      <c r="L50" s="57"/>
      <c r="M50" s="53"/>
      <c r="N50" s="53"/>
      <c r="O50" s="16" t="s">
        <v>272</v>
      </c>
      <c r="P50" s="6" t="s">
        <v>273</v>
      </c>
      <c r="Q50" s="6" t="s">
        <v>560</v>
      </c>
      <c r="R50" s="6" t="s">
        <v>836</v>
      </c>
      <c r="S50" s="16" t="s">
        <v>545</v>
      </c>
      <c r="T50" s="16" t="s">
        <v>547</v>
      </c>
    </row>
    <row r="51" spans="1:20" ht="63" x14ac:dyDescent="0.4">
      <c r="A51" s="20"/>
      <c r="B51" s="16">
        <f t="shared" si="1"/>
        <v>48</v>
      </c>
      <c r="C51" s="33">
        <f t="shared" si="12"/>
        <v>2</v>
      </c>
      <c r="D51" s="20"/>
      <c r="E51" s="33">
        <f t="shared" si="11"/>
        <v>2</v>
      </c>
      <c r="F51" s="20"/>
      <c r="G51" s="23"/>
      <c r="I51" s="18"/>
      <c r="J51" s="33">
        <f t="shared" si="15"/>
        <v>2</v>
      </c>
      <c r="K51" s="23"/>
      <c r="L51" s="23"/>
      <c r="M51" s="53"/>
      <c r="N51" s="53"/>
      <c r="O51" s="16" t="s">
        <v>274</v>
      </c>
      <c r="P51" s="6" t="s">
        <v>275</v>
      </c>
      <c r="Q51" s="6" t="s">
        <v>754</v>
      </c>
      <c r="R51" s="6" t="s">
        <v>969</v>
      </c>
      <c r="S51" s="16" t="s">
        <v>545</v>
      </c>
      <c r="T51" s="16" t="s">
        <v>547</v>
      </c>
    </row>
    <row r="52" spans="1:20" ht="47.25" x14ac:dyDescent="0.4">
      <c r="A52" s="20"/>
      <c r="B52" s="16">
        <f t="shared" si="1"/>
        <v>49</v>
      </c>
      <c r="C52" s="33">
        <f t="shared" si="12"/>
        <v>2</v>
      </c>
      <c r="D52" s="20"/>
      <c r="E52" s="33">
        <f t="shared" si="11"/>
        <v>2</v>
      </c>
      <c r="F52" s="20"/>
      <c r="G52" s="23"/>
      <c r="I52" s="18"/>
      <c r="J52" s="33">
        <f t="shared" si="15"/>
        <v>2</v>
      </c>
      <c r="K52" s="24"/>
      <c r="L52" s="24"/>
      <c r="M52" s="19"/>
      <c r="N52" s="54"/>
      <c r="O52" s="16" t="s">
        <v>276</v>
      </c>
      <c r="P52" s="6" t="s">
        <v>277</v>
      </c>
      <c r="Q52" s="6" t="s">
        <v>755</v>
      </c>
      <c r="R52" s="6" t="s">
        <v>837</v>
      </c>
      <c r="S52" s="16" t="s">
        <v>545</v>
      </c>
      <c r="T52" s="16" t="s">
        <v>549</v>
      </c>
    </row>
    <row r="53" spans="1:20" ht="47.25" x14ac:dyDescent="0.4">
      <c r="A53" s="20"/>
      <c r="B53" s="16">
        <f t="shared" si="1"/>
        <v>50</v>
      </c>
      <c r="C53" s="33">
        <f t="shared" si="12"/>
        <v>2</v>
      </c>
      <c r="D53" s="20"/>
      <c r="E53" s="33">
        <f t="shared" si="11"/>
        <v>2</v>
      </c>
      <c r="F53" s="20"/>
      <c r="G53" s="23"/>
      <c r="I53" s="18"/>
      <c r="J53" s="34">
        <v>3</v>
      </c>
      <c r="K53" s="22" t="s">
        <v>27</v>
      </c>
      <c r="L53" s="22" t="s">
        <v>509</v>
      </c>
      <c r="M53" s="52" t="s">
        <v>101</v>
      </c>
      <c r="N53" s="52" t="s">
        <v>156</v>
      </c>
      <c r="O53" s="16" t="s">
        <v>278</v>
      </c>
      <c r="P53" s="6" t="s">
        <v>279</v>
      </c>
      <c r="Q53" s="6" t="s">
        <v>756</v>
      </c>
      <c r="R53" s="6" t="s">
        <v>838</v>
      </c>
      <c r="S53" s="16" t="s">
        <v>544</v>
      </c>
      <c r="T53" s="16" t="s">
        <v>547</v>
      </c>
    </row>
    <row r="54" spans="1:20" ht="47.25" x14ac:dyDescent="0.4">
      <c r="A54" s="20"/>
      <c r="B54" s="16">
        <f t="shared" si="1"/>
        <v>51</v>
      </c>
      <c r="C54" s="33">
        <f t="shared" si="12"/>
        <v>2</v>
      </c>
      <c r="D54" s="20"/>
      <c r="E54" s="33">
        <f t="shared" si="11"/>
        <v>2</v>
      </c>
      <c r="F54" s="20"/>
      <c r="G54" s="23"/>
      <c r="I54" s="18"/>
      <c r="J54" s="33">
        <f t="shared" ref="J54:J55" si="16">J53</f>
        <v>3</v>
      </c>
      <c r="K54" s="23"/>
      <c r="L54" s="23"/>
      <c r="M54" s="53"/>
      <c r="N54" s="53"/>
      <c r="O54" s="16" t="s">
        <v>280</v>
      </c>
      <c r="P54" s="6" t="s">
        <v>281</v>
      </c>
      <c r="Q54" s="6" t="s">
        <v>757</v>
      </c>
      <c r="R54" s="6" t="s">
        <v>970</v>
      </c>
      <c r="S54" s="16" t="s">
        <v>544</v>
      </c>
      <c r="T54" s="16" t="s">
        <v>547</v>
      </c>
    </row>
    <row r="55" spans="1:20" ht="47.25" x14ac:dyDescent="0.4">
      <c r="A55" s="20"/>
      <c r="B55" s="16">
        <f t="shared" si="1"/>
        <v>52</v>
      </c>
      <c r="C55" s="33">
        <f t="shared" si="12"/>
        <v>2</v>
      </c>
      <c r="D55" s="20"/>
      <c r="E55" s="33">
        <f t="shared" si="11"/>
        <v>2</v>
      </c>
      <c r="F55" s="25"/>
      <c r="G55" s="24"/>
      <c r="H55" s="9"/>
      <c r="I55" s="19"/>
      <c r="J55" s="33">
        <f t="shared" si="16"/>
        <v>3</v>
      </c>
      <c r="K55" s="24"/>
      <c r="L55" s="24"/>
      <c r="M55" s="54"/>
      <c r="N55" s="54"/>
      <c r="O55" s="16" t="s">
        <v>282</v>
      </c>
      <c r="P55" s="6" t="s">
        <v>283</v>
      </c>
      <c r="Q55" s="6" t="s">
        <v>758</v>
      </c>
      <c r="R55" s="6" t="s">
        <v>839</v>
      </c>
      <c r="S55" s="16" t="s">
        <v>545</v>
      </c>
      <c r="T55" s="16" t="s">
        <v>549</v>
      </c>
    </row>
    <row r="56" spans="1:20" ht="47.25" x14ac:dyDescent="0.4">
      <c r="A56" s="20"/>
      <c r="B56" s="16">
        <f t="shared" si="1"/>
        <v>53</v>
      </c>
      <c r="C56" s="33">
        <f t="shared" si="12"/>
        <v>2</v>
      </c>
      <c r="D56" s="20"/>
      <c r="E56" s="34">
        <v>3</v>
      </c>
      <c r="F56" s="26" t="s">
        <v>16</v>
      </c>
      <c r="G56" s="22" t="s">
        <v>510</v>
      </c>
      <c r="H56" s="52" t="s">
        <v>100</v>
      </c>
      <c r="I56" s="52" t="s">
        <v>142</v>
      </c>
      <c r="J56" s="41">
        <v>1</v>
      </c>
      <c r="K56" s="6" t="s">
        <v>28</v>
      </c>
      <c r="L56" s="6" t="s">
        <v>511</v>
      </c>
      <c r="M56" s="5" t="s">
        <v>99</v>
      </c>
      <c r="N56" s="5" t="s">
        <v>157</v>
      </c>
      <c r="O56" s="16" t="s">
        <v>284</v>
      </c>
      <c r="P56" s="6" t="s">
        <v>285</v>
      </c>
      <c r="Q56" s="6" t="s">
        <v>759</v>
      </c>
      <c r="R56" s="6" t="s">
        <v>840</v>
      </c>
      <c r="S56" s="16" t="s">
        <v>545</v>
      </c>
      <c r="T56" s="16" t="s">
        <v>546</v>
      </c>
    </row>
    <row r="57" spans="1:20" ht="47.25" x14ac:dyDescent="0.4">
      <c r="A57" s="20"/>
      <c r="B57" s="16">
        <f t="shared" si="1"/>
        <v>54</v>
      </c>
      <c r="C57" s="33">
        <f t="shared" si="12"/>
        <v>2</v>
      </c>
      <c r="D57" s="20"/>
      <c r="E57" s="33">
        <f t="shared" si="11"/>
        <v>3</v>
      </c>
      <c r="F57" s="20"/>
      <c r="G57" s="23"/>
      <c r="H57" s="53"/>
      <c r="I57" s="53"/>
      <c r="J57" s="34">
        <f t="shared" si="5"/>
        <v>2</v>
      </c>
      <c r="K57" s="22" t="s">
        <v>29</v>
      </c>
      <c r="L57" s="22" t="s">
        <v>512</v>
      </c>
      <c r="M57" s="52" t="s">
        <v>98</v>
      </c>
      <c r="N57" s="52" t="s">
        <v>158</v>
      </c>
      <c r="O57" s="16" t="s">
        <v>286</v>
      </c>
      <c r="P57" s="6" t="s">
        <v>287</v>
      </c>
      <c r="Q57" s="6" t="s">
        <v>760</v>
      </c>
      <c r="R57" s="6" t="s">
        <v>841</v>
      </c>
      <c r="S57" s="16" t="s">
        <v>544</v>
      </c>
      <c r="T57" s="16" t="s">
        <v>546</v>
      </c>
    </row>
    <row r="58" spans="1:20" ht="47.25" x14ac:dyDescent="0.4">
      <c r="A58" s="20"/>
      <c r="B58" s="16">
        <f t="shared" si="1"/>
        <v>55</v>
      </c>
      <c r="C58" s="33">
        <f t="shared" si="12"/>
        <v>2</v>
      </c>
      <c r="D58" s="20"/>
      <c r="E58" s="33">
        <f t="shared" si="11"/>
        <v>3</v>
      </c>
      <c r="F58" s="20"/>
      <c r="G58" s="23"/>
      <c r="H58" s="53"/>
      <c r="I58" s="53"/>
      <c r="J58" s="33">
        <f t="shared" ref="J58:J59" si="17">J57</f>
        <v>2</v>
      </c>
      <c r="K58" s="23"/>
      <c r="L58" s="23"/>
      <c r="M58" s="53"/>
      <c r="N58" s="53"/>
      <c r="O58" s="16" t="s">
        <v>288</v>
      </c>
      <c r="P58" s="6" t="s">
        <v>289</v>
      </c>
      <c r="Q58" s="6" t="s">
        <v>761</v>
      </c>
      <c r="R58" s="6" t="s">
        <v>842</v>
      </c>
      <c r="S58" s="16" t="s">
        <v>544</v>
      </c>
      <c r="T58" s="16" t="s">
        <v>547</v>
      </c>
    </row>
    <row r="59" spans="1:20" ht="47.25" x14ac:dyDescent="0.4">
      <c r="A59" s="20"/>
      <c r="B59" s="16">
        <f t="shared" si="1"/>
        <v>56</v>
      </c>
      <c r="C59" s="33">
        <f t="shared" si="12"/>
        <v>2</v>
      </c>
      <c r="D59" s="20"/>
      <c r="E59" s="33">
        <f t="shared" si="11"/>
        <v>3</v>
      </c>
      <c r="F59" s="25"/>
      <c r="G59" s="24"/>
      <c r="H59" s="54"/>
      <c r="I59" s="19"/>
      <c r="J59" s="33">
        <f t="shared" si="17"/>
        <v>2</v>
      </c>
      <c r="K59" s="24"/>
      <c r="L59" s="24"/>
      <c r="M59" s="54"/>
      <c r="N59" s="54"/>
      <c r="O59" s="16" t="s">
        <v>290</v>
      </c>
      <c r="P59" s="6" t="s">
        <v>291</v>
      </c>
      <c r="Q59" s="6" t="s">
        <v>762</v>
      </c>
      <c r="R59" s="6" t="s">
        <v>843</v>
      </c>
      <c r="S59" s="16" t="s">
        <v>544</v>
      </c>
      <c r="T59" s="16" t="s">
        <v>546</v>
      </c>
    </row>
    <row r="60" spans="1:20" ht="47.25" x14ac:dyDescent="0.4">
      <c r="A60" s="20"/>
      <c r="B60" s="16">
        <f t="shared" si="1"/>
        <v>57</v>
      </c>
      <c r="C60" s="33">
        <f t="shared" si="12"/>
        <v>2</v>
      </c>
      <c r="D60" s="20"/>
      <c r="E60" s="34">
        <v>4</v>
      </c>
      <c r="F60" s="26" t="s">
        <v>17</v>
      </c>
      <c r="G60" s="22" t="s">
        <v>513</v>
      </c>
      <c r="H60" s="52" t="s">
        <v>106</v>
      </c>
      <c r="I60" s="52" t="s">
        <v>143</v>
      </c>
      <c r="J60" s="34">
        <v>1</v>
      </c>
      <c r="K60" s="22" t="s">
        <v>30</v>
      </c>
      <c r="L60" s="55" t="s">
        <v>514</v>
      </c>
      <c r="M60" s="52" t="s">
        <v>107</v>
      </c>
      <c r="N60" s="52" t="s">
        <v>159</v>
      </c>
      <c r="O60" s="16" t="s">
        <v>292</v>
      </c>
      <c r="P60" s="6" t="s">
        <v>293</v>
      </c>
      <c r="Q60" s="6" t="s">
        <v>763</v>
      </c>
      <c r="R60" s="6" t="s">
        <v>844</v>
      </c>
      <c r="S60" s="16" t="s">
        <v>544</v>
      </c>
      <c r="T60" s="16" t="s">
        <v>546</v>
      </c>
    </row>
    <row r="61" spans="1:20" ht="47.25" x14ac:dyDescent="0.4">
      <c r="A61" s="20"/>
      <c r="B61" s="16">
        <f t="shared" si="1"/>
        <v>58</v>
      </c>
      <c r="C61" s="33">
        <f t="shared" si="12"/>
        <v>2</v>
      </c>
      <c r="D61" s="20"/>
      <c r="E61" s="33">
        <f t="shared" si="11"/>
        <v>4</v>
      </c>
      <c r="F61" s="20"/>
      <c r="G61" s="23"/>
      <c r="H61" s="53"/>
      <c r="I61" s="53"/>
      <c r="J61" s="33">
        <f t="shared" ref="J61:J62" si="18">J60</f>
        <v>1</v>
      </c>
      <c r="K61" s="23"/>
      <c r="L61" s="57"/>
      <c r="M61" s="53"/>
      <c r="N61" s="53"/>
      <c r="O61" s="16" t="s">
        <v>294</v>
      </c>
      <c r="P61" s="6" t="s">
        <v>295</v>
      </c>
      <c r="Q61" s="6" t="s">
        <v>764</v>
      </c>
      <c r="R61" s="6" t="s">
        <v>845</v>
      </c>
      <c r="S61" s="16" t="s">
        <v>544</v>
      </c>
      <c r="T61" s="16" t="s">
        <v>549</v>
      </c>
    </row>
    <row r="62" spans="1:20" ht="47.25" x14ac:dyDescent="0.4">
      <c r="A62" s="20"/>
      <c r="B62" s="16">
        <f t="shared" si="1"/>
        <v>59</v>
      </c>
      <c r="C62" s="33">
        <f t="shared" si="12"/>
        <v>2</v>
      </c>
      <c r="D62" s="20"/>
      <c r="E62" s="33">
        <f t="shared" si="11"/>
        <v>4</v>
      </c>
      <c r="F62" s="20"/>
      <c r="G62" s="23"/>
      <c r="H62" s="53"/>
      <c r="I62" s="53"/>
      <c r="J62" s="33">
        <f t="shared" si="18"/>
        <v>1</v>
      </c>
      <c r="K62" s="24"/>
      <c r="L62" s="24"/>
      <c r="M62" s="54"/>
      <c r="N62" s="54"/>
      <c r="O62" s="16" t="s">
        <v>296</v>
      </c>
      <c r="P62" s="6" t="s">
        <v>297</v>
      </c>
      <c r="Q62" s="6" t="s">
        <v>765</v>
      </c>
      <c r="R62" s="6" t="s">
        <v>846</v>
      </c>
      <c r="S62" s="16" t="s">
        <v>544</v>
      </c>
      <c r="T62" s="16" t="s">
        <v>549</v>
      </c>
    </row>
    <row r="63" spans="1:20" ht="47.25" x14ac:dyDescent="0.4">
      <c r="A63" s="20"/>
      <c r="B63" s="16">
        <f t="shared" si="1"/>
        <v>60</v>
      </c>
      <c r="C63" s="33">
        <f t="shared" si="12"/>
        <v>2</v>
      </c>
      <c r="D63" s="20"/>
      <c r="E63" s="33">
        <f t="shared" si="11"/>
        <v>4</v>
      </c>
      <c r="F63" s="20"/>
      <c r="G63" s="23"/>
      <c r="H63" s="53"/>
      <c r="I63" s="53"/>
      <c r="J63" s="34">
        <v>2</v>
      </c>
      <c r="K63" s="22" t="s">
        <v>31</v>
      </c>
      <c r="L63" s="22" t="s">
        <v>515</v>
      </c>
      <c r="M63" s="52" t="s">
        <v>108</v>
      </c>
      <c r="N63" s="52" t="s">
        <v>160</v>
      </c>
      <c r="O63" s="16" t="s">
        <v>298</v>
      </c>
      <c r="P63" s="6" t="s">
        <v>299</v>
      </c>
      <c r="Q63" s="6" t="s">
        <v>766</v>
      </c>
      <c r="R63" s="6" t="s">
        <v>847</v>
      </c>
      <c r="S63" s="16" t="s">
        <v>544</v>
      </c>
      <c r="T63" s="16" t="s">
        <v>546</v>
      </c>
    </row>
    <row r="64" spans="1:20" ht="47.25" x14ac:dyDescent="0.4">
      <c r="A64" s="20"/>
      <c r="B64" s="16">
        <f t="shared" si="1"/>
        <v>61</v>
      </c>
      <c r="C64" s="33">
        <f t="shared" si="12"/>
        <v>2</v>
      </c>
      <c r="D64" s="20"/>
      <c r="E64" s="33">
        <f t="shared" si="11"/>
        <v>4</v>
      </c>
      <c r="F64" s="20"/>
      <c r="G64" s="23"/>
      <c r="H64" s="53"/>
      <c r="I64" s="53"/>
      <c r="J64" s="33">
        <f t="shared" ref="J64:J66" si="19">J63</f>
        <v>2</v>
      </c>
      <c r="K64" s="23"/>
      <c r="L64" s="23"/>
      <c r="M64" s="53"/>
      <c r="N64" s="53"/>
      <c r="O64" s="16" t="s">
        <v>300</v>
      </c>
      <c r="P64" s="6" t="s">
        <v>301</v>
      </c>
      <c r="Q64" s="6" t="s">
        <v>767</v>
      </c>
      <c r="R64" s="6" t="s">
        <v>848</v>
      </c>
      <c r="S64" s="16" t="s">
        <v>544</v>
      </c>
      <c r="T64" s="16" t="s">
        <v>547</v>
      </c>
    </row>
    <row r="65" spans="1:20" ht="47.25" x14ac:dyDescent="0.4">
      <c r="A65" s="20"/>
      <c r="B65" s="16">
        <f t="shared" si="1"/>
        <v>62</v>
      </c>
      <c r="C65" s="33">
        <f t="shared" si="12"/>
        <v>2</v>
      </c>
      <c r="D65" s="20"/>
      <c r="E65" s="33">
        <f t="shared" si="11"/>
        <v>4</v>
      </c>
      <c r="F65" s="20"/>
      <c r="G65" s="23"/>
      <c r="H65" s="53"/>
      <c r="I65" s="53"/>
      <c r="J65" s="33">
        <f t="shared" si="19"/>
        <v>2</v>
      </c>
      <c r="K65" s="23"/>
      <c r="L65" s="23"/>
      <c r="M65" s="53"/>
      <c r="N65" s="53"/>
      <c r="O65" s="16" t="s">
        <v>302</v>
      </c>
      <c r="P65" s="6" t="s">
        <v>303</v>
      </c>
      <c r="Q65" s="6" t="s">
        <v>768</v>
      </c>
      <c r="R65" s="6" t="s">
        <v>849</v>
      </c>
      <c r="S65" s="16" t="s">
        <v>544</v>
      </c>
      <c r="T65" s="16" t="s">
        <v>547</v>
      </c>
    </row>
    <row r="66" spans="1:20" ht="47.25" x14ac:dyDescent="0.4">
      <c r="A66" s="20"/>
      <c r="B66" s="16">
        <f t="shared" si="1"/>
        <v>63</v>
      </c>
      <c r="C66" s="33">
        <f t="shared" si="12"/>
        <v>2</v>
      </c>
      <c r="D66" s="20"/>
      <c r="E66" s="33">
        <f t="shared" si="11"/>
        <v>4</v>
      </c>
      <c r="F66" s="20"/>
      <c r="G66" s="23"/>
      <c r="H66" s="53"/>
      <c r="I66" s="53"/>
      <c r="J66" s="33">
        <f t="shared" si="19"/>
        <v>2</v>
      </c>
      <c r="K66" s="24"/>
      <c r="L66" s="24"/>
      <c r="M66" s="54"/>
      <c r="N66" s="54"/>
      <c r="O66" s="16" t="s">
        <v>304</v>
      </c>
      <c r="P66" s="6" t="s">
        <v>305</v>
      </c>
      <c r="Q66" s="6" t="s">
        <v>769</v>
      </c>
      <c r="R66" s="6" t="s">
        <v>850</v>
      </c>
      <c r="S66" s="16" t="s">
        <v>544</v>
      </c>
      <c r="T66" s="16" t="s">
        <v>549</v>
      </c>
    </row>
    <row r="67" spans="1:20" ht="47.25" x14ac:dyDescent="0.4">
      <c r="A67" s="20"/>
      <c r="B67" s="16">
        <f t="shared" si="1"/>
        <v>64</v>
      </c>
      <c r="C67" s="33">
        <f t="shared" si="12"/>
        <v>2</v>
      </c>
      <c r="D67" s="20"/>
      <c r="E67" s="33">
        <f t="shared" si="11"/>
        <v>4</v>
      </c>
      <c r="F67" s="20"/>
      <c r="G67" s="23"/>
      <c r="I67" s="18"/>
      <c r="J67" s="34">
        <v>3</v>
      </c>
      <c r="K67" s="22" t="s">
        <v>32</v>
      </c>
      <c r="L67" s="22" t="s">
        <v>516</v>
      </c>
      <c r="M67" s="52" t="s">
        <v>109</v>
      </c>
      <c r="N67" s="52" t="s">
        <v>161</v>
      </c>
      <c r="O67" s="16" t="s">
        <v>306</v>
      </c>
      <c r="P67" s="6" t="s">
        <v>307</v>
      </c>
      <c r="Q67" s="6" t="s">
        <v>770</v>
      </c>
      <c r="R67" s="6" t="s">
        <v>851</v>
      </c>
      <c r="S67" s="16" t="s">
        <v>544</v>
      </c>
      <c r="T67" s="16" t="s">
        <v>546</v>
      </c>
    </row>
    <row r="68" spans="1:20" ht="47.25" x14ac:dyDescent="0.4">
      <c r="A68" s="20"/>
      <c r="B68" s="16">
        <f t="shared" si="1"/>
        <v>65</v>
      </c>
      <c r="C68" s="33">
        <f t="shared" si="12"/>
        <v>2</v>
      </c>
      <c r="D68" s="20"/>
      <c r="E68" s="33">
        <f t="shared" si="11"/>
        <v>4</v>
      </c>
      <c r="F68" s="20"/>
      <c r="G68" s="23"/>
      <c r="I68" s="18"/>
      <c r="J68" s="33">
        <f t="shared" ref="J68:J75" si="20">J67</f>
        <v>3</v>
      </c>
      <c r="K68" s="23"/>
      <c r="L68" s="23"/>
      <c r="M68" s="53"/>
      <c r="N68" s="53"/>
      <c r="O68" s="16" t="s">
        <v>308</v>
      </c>
      <c r="P68" s="6" t="s">
        <v>309</v>
      </c>
      <c r="Q68" s="6" t="s">
        <v>771</v>
      </c>
      <c r="R68" s="6" t="s">
        <v>852</v>
      </c>
      <c r="S68" s="16" t="s">
        <v>544</v>
      </c>
      <c r="T68" s="16" t="s">
        <v>547</v>
      </c>
    </row>
    <row r="69" spans="1:20" ht="47.25" x14ac:dyDescent="0.4">
      <c r="A69" s="20"/>
      <c r="B69" s="16">
        <f t="shared" si="1"/>
        <v>66</v>
      </c>
      <c r="C69" s="33">
        <f t="shared" si="12"/>
        <v>2</v>
      </c>
      <c r="D69" s="20"/>
      <c r="E69" s="33">
        <f t="shared" si="11"/>
        <v>4</v>
      </c>
      <c r="F69" s="20"/>
      <c r="G69" s="23"/>
      <c r="I69" s="18"/>
      <c r="J69" s="33">
        <f t="shared" si="20"/>
        <v>3</v>
      </c>
      <c r="K69" s="23"/>
      <c r="L69" s="23"/>
      <c r="M69" s="53"/>
      <c r="N69" s="53"/>
      <c r="O69" s="16" t="s">
        <v>310</v>
      </c>
      <c r="P69" s="6" t="s">
        <v>311</v>
      </c>
      <c r="Q69" s="6" t="s">
        <v>772</v>
      </c>
      <c r="R69" s="6" t="s">
        <v>853</v>
      </c>
      <c r="S69" s="16" t="s">
        <v>544</v>
      </c>
      <c r="T69" s="16" t="s">
        <v>549</v>
      </c>
    </row>
    <row r="70" spans="1:20" ht="47.25" x14ac:dyDescent="0.4">
      <c r="A70" s="20"/>
      <c r="B70" s="16">
        <f t="shared" ref="B70:B125" si="21">B69+1</f>
        <v>67</v>
      </c>
      <c r="C70" s="33">
        <f t="shared" si="12"/>
        <v>2</v>
      </c>
      <c r="D70" s="20"/>
      <c r="E70" s="33">
        <f t="shared" si="11"/>
        <v>4</v>
      </c>
      <c r="F70" s="20"/>
      <c r="G70" s="23"/>
      <c r="I70" s="18"/>
      <c r="J70" s="33">
        <f t="shared" si="20"/>
        <v>3</v>
      </c>
      <c r="K70" s="23"/>
      <c r="L70" s="23"/>
      <c r="M70" s="53"/>
      <c r="N70" s="53"/>
      <c r="O70" s="16" t="s">
        <v>312</v>
      </c>
      <c r="P70" s="6" t="s">
        <v>313</v>
      </c>
      <c r="Q70" s="6" t="s">
        <v>773</v>
      </c>
      <c r="R70" s="6" t="s">
        <v>854</v>
      </c>
      <c r="S70" s="16" t="s">
        <v>544</v>
      </c>
      <c r="T70" s="16" t="s">
        <v>549</v>
      </c>
    </row>
    <row r="71" spans="1:20" ht="47.25" x14ac:dyDescent="0.4">
      <c r="A71" s="20"/>
      <c r="B71" s="16">
        <f t="shared" si="21"/>
        <v>68</v>
      </c>
      <c r="C71" s="33">
        <f t="shared" si="12"/>
        <v>2</v>
      </c>
      <c r="D71" s="20"/>
      <c r="E71" s="33">
        <f t="shared" si="11"/>
        <v>4</v>
      </c>
      <c r="F71" s="20"/>
      <c r="G71" s="23"/>
      <c r="I71" s="18"/>
      <c r="J71" s="33">
        <f t="shared" si="20"/>
        <v>3</v>
      </c>
      <c r="K71" s="23"/>
      <c r="L71" s="23"/>
      <c r="M71" s="18"/>
      <c r="N71" s="18"/>
      <c r="O71" s="16" t="s">
        <v>314</v>
      </c>
      <c r="P71" s="6" t="s">
        <v>315</v>
      </c>
      <c r="Q71" s="6" t="s">
        <v>774</v>
      </c>
      <c r="R71" s="6" t="s">
        <v>855</v>
      </c>
      <c r="S71" s="16" t="s">
        <v>544</v>
      </c>
      <c r="T71" s="16" t="s">
        <v>549</v>
      </c>
    </row>
    <row r="72" spans="1:20" ht="47.25" x14ac:dyDescent="0.4">
      <c r="A72" s="20"/>
      <c r="B72" s="16">
        <f t="shared" si="21"/>
        <v>69</v>
      </c>
      <c r="C72" s="33">
        <f t="shared" si="12"/>
        <v>2</v>
      </c>
      <c r="D72" s="20"/>
      <c r="E72" s="33">
        <f t="shared" si="11"/>
        <v>4</v>
      </c>
      <c r="F72" s="20"/>
      <c r="G72" s="23"/>
      <c r="I72" s="18"/>
      <c r="J72" s="33">
        <f t="shared" si="20"/>
        <v>3</v>
      </c>
      <c r="K72" s="23"/>
      <c r="L72" s="23"/>
      <c r="M72" s="18"/>
      <c r="N72" s="18"/>
      <c r="O72" s="16" t="s">
        <v>316</v>
      </c>
      <c r="P72" s="6" t="s">
        <v>317</v>
      </c>
      <c r="Q72" s="6" t="s">
        <v>775</v>
      </c>
      <c r="R72" s="6" t="s">
        <v>856</v>
      </c>
      <c r="S72" s="16" t="s">
        <v>544</v>
      </c>
      <c r="T72" s="16" t="s">
        <v>547</v>
      </c>
    </row>
    <row r="73" spans="1:20" ht="47.25" x14ac:dyDescent="0.4">
      <c r="A73" s="20"/>
      <c r="B73" s="16">
        <f t="shared" si="21"/>
        <v>70</v>
      </c>
      <c r="C73" s="33">
        <f t="shared" si="12"/>
        <v>2</v>
      </c>
      <c r="D73" s="20"/>
      <c r="E73" s="33">
        <f t="shared" si="11"/>
        <v>4</v>
      </c>
      <c r="F73" s="20"/>
      <c r="G73" s="23"/>
      <c r="I73" s="18"/>
      <c r="J73" s="33">
        <f t="shared" si="20"/>
        <v>3</v>
      </c>
      <c r="K73" s="23"/>
      <c r="L73" s="23"/>
      <c r="M73" s="18"/>
      <c r="N73" s="18"/>
      <c r="O73" s="16" t="s">
        <v>318</v>
      </c>
      <c r="P73" s="6" t="s">
        <v>319</v>
      </c>
      <c r="Q73" s="6" t="s">
        <v>776</v>
      </c>
      <c r="R73" s="6" t="s">
        <v>857</v>
      </c>
      <c r="S73" s="16" t="s">
        <v>544</v>
      </c>
      <c r="T73" s="16" t="s">
        <v>547</v>
      </c>
    </row>
    <row r="74" spans="1:20" ht="47.25" x14ac:dyDescent="0.4">
      <c r="A74" s="20"/>
      <c r="B74" s="16">
        <f t="shared" si="21"/>
        <v>71</v>
      </c>
      <c r="C74" s="33">
        <f t="shared" si="12"/>
        <v>2</v>
      </c>
      <c r="D74" s="20"/>
      <c r="E74" s="33">
        <f t="shared" si="11"/>
        <v>4</v>
      </c>
      <c r="F74" s="20"/>
      <c r="G74" s="23"/>
      <c r="I74" s="18"/>
      <c r="J74" s="33">
        <f t="shared" si="20"/>
        <v>3</v>
      </c>
      <c r="K74" s="23"/>
      <c r="L74" s="23"/>
      <c r="M74" s="18"/>
      <c r="N74" s="18"/>
      <c r="O74" s="16" t="s">
        <v>320</v>
      </c>
      <c r="P74" s="6" t="s">
        <v>321</v>
      </c>
      <c r="Q74" s="6" t="s">
        <v>777</v>
      </c>
      <c r="R74" s="6" t="s">
        <v>858</v>
      </c>
      <c r="S74" s="16" t="s">
        <v>544</v>
      </c>
      <c r="T74" s="16" t="s">
        <v>549</v>
      </c>
    </row>
    <row r="75" spans="1:20" ht="47.25" x14ac:dyDescent="0.4">
      <c r="A75" s="20"/>
      <c r="B75" s="16">
        <f t="shared" si="21"/>
        <v>72</v>
      </c>
      <c r="C75" s="33">
        <f t="shared" si="12"/>
        <v>2</v>
      </c>
      <c r="D75" s="20"/>
      <c r="E75" s="33">
        <f t="shared" si="11"/>
        <v>4</v>
      </c>
      <c r="F75" s="20"/>
      <c r="G75" s="23"/>
      <c r="I75" s="18"/>
      <c r="J75" s="33">
        <f t="shared" si="20"/>
        <v>3</v>
      </c>
      <c r="K75" s="24"/>
      <c r="L75" s="24"/>
      <c r="M75" s="19"/>
      <c r="N75" s="19"/>
      <c r="O75" s="16" t="s">
        <v>322</v>
      </c>
      <c r="P75" s="6" t="s">
        <v>323</v>
      </c>
      <c r="Q75" s="6" t="s">
        <v>778</v>
      </c>
      <c r="R75" s="6" t="s">
        <v>859</v>
      </c>
      <c r="S75" s="16" t="s">
        <v>544</v>
      </c>
      <c r="T75" s="16" t="s">
        <v>549</v>
      </c>
    </row>
    <row r="76" spans="1:20" ht="47.25" x14ac:dyDescent="0.4">
      <c r="A76" s="20"/>
      <c r="B76" s="16">
        <f t="shared" si="21"/>
        <v>73</v>
      </c>
      <c r="C76" s="33">
        <f t="shared" si="12"/>
        <v>2</v>
      </c>
      <c r="D76" s="20"/>
      <c r="E76" s="33">
        <f t="shared" si="11"/>
        <v>4</v>
      </c>
      <c r="F76" s="20"/>
      <c r="G76" s="23"/>
      <c r="I76" s="18"/>
      <c r="J76" s="34">
        <v>4</v>
      </c>
      <c r="K76" s="22" t="s">
        <v>33</v>
      </c>
      <c r="L76" s="55" t="s">
        <v>517</v>
      </c>
      <c r="M76" s="52" t="s">
        <v>110</v>
      </c>
      <c r="N76" s="52" t="s">
        <v>162</v>
      </c>
      <c r="O76" s="16" t="s">
        <v>324</v>
      </c>
      <c r="P76" s="6" t="s">
        <v>325</v>
      </c>
      <c r="Q76" s="6" t="s">
        <v>779</v>
      </c>
      <c r="R76" s="6" t="s">
        <v>860</v>
      </c>
      <c r="S76" s="16" t="s">
        <v>544</v>
      </c>
      <c r="T76" s="16" t="s">
        <v>546</v>
      </c>
    </row>
    <row r="77" spans="1:20" ht="47.25" x14ac:dyDescent="0.4">
      <c r="A77" s="20"/>
      <c r="B77" s="16">
        <f t="shared" si="21"/>
        <v>74</v>
      </c>
      <c r="C77" s="33">
        <f t="shared" si="12"/>
        <v>2</v>
      </c>
      <c r="D77" s="20"/>
      <c r="E77" s="33">
        <f t="shared" si="11"/>
        <v>4</v>
      </c>
      <c r="F77" s="20"/>
      <c r="G77" s="23"/>
      <c r="I77" s="18"/>
      <c r="J77" s="33">
        <f t="shared" ref="J77:J78" si="22">J76</f>
        <v>4</v>
      </c>
      <c r="K77" s="23"/>
      <c r="L77" s="57"/>
      <c r="M77" s="53"/>
      <c r="N77" s="53"/>
      <c r="O77" s="16" t="s">
        <v>326</v>
      </c>
      <c r="P77" s="6" t="s">
        <v>327</v>
      </c>
      <c r="Q77" s="6" t="s">
        <v>780</v>
      </c>
      <c r="R77" s="6" t="s">
        <v>861</v>
      </c>
      <c r="S77" s="16" t="s">
        <v>544</v>
      </c>
      <c r="T77" s="16" t="s">
        <v>546</v>
      </c>
    </row>
    <row r="78" spans="1:20" ht="47.25" x14ac:dyDescent="0.4">
      <c r="A78" s="20"/>
      <c r="B78" s="16">
        <f t="shared" si="21"/>
        <v>75</v>
      </c>
      <c r="C78" s="33">
        <f t="shared" si="12"/>
        <v>2</v>
      </c>
      <c r="D78" s="20"/>
      <c r="E78" s="33">
        <f t="shared" si="11"/>
        <v>4</v>
      </c>
      <c r="F78" s="20"/>
      <c r="G78" s="23"/>
      <c r="I78" s="18"/>
      <c r="J78" s="33">
        <f t="shared" si="22"/>
        <v>4</v>
      </c>
      <c r="K78" s="24"/>
      <c r="L78" s="24"/>
      <c r="M78" s="54"/>
      <c r="N78" s="54"/>
      <c r="O78" s="16" t="s">
        <v>328</v>
      </c>
      <c r="P78" s="6" t="s">
        <v>329</v>
      </c>
      <c r="Q78" s="6" t="s">
        <v>781</v>
      </c>
      <c r="R78" s="6" t="s">
        <v>862</v>
      </c>
      <c r="S78" s="16" t="s">
        <v>544</v>
      </c>
      <c r="T78" s="16" t="s">
        <v>547</v>
      </c>
    </row>
    <row r="79" spans="1:20" ht="47.25" x14ac:dyDescent="0.4">
      <c r="A79" s="20"/>
      <c r="B79" s="16">
        <f t="shared" si="21"/>
        <v>76</v>
      </c>
      <c r="C79" s="33">
        <f t="shared" si="12"/>
        <v>2</v>
      </c>
      <c r="D79" s="20"/>
      <c r="E79" s="33">
        <f t="shared" si="11"/>
        <v>4</v>
      </c>
      <c r="F79" s="20"/>
      <c r="G79" s="23"/>
      <c r="I79" s="18"/>
      <c r="J79" s="41">
        <f>J76+1</f>
        <v>5</v>
      </c>
      <c r="K79" s="6" t="s">
        <v>34</v>
      </c>
      <c r="L79" s="6" t="s">
        <v>518</v>
      </c>
      <c r="M79" s="5" t="s">
        <v>111</v>
      </c>
      <c r="N79" s="5" t="s">
        <v>163</v>
      </c>
      <c r="O79" s="16" t="s">
        <v>330</v>
      </c>
      <c r="P79" s="6" t="s">
        <v>331</v>
      </c>
      <c r="Q79" s="6" t="s">
        <v>782</v>
      </c>
      <c r="R79" s="6" t="s">
        <v>863</v>
      </c>
      <c r="S79" s="16" t="s">
        <v>544</v>
      </c>
      <c r="T79" s="16" t="s">
        <v>549</v>
      </c>
    </row>
    <row r="80" spans="1:20" ht="47.25" x14ac:dyDescent="0.4">
      <c r="A80" s="20"/>
      <c r="B80" s="16">
        <f t="shared" si="21"/>
        <v>77</v>
      </c>
      <c r="C80" s="33">
        <f t="shared" si="12"/>
        <v>2</v>
      </c>
      <c r="D80" s="20"/>
      <c r="E80" s="33">
        <f t="shared" si="11"/>
        <v>4</v>
      </c>
      <c r="F80" s="20"/>
      <c r="G80" s="23"/>
      <c r="I80" s="18"/>
      <c r="J80" s="34">
        <f t="shared" si="5"/>
        <v>6</v>
      </c>
      <c r="K80" s="22" t="s">
        <v>35</v>
      </c>
      <c r="L80" s="22" t="s">
        <v>519</v>
      </c>
      <c r="M80" s="52" t="s">
        <v>112</v>
      </c>
      <c r="N80" s="52" t="s">
        <v>164</v>
      </c>
      <c r="O80" s="16" t="s">
        <v>332</v>
      </c>
      <c r="P80" s="6" t="s">
        <v>333</v>
      </c>
      <c r="Q80" s="6" t="s">
        <v>783</v>
      </c>
      <c r="R80" s="6" t="s">
        <v>864</v>
      </c>
      <c r="S80" s="16" t="s">
        <v>544</v>
      </c>
      <c r="T80" s="16" t="s">
        <v>547</v>
      </c>
    </row>
    <row r="81" spans="1:20" ht="47.25" x14ac:dyDescent="0.4">
      <c r="A81" s="20"/>
      <c r="B81" s="16">
        <f t="shared" si="21"/>
        <v>78</v>
      </c>
      <c r="C81" s="33">
        <f t="shared" si="12"/>
        <v>2</v>
      </c>
      <c r="D81" s="20"/>
      <c r="E81" s="33">
        <f t="shared" si="11"/>
        <v>4</v>
      </c>
      <c r="F81" s="25"/>
      <c r="G81" s="24"/>
      <c r="H81" s="9"/>
      <c r="I81" s="19"/>
      <c r="J81" s="33">
        <f t="shared" ref="J81:J98" si="23">J80</f>
        <v>6</v>
      </c>
      <c r="K81" s="24"/>
      <c r="L81" s="24"/>
      <c r="M81" s="54"/>
      <c r="N81" s="54"/>
      <c r="O81" s="16" t="s">
        <v>334</v>
      </c>
      <c r="P81" s="6" t="s">
        <v>335</v>
      </c>
      <c r="Q81" s="6" t="s">
        <v>784</v>
      </c>
      <c r="R81" s="6" t="s">
        <v>865</v>
      </c>
      <c r="S81" s="16" t="s">
        <v>544</v>
      </c>
      <c r="T81" s="16" t="s">
        <v>549</v>
      </c>
    </row>
    <row r="82" spans="1:20" ht="47.25" x14ac:dyDescent="0.4">
      <c r="A82" s="20"/>
      <c r="B82" s="16">
        <f t="shared" si="21"/>
        <v>79</v>
      </c>
      <c r="C82" s="33">
        <f t="shared" si="12"/>
        <v>2</v>
      </c>
      <c r="D82" s="20"/>
      <c r="E82" s="34">
        <v>5</v>
      </c>
      <c r="F82" s="20" t="s">
        <v>18</v>
      </c>
      <c r="G82" s="23" t="s">
        <v>520</v>
      </c>
      <c r="H82" s="52" t="s">
        <v>113</v>
      </c>
      <c r="I82" s="52" t="s">
        <v>144</v>
      </c>
      <c r="J82" s="34">
        <v>1</v>
      </c>
      <c r="K82" s="22" t="s">
        <v>36</v>
      </c>
      <c r="L82" s="22" t="s">
        <v>521</v>
      </c>
      <c r="M82" s="52" t="s">
        <v>114</v>
      </c>
      <c r="N82" s="52" t="s">
        <v>165</v>
      </c>
      <c r="O82" s="16" t="s">
        <v>336</v>
      </c>
      <c r="P82" s="6" t="s">
        <v>337</v>
      </c>
      <c r="Q82" s="6" t="s">
        <v>785</v>
      </c>
      <c r="R82" s="6" t="s">
        <v>866</v>
      </c>
      <c r="S82" s="16" t="s">
        <v>544</v>
      </c>
      <c r="T82" s="16" t="s">
        <v>546</v>
      </c>
    </row>
    <row r="83" spans="1:20" ht="47.25" x14ac:dyDescent="0.4">
      <c r="A83" s="20"/>
      <c r="B83" s="16">
        <f t="shared" si="21"/>
        <v>80</v>
      </c>
      <c r="C83" s="33">
        <f t="shared" si="12"/>
        <v>2</v>
      </c>
      <c r="D83" s="20"/>
      <c r="E83" s="33">
        <f t="shared" ref="E83:E92" si="24">E82</f>
        <v>5</v>
      </c>
      <c r="F83" s="20"/>
      <c r="G83" s="23"/>
      <c r="H83" s="53"/>
      <c r="I83" s="53"/>
      <c r="J83" s="33">
        <f t="shared" si="23"/>
        <v>1</v>
      </c>
      <c r="K83" s="23"/>
      <c r="L83" s="23"/>
      <c r="M83" s="53"/>
      <c r="N83" s="53"/>
      <c r="O83" s="16" t="s">
        <v>338</v>
      </c>
      <c r="P83" s="6" t="s">
        <v>339</v>
      </c>
      <c r="Q83" s="6" t="s">
        <v>786</v>
      </c>
      <c r="R83" s="6" t="s">
        <v>867</v>
      </c>
      <c r="S83" s="16" t="s">
        <v>545</v>
      </c>
      <c r="T83" s="16" t="s">
        <v>546</v>
      </c>
    </row>
    <row r="84" spans="1:20" ht="47.25" x14ac:dyDescent="0.4">
      <c r="A84" s="20"/>
      <c r="B84" s="16">
        <f t="shared" si="21"/>
        <v>81</v>
      </c>
      <c r="C84" s="33">
        <f t="shared" si="12"/>
        <v>2</v>
      </c>
      <c r="D84" s="20"/>
      <c r="E84" s="33">
        <f t="shared" si="24"/>
        <v>5</v>
      </c>
      <c r="F84" s="20"/>
      <c r="G84" s="23"/>
      <c r="H84" s="53"/>
      <c r="I84" s="53"/>
      <c r="J84" s="33">
        <f t="shared" si="23"/>
        <v>1</v>
      </c>
      <c r="K84" s="23"/>
      <c r="L84" s="23"/>
      <c r="M84" s="53"/>
      <c r="N84" s="53"/>
      <c r="O84" s="16" t="s">
        <v>340</v>
      </c>
      <c r="P84" s="6" t="s">
        <v>341</v>
      </c>
      <c r="Q84" s="6" t="s">
        <v>787</v>
      </c>
      <c r="R84" s="6" t="s">
        <v>868</v>
      </c>
      <c r="S84" s="16" t="s">
        <v>545</v>
      </c>
      <c r="T84" s="16" t="s">
        <v>547</v>
      </c>
    </row>
    <row r="85" spans="1:20" ht="63" x14ac:dyDescent="0.4">
      <c r="A85" s="20"/>
      <c r="B85" s="16">
        <f t="shared" si="21"/>
        <v>82</v>
      </c>
      <c r="C85" s="33">
        <f t="shared" si="12"/>
        <v>2</v>
      </c>
      <c r="D85" s="20"/>
      <c r="E85" s="33">
        <f t="shared" si="24"/>
        <v>5</v>
      </c>
      <c r="F85" s="20"/>
      <c r="G85" s="23"/>
      <c r="H85" s="53"/>
      <c r="I85" s="53"/>
      <c r="J85" s="33">
        <f t="shared" si="23"/>
        <v>1</v>
      </c>
      <c r="K85" s="24"/>
      <c r="L85" s="24"/>
      <c r="M85" s="54"/>
      <c r="N85" s="54"/>
      <c r="O85" s="16" t="s">
        <v>342</v>
      </c>
      <c r="P85" s="6" t="s">
        <v>343</v>
      </c>
      <c r="Q85" s="6" t="s">
        <v>788</v>
      </c>
      <c r="R85" s="6" t="s">
        <v>869</v>
      </c>
      <c r="S85" s="16" t="s">
        <v>545</v>
      </c>
      <c r="T85" s="16" t="s">
        <v>547</v>
      </c>
    </row>
    <row r="86" spans="1:20" ht="47.25" x14ac:dyDescent="0.4">
      <c r="A86" s="20"/>
      <c r="B86" s="16">
        <f t="shared" si="21"/>
        <v>83</v>
      </c>
      <c r="C86" s="33">
        <f t="shared" si="12"/>
        <v>2</v>
      </c>
      <c r="D86" s="20"/>
      <c r="E86" s="33">
        <f t="shared" si="24"/>
        <v>5</v>
      </c>
      <c r="F86" s="20"/>
      <c r="G86" s="23"/>
      <c r="H86" s="53"/>
      <c r="I86" s="53"/>
      <c r="J86" s="34">
        <v>2</v>
      </c>
      <c r="K86" s="22" t="s">
        <v>37</v>
      </c>
      <c r="L86" s="22" t="s">
        <v>522</v>
      </c>
      <c r="M86" s="52" t="s">
        <v>115</v>
      </c>
      <c r="N86" s="52" t="s">
        <v>166</v>
      </c>
      <c r="O86" s="16" t="s">
        <v>344</v>
      </c>
      <c r="P86" s="6" t="s">
        <v>345</v>
      </c>
      <c r="Q86" s="6" t="s">
        <v>789</v>
      </c>
      <c r="R86" s="6" t="s">
        <v>870</v>
      </c>
      <c r="S86" s="16" t="s">
        <v>545</v>
      </c>
      <c r="T86" s="16" t="s">
        <v>546</v>
      </c>
    </row>
    <row r="87" spans="1:20" ht="47.25" x14ac:dyDescent="0.4">
      <c r="A87" s="20"/>
      <c r="B87" s="16">
        <f t="shared" si="21"/>
        <v>84</v>
      </c>
      <c r="C87" s="33">
        <f t="shared" si="12"/>
        <v>2</v>
      </c>
      <c r="D87" s="20"/>
      <c r="E87" s="33">
        <f t="shared" si="24"/>
        <v>5</v>
      </c>
      <c r="F87" s="20"/>
      <c r="G87" s="23"/>
      <c r="H87" s="53"/>
      <c r="I87" s="53"/>
      <c r="J87" s="33">
        <f t="shared" si="23"/>
        <v>2</v>
      </c>
      <c r="K87" s="24"/>
      <c r="L87" s="24"/>
      <c r="M87" s="54"/>
      <c r="N87" s="54"/>
      <c r="O87" s="16" t="s">
        <v>346</v>
      </c>
      <c r="P87" s="6" t="s">
        <v>347</v>
      </c>
      <c r="Q87" s="6" t="s">
        <v>790</v>
      </c>
      <c r="R87" s="6" t="s">
        <v>871</v>
      </c>
      <c r="S87" s="16" t="s">
        <v>545</v>
      </c>
      <c r="T87" s="16" t="s">
        <v>547</v>
      </c>
    </row>
    <row r="88" spans="1:20" ht="47.25" x14ac:dyDescent="0.4">
      <c r="A88" s="20"/>
      <c r="B88" s="16">
        <f t="shared" si="21"/>
        <v>85</v>
      </c>
      <c r="C88" s="33">
        <f t="shared" si="12"/>
        <v>2</v>
      </c>
      <c r="D88" s="20"/>
      <c r="E88" s="33">
        <f t="shared" si="24"/>
        <v>5</v>
      </c>
      <c r="F88" s="20"/>
      <c r="G88" s="23"/>
      <c r="H88" s="53"/>
      <c r="I88" s="53"/>
      <c r="J88" s="34">
        <v>3</v>
      </c>
      <c r="K88" s="22" t="s">
        <v>38</v>
      </c>
      <c r="L88" s="55" t="s">
        <v>523</v>
      </c>
      <c r="M88" s="52" t="s">
        <v>116</v>
      </c>
      <c r="N88" s="52" t="s">
        <v>167</v>
      </c>
      <c r="O88" s="16" t="s">
        <v>348</v>
      </c>
      <c r="P88" s="6" t="s">
        <v>349</v>
      </c>
      <c r="Q88" s="6" t="s">
        <v>791</v>
      </c>
      <c r="R88" s="6" t="s">
        <v>872</v>
      </c>
      <c r="S88" s="16" t="s">
        <v>545</v>
      </c>
      <c r="T88" s="16" t="s">
        <v>546</v>
      </c>
    </row>
    <row r="89" spans="1:20" ht="47.25" x14ac:dyDescent="0.4">
      <c r="A89" s="20"/>
      <c r="B89" s="16">
        <f t="shared" si="21"/>
        <v>86</v>
      </c>
      <c r="C89" s="33">
        <f t="shared" si="12"/>
        <v>2</v>
      </c>
      <c r="D89" s="20"/>
      <c r="E89" s="33">
        <f t="shared" si="24"/>
        <v>5</v>
      </c>
      <c r="F89" s="20"/>
      <c r="G89" s="23"/>
      <c r="I89" s="18"/>
      <c r="J89" s="33">
        <f t="shared" si="23"/>
        <v>3</v>
      </c>
      <c r="K89" s="23"/>
      <c r="L89" s="57"/>
      <c r="M89" s="53"/>
      <c r="N89" s="53"/>
      <c r="O89" s="16" t="s">
        <v>350</v>
      </c>
      <c r="P89" s="6" t="s">
        <v>351</v>
      </c>
      <c r="Q89" s="6" t="s">
        <v>792</v>
      </c>
      <c r="R89" s="6" t="s">
        <v>873</v>
      </c>
      <c r="S89" s="16" t="s">
        <v>544</v>
      </c>
      <c r="T89" s="16" t="s">
        <v>547</v>
      </c>
    </row>
    <row r="90" spans="1:20" ht="63" x14ac:dyDescent="0.4">
      <c r="A90" s="20"/>
      <c r="B90" s="16">
        <f t="shared" si="21"/>
        <v>87</v>
      </c>
      <c r="C90" s="33">
        <f t="shared" si="12"/>
        <v>2</v>
      </c>
      <c r="D90" s="20"/>
      <c r="E90" s="33">
        <f t="shared" si="24"/>
        <v>5</v>
      </c>
      <c r="F90" s="20"/>
      <c r="G90" s="23"/>
      <c r="I90" s="18"/>
      <c r="J90" s="33">
        <f t="shared" si="23"/>
        <v>3</v>
      </c>
      <c r="K90" s="24"/>
      <c r="L90" s="24"/>
      <c r="M90" s="54"/>
      <c r="N90" s="54"/>
      <c r="O90" s="16" t="s">
        <v>352</v>
      </c>
      <c r="P90" s="6" t="s">
        <v>353</v>
      </c>
      <c r="Q90" s="6" t="s">
        <v>793</v>
      </c>
      <c r="R90" s="6" t="s">
        <v>971</v>
      </c>
      <c r="S90" s="16" t="s">
        <v>545</v>
      </c>
      <c r="T90" s="16" t="s">
        <v>549</v>
      </c>
    </row>
    <row r="91" spans="1:20" ht="47.25" x14ac:dyDescent="0.4">
      <c r="A91" s="20"/>
      <c r="B91" s="16">
        <f t="shared" si="21"/>
        <v>88</v>
      </c>
      <c r="C91" s="33">
        <f t="shared" si="12"/>
        <v>2</v>
      </c>
      <c r="D91" s="20"/>
      <c r="E91" s="33">
        <f t="shared" si="24"/>
        <v>5</v>
      </c>
      <c r="F91" s="20"/>
      <c r="G91" s="23"/>
      <c r="I91" s="18"/>
      <c r="J91" s="34">
        <v>4</v>
      </c>
      <c r="K91" s="22" t="s">
        <v>39</v>
      </c>
      <c r="L91" s="22" t="s">
        <v>524</v>
      </c>
      <c r="M91" s="52" t="s">
        <v>117</v>
      </c>
      <c r="N91" s="52" t="s">
        <v>168</v>
      </c>
      <c r="O91" s="16" t="s">
        <v>354</v>
      </c>
      <c r="P91" s="6" t="s">
        <v>355</v>
      </c>
      <c r="Q91" s="6" t="s">
        <v>794</v>
      </c>
      <c r="R91" s="6" t="s">
        <v>972</v>
      </c>
      <c r="S91" s="16" t="s">
        <v>545</v>
      </c>
      <c r="T91" s="16" t="s">
        <v>546</v>
      </c>
    </row>
    <row r="92" spans="1:20" ht="47.25" x14ac:dyDescent="0.4">
      <c r="A92" s="20"/>
      <c r="B92" s="16">
        <f t="shared" si="21"/>
        <v>89</v>
      </c>
      <c r="C92" s="33">
        <f t="shared" si="12"/>
        <v>2</v>
      </c>
      <c r="D92" s="20"/>
      <c r="E92" s="33">
        <f t="shared" si="24"/>
        <v>5</v>
      </c>
      <c r="F92" s="20"/>
      <c r="G92" s="24"/>
      <c r="I92" s="18"/>
      <c r="J92" s="33">
        <f t="shared" si="23"/>
        <v>4</v>
      </c>
      <c r="K92" s="24"/>
      <c r="L92" s="24"/>
      <c r="M92" s="54"/>
      <c r="N92" s="54"/>
      <c r="O92" s="16" t="s">
        <v>356</v>
      </c>
      <c r="P92" s="6" t="s">
        <v>357</v>
      </c>
      <c r="Q92" s="6" t="s">
        <v>795</v>
      </c>
      <c r="R92" s="6" t="s">
        <v>874</v>
      </c>
      <c r="S92" s="16" t="s">
        <v>544</v>
      </c>
      <c r="T92" s="16" t="s">
        <v>547</v>
      </c>
    </row>
    <row r="93" spans="1:20" ht="47.25" x14ac:dyDescent="0.4">
      <c r="A93" s="20"/>
      <c r="B93" s="16">
        <f t="shared" si="21"/>
        <v>90</v>
      </c>
      <c r="C93" s="33">
        <f t="shared" si="12"/>
        <v>2</v>
      </c>
      <c r="D93" s="20"/>
      <c r="E93" s="34">
        <v>6</v>
      </c>
      <c r="F93" s="26" t="s">
        <v>19</v>
      </c>
      <c r="G93" s="22" t="s">
        <v>525</v>
      </c>
      <c r="H93" s="52" t="s">
        <v>118</v>
      </c>
      <c r="I93" s="52" t="s">
        <v>145</v>
      </c>
      <c r="J93" s="34">
        <v>1</v>
      </c>
      <c r="K93" s="22" t="s">
        <v>40</v>
      </c>
      <c r="L93" s="22" t="s">
        <v>526</v>
      </c>
      <c r="M93" s="52" t="s">
        <v>119</v>
      </c>
      <c r="N93" s="52" t="s">
        <v>169</v>
      </c>
      <c r="O93" s="16" t="s">
        <v>358</v>
      </c>
      <c r="P93" s="6" t="s">
        <v>359</v>
      </c>
      <c r="Q93" s="6" t="s">
        <v>796</v>
      </c>
      <c r="R93" s="6" t="s">
        <v>875</v>
      </c>
      <c r="S93" s="16" t="s">
        <v>544</v>
      </c>
      <c r="T93" s="16" t="s">
        <v>546</v>
      </c>
    </row>
    <row r="94" spans="1:20" ht="47.25" x14ac:dyDescent="0.4">
      <c r="A94" s="20"/>
      <c r="B94" s="16">
        <f t="shared" si="21"/>
        <v>91</v>
      </c>
      <c r="C94" s="33">
        <f t="shared" si="12"/>
        <v>2</v>
      </c>
      <c r="D94" s="20"/>
      <c r="E94" s="33">
        <f t="shared" ref="E94:E103" si="25">E93</f>
        <v>6</v>
      </c>
      <c r="F94" s="20"/>
      <c r="G94" s="23"/>
      <c r="H94" s="53"/>
      <c r="I94" s="53"/>
      <c r="J94" s="33">
        <f t="shared" si="23"/>
        <v>1</v>
      </c>
      <c r="K94" s="23"/>
      <c r="L94" s="23"/>
      <c r="M94" s="53"/>
      <c r="N94" s="53"/>
      <c r="O94" s="16" t="s">
        <v>360</v>
      </c>
      <c r="P94" s="6" t="s">
        <v>361</v>
      </c>
      <c r="Q94" s="6" t="s">
        <v>797</v>
      </c>
      <c r="R94" s="6" t="s">
        <v>876</v>
      </c>
      <c r="S94" s="16" t="s">
        <v>544</v>
      </c>
      <c r="T94" s="16" t="s">
        <v>547</v>
      </c>
    </row>
    <row r="95" spans="1:20" ht="47.25" x14ac:dyDescent="0.4">
      <c r="A95" s="20"/>
      <c r="B95" s="16">
        <f t="shared" si="21"/>
        <v>92</v>
      </c>
      <c r="C95" s="33">
        <f t="shared" si="12"/>
        <v>2</v>
      </c>
      <c r="D95" s="20"/>
      <c r="E95" s="33">
        <f t="shared" si="25"/>
        <v>6</v>
      </c>
      <c r="F95" s="20"/>
      <c r="G95" s="23"/>
      <c r="H95" s="53"/>
      <c r="I95" s="53"/>
      <c r="J95" s="33">
        <f t="shared" si="23"/>
        <v>1</v>
      </c>
      <c r="K95" s="24"/>
      <c r="L95" s="24"/>
      <c r="M95" s="54"/>
      <c r="N95" s="54"/>
      <c r="O95" s="16" t="s">
        <v>362</v>
      </c>
      <c r="P95" s="6" t="s">
        <v>363</v>
      </c>
      <c r="Q95" s="6" t="s">
        <v>798</v>
      </c>
      <c r="R95" s="6" t="s">
        <v>877</v>
      </c>
      <c r="S95" s="16" t="s">
        <v>544</v>
      </c>
      <c r="T95" s="16" t="s">
        <v>549</v>
      </c>
    </row>
    <row r="96" spans="1:20" ht="47.25" x14ac:dyDescent="0.4">
      <c r="A96" s="20"/>
      <c r="B96" s="16">
        <f t="shared" si="21"/>
        <v>93</v>
      </c>
      <c r="C96" s="33">
        <f t="shared" si="12"/>
        <v>2</v>
      </c>
      <c r="D96" s="20"/>
      <c r="E96" s="33">
        <f t="shared" si="25"/>
        <v>6</v>
      </c>
      <c r="F96" s="20"/>
      <c r="G96" s="23"/>
      <c r="H96" s="53"/>
      <c r="I96" s="53"/>
      <c r="J96" s="34">
        <v>2</v>
      </c>
      <c r="K96" s="22" t="s">
        <v>41</v>
      </c>
      <c r="L96" s="22" t="s">
        <v>527</v>
      </c>
      <c r="M96" s="52" t="s">
        <v>121</v>
      </c>
      <c r="N96" s="52" t="s">
        <v>170</v>
      </c>
      <c r="O96" s="16" t="s">
        <v>364</v>
      </c>
      <c r="P96" s="6" t="s">
        <v>365</v>
      </c>
      <c r="Q96" s="6" t="s">
        <v>799</v>
      </c>
      <c r="R96" s="6" t="s">
        <v>878</v>
      </c>
      <c r="S96" s="16" t="s">
        <v>544</v>
      </c>
      <c r="T96" s="16" t="s">
        <v>546</v>
      </c>
    </row>
    <row r="97" spans="1:20" ht="47.25" x14ac:dyDescent="0.4">
      <c r="A97" s="20"/>
      <c r="B97" s="16">
        <f t="shared" si="21"/>
        <v>94</v>
      </c>
      <c r="C97" s="33">
        <f t="shared" si="12"/>
        <v>2</v>
      </c>
      <c r="D97" s="20"/>
      <c r="E97" s="33">
        <f t="shared" si="25"/>
        <v>6</v>
      </c>
      <c r="F97" s="20"/>
      <c r="G97" s="23"/>
      <c r="H97" s="53"/>
      <c r="I97" s="53"/>
      <c r="J97" s="33">
        <f t="shared" si="23"/>
        <v>2</v>
      </c>
      <c r="K97" s="23"/>
      <c r="L97" s="23"/>
      <c r="M97" s="53"/>
      <c r="N97" s="53"/>
      <c r="O97" s="16" t="s">
        <v>366</v>
      </c>
      <c r="P97" s="6" t="s">
        <v>367</v>
      </c>
      <c r="Q97" s="6" t="s">
        <v>800</v>
      </c>
      <c r="R97" s="6" t="s">
        <v>879</v>
      </c>
      <c r="S97" s="16" t="s">
        <v>544</v>
      </c>
      <c r="T97" s="16" t="s">
        <v>547</v>
      </c>
    </row>
    <row r="98" spans="1:20" ht="47.25" x14ac:dyDescent="0.4">
      <c r="A98" s="20"/>
      <c r="B98" s="16">
        <f t="shared" si="21"/>
        <v>95</v>
      </c>
      <c r="C98" s="33">
        <f t="shared" si="12"/>
        <v>2</v>
      </c>
      <c r="D98" s="20"/>
      <c r="E98" s="33">
        <f t="shared" si="25"/>
        <v>6</v>
      </c>
      <c r="F98" s="20"/>
      <c r="G98" s="23"/>
      <c r="H98" s="53"/>
      <c r="I98" s="53"/>
      <c r="J98" s="33">
        <f t="shared" si="23"/>
        <v>2</v>
      </c>
      <c r="K98" s="24"/>
      <c r="L98" s="24"/>
      <c r="M98" s="54"/>
      <c r="N98" s="54"/>
      <c r="O98" s="16" t="s">
        <v>368</v>
      </c>
      <c r="P98" s="6" t="s">
        <v>369</v>
      </c>
      <c r="Q98" s="6" t="s">
        <v>801</v>
      </c>
      <c r="R98" s="6" t="s">
        <v>880</v>
      </c>
      <c r="S98" s="16" t="s">
        <v>548</v>
      </c>
      <c r="T98" s="16" t="s">
        <v>549</v>
      </c>
    </row>
    <row r="99" spans="1:20" ht="47.25" x14ac:dyDescent="0.4">
      <c r="A99" s="20"/>
      <c r="B99" s="16">
        <f t="shared" si="21"/>
        <v>96</v>
      </c>
      <c r="C99" s="33">
        <f t="shared" si="12"/>
        <v>2</v>
      </c>
      <c r="D99" s="20"/>
      <c r="E99" s="33">
        <f t="shared" si="25"/>
        <v>6</v>
      </c>
      <c r="F99" s="20"/>
      <c r="G99" s="23"/>
      <c r="H99" s="53"/>
      <c r="I99" s="53"/>
      <c r="J99" s="41">
        <f>J96+1</f>
        <v>3</v>
      </c>
      <c r="K99" s="6" t="s">
        <v>42</v>
      </c>
      <c r="L99" s="6" t="s">
        <v>528</v>
      </c>
      <c r="M99" s="5" t="s">
        <v>120</v>
      </c>
      <c r="N99" s="5" t="s">
        <v>171</v>
      </c>
      <c r="O99" s="16" t="s">
        <v>370</v>
      </c>
      <c r="P99" s="6" t="s">
        <v>371</v>
      </c>
      <c r="Q99" s="6" t="s">
        <v>802</v>
      </c>
      <c r="R99" s="6" t="s">
        <v>881</v>
      </c>
      <c r="S99" s="16" t="s">
        <v>544</v>
      </c>
      <c r="T99" s="16" t="s">
        <v>547</v>
      </c>
    </row>
    <row r="100" spans="1:20" ht="47.25" x14ac:dyDescent="0.4">
      <c r="A100" s="20"/>
      <c r="B100" s="16">
        <f t="shared" si="21"/>
        <v>97</v>
      </c>
      <c r="C100" s="33">
        <f t="shared" si="12"/>
        <v>2</v>
      </c>
      <c r="D100" s="20"/>
      <c r="E100" s="33">
        <f t="shared" si="25"/>
        <v>6</v>
      </c>
      <c r="F100" s="20"/>
      <c r="G100" s="23"/>
      <c r="H100" s="53"/>
      <c r="I100" s="53"/>
      <c r="J100" s="34">
        <f t="shared" si="5"/>
        <v>4</v>
      </c>
      <c r="K100" s="22" t="s">
        <v>43</v>
      </c>
      <c r="L100" s="22" t="s">
        <v>529</v>
      </c>
      <c r="M100" s="52" t="s">
        <v>122</v>
      </c>
      <c r="N100" s="52" t="s">
        <v>172</v>
      </c>
      <c r="O100" s="16" t="s">
        <v>372</v>
      </c>
      <c r="P100" s="6" t="s">
        <v>373</v>
      </c>
      <c r="Q100" s="6" t="s">
        <v>803</v>
      </c>
      <c r="R100" s="6" t="s">
        <v>882</v>
      </c>
      <c r="S100" s="16" t="s">
        <v>544</v>
      </c>
      <c r="T100" s="16" t="s">
        <v>546</v>
      </c>
    </row>
    <row r="101" spans="1:20" ht="47.25" x14ac:dyDescent="0.4">
      <c r="A101" s="20"/>
      <c r="B101" s="16">
        <f t="shared" si="21"/>
        <v>98</v>
      </c>
      <c r="C101" s="33">
        <f t="shared" si="12"/>
        <v>2</v>
      </c>
      <c r="D101" s="20"/>
      <c r="E101" s="33">
        <f t="shared" si="25"/>
        <v>6</v>
      </c>
      <c r="F101" s="20"/>
      <c r="G101" s="23"/>
      <c r="H101" s="53"/>
      <c r="I101" s="53"/>
      <c r="J101" s="33">
        <f t="shared" ref="J101" si="26">J100</f>
        <v>4</v>
      </c>
      <c r="K101" s="24"/>
      <c r="L101" s="24"/>
      <c r="M101" s="54"/>
      <c r="N101" s="54"/>
      <c r="O101" s="16" t="s">
        <v>374</v>
      </c>
      <c r="P101" s="6" t="s">
        <v>375</v>
      </c>
      <c r="Q101" s="6" t="s">
        <v>804</v>
      </c>
      <c r="R101" s="6" t="s">
        <v>883</v>
      </c>
      <c r="S101" s="16" t="s">
        <v>544</v>
      </c>
      <c r="T101" s="16" t="s">
        <v>547</v>
      </c>
    </row>
    <row r="102" spans="1:20" ht="47.25" x14ac:dyDescent="0.4">
      <c r="A102" s="20"/>
      <c r="B102" s="16">
        <f t="shared" si="21"/>
        <v>99</v>
      </c>
      <c r="C102" s="33">
        <f t="shared" si="12"/>
        <v>2</v>
      </c>
      <c r="D102" s="20"/>
      <c r="E102" s="33">
        <f t="shared" si="25"/>
        <v>6</v>
      </c>
      <c r="F102" s="20"/>
      <c r="G102" s="23"/>
      <c r="H102" s="53"/>
      <c r="I102" s="53"/>
      <c r="J102" s="34">
        <v>5</v>
      </c>
      <c r="K102" s="22" t="s">
        <v>44</v>
      </c>
      <c r="L102" s="22" t="s">
        <v>530</v>
      </c>
      <c r="M102" s="52" t="s">
        <v>123</v>
      </c>
      <c r="N102" s="52" t="s">
        <v>173</v>
      </c>
      <c r="O102" s="16" t="s">
        <v>376</v>
      </c>
      <c r="P102" s="6" t="s">
        <v>377</v>
      </c>
      <c r="Q102" s="6" t="s">
        <v>805</v>
      </c>
      <c r="R102" s="6" t="s">
        <v>884</v>
      </c>
      <c r="S102" s="16" t="s">
        <v>544</v>
      </c>
      <c r="T102" s="16" t="s">
        <v>546</v>
      </c>
    </row>
    <row r="103" spans="1:20" ht="47.25" x14ac:dyDescent="0.4">
      <c r="A103" s="20"/>
      <c r="B103" s="16">
        <f t="shared" si="21"/>
        <v>100</v>
      </c>
      <c r="C103" s="33">
        <f t="shared" si="12"/>
        <v>2</v>
      </c>
      <c r="D103" s="20"/>
      <c r="E103" s="33">
        <f t="shared" si="25"/>
        <v>6</v>
      </c>
      <c r="F103" s="25"/>
      <c r="G103" s="24"/>
      <c r="H103" s="54"/>
      <c r="I103" s="54"/>
      <c r="J103" s="33">
        <f t="shared" ref="J103" si="27">J102</f>
        <v>5</v>
      </c>
      <c r="K103" s="24"/>
      <c r="L103" s="24"/>
      <c r="M103" s="54"/>
      <c r="N103" s="54"/>
      <c r="O103" s="16" t="s">
        <v>378</v>
      </c>
      <c r="P103" s="6" t="s">
        <v>379</v>
      </c>
      <c r="Q103" s="6" t="s">
        <v>806</v>
      </c>
      <c r="R103" s="6" t="s">
        <v>885</v>
      </c>
      <c r="S103" s="16" t="s">
        <v>544</v>
      </c>
      <c r="T103" s="16" t="s">
        <v>547</v>
      </c>
    </row>
    <row r="104" spans="1:20" ht="47.25" x14ac:dyDescent="0.4">
      <c r="A104" s="20"/>
      <c r="B104" s="16">
        <f t="shared" si="21"/>
        <v>101</v>
      </c>
      <c r="C104" s="33">
        <f t="shared" si="12"/>
        <v>2</v>
      </c>
      <c r="D104" s="20"/>
      <c r="E104" s="34">
        <v>7</v>
      </c>
      <c r="F104" s="20" t="s">
        <v>20</v>
      </c>
      <c r="G104" s="23" t="s">
        <v>531</v>
      </c>
      <c r="H104" s="53" t="s">
        <v>124</v>
      </c>
      <c r="I104" s="53" t="s">
        <v>146</v>
      </c>
      <c r="J104" s="34">
        <v>1</v>
      </c>
      <c r="K104" s="23" t="s">
        <v>45</v>
      </c>
      <c r="L104" s="23" t="s">
        <v>532</v>
      </c>
      <c r="M104" s="53" t="s">
        <v>125</v>
      </c>
      <c r="N104" s="53" t="s">
        <v>174</v>
      </c>
      <c r="O104" s="16" t="s">
        <v>380</v>
      </c>
      <c r="P104" s="6" t="s">
        <v>381</v>
      </c>
      <c r="Q104" s="6" t="s">
        <v>807</v>
      </c>
      <c r="R104" s="6" t="s">
        <v>886</v>
      </c>
      <c r="S104" s="16" t="s">
        <v>544</v>
      </c>
      <c r="T104" s="16" t="s">
        <v>547</v>
      </c>
    </row>
    <row r="105" spans="1:20" ht="47.25" x14ac:dyDescent="0.4">
      <c r="A105" s="20"/>
      <c r="B105" s="16">
        <f t="shared" si="21"/>
        <v>102</v>
      </c>
      <c r="C105" s="33">
        <f t="shared" si="12"/>
        <v>2</v>
      </c>
      <c r="D105" s="20"/>
      <c r="E105" s="33">
        <f t="shared" ref="E105:E116" si="28">E104</f>
        <v>7</v>
      </c>
      <c r="F105" s="20"/>
      <c r="G105" s="23"/>
      <c r="H105" s="53"/>
      <c r="I105" s="53"/>
      <c r="J105" s="40">
        <f t="shared" ref="J105" si="29">J104</f>
        <v>1</v>
      </c>
      <c r="K105" s="24"/>
      <c r="L105" s="24"/>
      <c r="M105" s="54"/>
      <c r="N105" s="54"/>
      <c r="O105" s="16" t="s">
        <v>382</v>
      </c>
      <c r="P105" s="6" t="s">
        <v>383</v>
      </c>
      <c r="Q105" s="6" t="s">
        <v>808</v>
      </c>
      <c r="R105" s="6" t="s">
        <v>887</v>
      </c>
      <c r="S105" s="16" t="s">
        <v>548</v>
      </c>
      <c r="T105" s="16" t="s">
        <v>549</v>
      </c>
    </row>
    <row r="106" spans="1:20" ht="47.25" x14ac:dyDescent="0.4">
      <c r="A106" s="20"/>
      <c r="B106" s="16">
        <f t="shared" si="21"/>
        <v>103</v>
      </c>
      <c r="C106" s="33">
        <f t="shared" ref="C106:C125" si="30">C105</f>
        <v>2</v>
      </c>
      <c r="D106" s="20"/>
      <c r="E106" s="33">
        <f t="shared" si="28"/>
        <v>7</v>
      </c>
      <c r="F106" s="20"/>
      <c r="G106" s="23"/>
      <c r="H106" s="53"/>
      <c r="I106" s="53"/>
      <c r="J106" s="34">
        <v>2</v>
      </c>
      <c r="K106" s="22" t="s">
        <v>46</v>
      </c>
      <c r="L106" s="22" t="s">
        <v>533</v>
      </c>
      <c r="M106" s="52" t="s">
        <v>126</v>
      </c>
      <c r="N106" s="52" t="s">
        <v>175</v>
      </c>
      <c r="O106" s="16" t="s">
        <v>384</v>
      </c>
      <c r="P106" s="6" t="s">
        <v>385</v>
      </c>
      <c r="Q106" s="6" t="s">
        <v>809</v>
      </c>
      <c r="R106" s="6" t="s">
        <v>888</v>
      </c>
      <c r="S106" s="16" t="s">
        <v>544</v>
      </c>
      <c r="T106" s="16" t="s">
        <v>546</v>
      </c>
    </row>
    <row r="107" spans="1:20" ht="47.25" x14ac:dyDescent="0.4">
      <c r="A107" s="20"/>
      <c r="B107" s="16">
        <f t="shared" si="21"/>
        <v>104</v>
      </c>
      <c r="C107" s="33">
        <f t="shared" si="30"/>
        <v>2</v>
      </c>
      <c r="D107" s="20"/>
      <c r="E107" s="33">
        <f t="shared" si="28"/>
        <v>7</v>
      </c>
      <c r="F107" s="20"/>
      <c r="G107" s="23"/>
      <c r="H107" s="53"/>
      <c r="I107" s="53"/>
      <c r="J107" s="33">
        <f t="shared" ref="J107" si="31">J106</f>
        <v>2</v>
      </c>
      <c r="K107" s="24"/>
      <c r="L107" s="24"/>
      <c r="M107" s="54"/>
      <c r="N107" s="54"/>
      <c r="O107" s="16" t="s">
        <v>386</v>
      </c>
      <c r="P107" s="6" t="s">
        <v>387</v>
      </c>
      <c r="Q107" s="6" t="s">
        <v>810</v>
      </c>
      <c r="R107" s="6" t="s">
        <v>889</v>
      </c>
      <c r="S107" s="16" t="s">
        <v>548</v>
      </c>
      <c r="T107" s="16" t="s">
        <v>547</v>
      </c>
    </row>
    <row r="108" spans="1:20" ht="47.25" x14ac:dyDescent="0.4">
      <c r="A108" s="20"/>
      <c r="B108" s="16">
        <f t="shared" si="21"/>
        <v>105</v>
      </c>
      <c r="C108" s="33">
        <f t="shared" si="30"/>
        <v>2</v>
      </c>
      <c r="D108" s="20"/>
      <c r="E108" s="33">
        <f t="shared" si="28"/>
        <v>7</v>
      </c>
      <c r="F108" s="20"/>
      <c r="G108" s="23"/>
      <c r="I108" s="18"/>
      <c r="J108" s="34">
        <v>3</v>
      </c>
      <c r="K108" s="22" t="s">
        <v>47</v>
      </c>
      <c r="L108" s="22" t="s">
        <v>534</v>
      </c>
      <c r="M108" s="52" t="s">
        <v>127</v>
      </c>
      <c r="N108" s="52" t="s">
        <v>176</v>
      </c>
      <c r="O108" s="16" t="s">
        <v>388</v>
      </c>
      <c r="P108" s="6" t="s">
        <v>389</v>
      </c>
      <c r="Q108" s="6" t="s">
        <v>811</v>
      </c>
      <c r="R108" s="6" t="s">
        <v>890</v>
      </c>
      <c r="S108" s="16" t="s">
        <v>544</v>
      </c>
      <c r="T108" s="16" t="s">
        <v>546</v>
      </c>
    </row>
    <row r="109" spans="1:20" ht="47.25" x14ac:dyDescent="0.4">
      <c r="A109" s="20"/>
      <c r="B109" s="16">
        <f t="shared" si="21"/>
        <v>106</v>
      </c>
      <c r="C109" s="33">
        <f t="shared" si="30"/>
        <v>2</v>
      </c>
      <c r="D109" s="20"/>
      <c r="E109" s="33">
        <f t="shared" si="28"/>
        <v>7</v>
      </c>
      <c r="F109" s="20"/>
      <c r="G109" s="23"/>
      <c r="I109" s="18"/>
      <c r="J109" s="33">
        <f t="shared" ref="J109:J110" si="32">J108</f>
        <v>3</v>
      </c>
      <c r="K109" s="23"/>
      <c r="L109" s="23"/>
      <c r="M109" s="53"/>
      <c r="N109" s="53"/>
      <c r="O109" s="16" t="s">
        <v>390</v>
      </c>
      <c r="P109" s="6" t="s">
        <v>391</v>
      </c>
      <c r="Q109" s="6" t="s">
        <v>812</v>
      </c>
      <c r="R109" s="6" t="s">
        <v>891</v>
      </c>
      <c r="S109" s="16" t="s">
        <v>544</v>
      </c>
      <c r="T109" s="16" t="s">
        <v>547</v>
      </c>
    </row>
    <row r="110" spans="1:20" ht="47.25" x14ac:dyDescent="0.4">
      <c r="A110" s="20"/>
      <c r="B110" s="16">
        <f t="shared" si="21"/>
        <v>107</v>
      </c>
      <c r="C110" s="33">
        <f t="shared" si="30"/>
        <v>2</v>
      </c>
      <c r="D110" s="20"/>
      <c r="E110" s="33">
        <f t="shared" si="28"/>
        <v>7</v>
      </c>
      <c r="F110" s="20"/>
      <c r="G110" s="23"/>
      <c r="I110" s="18"/>
      <c r="J110" s="33">
        <f t="shared" si="32"/>
        <v>3</v>
      </c>
      <c r="K110" s="24"/>
      <c r="L110" s="24"/>
      <c r="M110" s="54"/>
      <c r="N110" s="54"/>
      <c r="O110" s="16" t="s">
        <v>392</v>
      </c>
      <c r="P110" s="6" t="s">
        <v>393</v>
      </c>
      <c r="Q110" s="6" t="s">
        <v>813</v>
      </c>
      <c r="R110" s="6" t="s">
        <v>892</v>
      </c>
      <c r="S110" s="16" t="s">
        <v>544</v>
      </c>
      <c r="T110" s="16" t="s">
        <v>547</v>
      </c>
    </row>
    <row r="111" spans="1:20" ht="63" x14ac:dyDescent="0.4">
      <c r="A111" s="20"/>
      <c r="B111" s="16">
        <f t="shared" si="21"/>
        <v>108</v>
      </c>
      <c r="C111" s="33">
        <f t="shared" si="30"/>
        <v>2</v>
      </c>
      <c r="D111" s="20"/>
      <c r="E111" s="33">
        <f t="shared" si="28"/>
        <v>7</v>
      </c>
      <c r="F111" s="20"/>
      <c r="G111" s="23"/>
      <c r="I111" s="18"/>
      <c r="J111" s="34">
        <v>4</v>
      </c>
      <c r="K111" s="22" t="s">
        <v>48</v>
      </c>
      <c r="L111" s="22" t="s">
        <v>535</v>
      </c>
      <c r="M111" s="52" t="s">
        <v>128</v>
      </c>
      <c r="N111" s="17" t="s">
        <v>177</v>
      </c>
      <c r="O111" s="16" t="s">
        <v>394</v>
      </c>
      <c r="P111" s="6" t="s">
        <v>395</v>
      </c>
      <c r="Q111" s="6" t="s">
        <v>814</v>
      </c>
      <c r="R111" s="6" t="s">
        <v>894</v>
      </c>
      <c r="S111" s="16" t="s">
        <v>544</v>
      </c>
      <c r="T111" s="16" t="s">
        <v>546</v>
      </c>
    </row>
    <row r="112" spans="1:20" ht="47.25" x14ac:dyDescent="0.4">
      <c r="A112" s="20"/>
      <c r="B112" s="16">
        <f t="shared" si="21"/>
        <v>109</v>
      </c>
      <c r="C112" s="33">
        <f t="shared" si="30"/>
        <v>2</v>
      </c>
      <c r="D112" s="20"/>
      <c r="E112" s="33">
        <f t="shared" si="28"/>
        <v>7</v>
      </c>
      <c r="F112" s="20"/>
      <c r="G112" s="23"/>
      <c r="I112" s="18"/>
      <c r="J112" s="33">
        <f t="shared" ref="J112:J113" si="33">J111</f>
        <v>4</v>
      </c>
      <c r="K112" s="23"/>
      <c r="L112" s="23"/>
      <c r="M112" s="53"/>
      <c r="N112" s="18"/>
      <c r="O112" s="16" t="s">
        <v>396</v>
      </c>
      <c r="P112" s="6" t="s">
        <v>397</v>
      </c>
      <c r="Q112" s="6" t="s">
        <v>815</v>
      </c>
      <c r="R112" s="6" t="s">
        <v>893</v>
      </c>
      <c r="S112" s="16" t="s">
        <v>544</v>
      </c>
      <c r="T112" s="16" t="s">
        <v>546</v>
      </c>
    </row>
    <row r="113" spans="1:20" ht="63" x14ac:dyDescent="0.4">
      <c r="A113" s="20"/>
      <c r="B113" s="16">
        <f t="shared" si="21"/>
        <v>110</v>
      </c>
      <c r="C113" s="33">
        <f t="shared" si="30"/>
        <v>2</v>
      </c>
      <c r="D113" s="20"/>
      <c r="E113" s="33">
        <f t="shared" si="28"/>
        <v>7</v>
      </c>
      <c r="F113" s="20"/>
      <c r="G113" s="23"/>
      <c r="I113" s="18"/>
      <c r="J113" s="33">
        <f t="shared" si="33"/>
        <v>4</v>
      </c>
      <c r="K113" s="24"/>
      <c r="L113" s="24"/>
      <c r="M113" s="54"/>
      <c r="N113" s="19"/>
      <c r="O113" s="16" t="s">
        <v>398</v>
      </c>
      <c r="P113" s="6" t="s">
        <v>399</v>
      </c>
      <c r="Q113" s="6" t="s">
        <v>816</v>
      </c>
      <c r="R113" s="6" t="s">
        <v>753</v>
      </c>
      <c r="S113" s="16" t="s">
        <v>544</v>
      </c>
      <c r="T113" s="16" t="s">
        <v>549</v>
      </c>
    </row>
    <row r="114" spans="1:20" ht="47.25" x14ac:dyDescent="0.4">
      <c r="A114" s="20"/>
      <c r="B114" s="16">
        <f t="shared" si="21"/>
        <v>111</v>
      </c>
      <c r="C114" s="33">
        <f t="shared" si="30"/>
        <v>2</v>
      </c>
      <c r="D114" s="20"/>
      <c r="E114" s="33">
        <f t="shared" si="28"/>
        <v>7</v>
      </c>
      <c r="F114" s="20"/>
      <c r="G114" s="23"/>
      <c r="I114" s="18"/>
      <c r="J114" s="34">
        <v>5</v>
      </c>
      <c r="K114" s="22" t="s">
        <v>49</v>
      </c>
      <c r="L114" s="22" t="s">
        <v>536</v>
      </c>
      <c r="M114" s="52" t="s">
        <v>129</v>
      </c>
      <c r="N114" s="52" t="s">
        <v>178</v>
      </c>
      <c r="O114" s="16" t="s">
        <v>400</v>
      </c>
      <c r="P114" s="6" t="s">
        <v>401</v>
      </c>
      <c r="Q114" s="6" t="s">
        <v>817</v>
      </c>
      <c r="R114" s="6" t="s">
        <v>752</v>
      </c>
      <c r="S114" s="16" t="s">
        <v>544</v>
      </c>
      <c r="T114" s="16" t="s">
        <v>547</v>
      </c>
    </row>
    <row r="115" spans="1:20" ht="47.25" x14ac:dyDescent="0.4">
      <c r="A115" s="20"/>
      <c r="B115" s="16">
        <f t="shared" si="21"/>
        <v>112</v>
      </c>
      <c r="C115" s="33">
        <f t="shared" si="30"/>
        <v>2</v>
      </c>
      <c r="D115" s="20"/>
      <c r="E115" s="33">
        <f t="shared" si="28"/>
        <v>7</v>
      </c>
      <c r="F115" s="20"/>
      <c r="G115" s="23"/>
      <c r="I115" s="18"/>
      <c r="J115" s="33">
        <f t="shared" ref="J115:J116" si="34">J114</f>
        <v>5</v>
      </c>
      <c r="K115" s="23"/>
      <c r="L115" s="23"/>
      <c r="M115" s="53"/>
      <c r="N115" s="53"/>
      <c r="O115" s="16" t="s">
        <v>402</v>
      </c>
      <c r="P115" s="6" t="s">
        <v>403</v>
      </c>
      <c r="Q115" s="6" t="s">
        <v>818</v>
      </c>
      <c r="R115" s="6" t="s">
        <v>895</v>
      </c>
      <c r="S115" s="16" t="s">
        <v>544</v>
      </c>
      <c r="T115" s="16" t="s">
        <v>549</v>
      </c>
    </row>
    <row r="116" spans="1:20" ht="63" x14ac:dyDescent="0.4">
      <c r="A116" s="20"/>
      <c r="B116" s="16">
        <f t="shared" si="21"/>
        <v>113</v>
      </c>
      <c r="C116" s="33">
        <f t="shared" si="30"/>
        <v>2</v>
      </c>
      <c r="D116" s="20"/>
      <c r="E116" s="33">
        <f t="shared" si="28"/>
        <v>7</v>
      </c>
      <c r="F116" s="20"/>
      <c r="G116" s="23"/>
      <c r="I116" s="18"/>
      <c r="J116" s="33">
        <f t="shared" si="34"/>
        <v>5</v>
      </c>
      <c r="K116" s="24"/>
      <c r="L116" s="24"/>
      <c r="M116" s="54"/>
      <c r="N116" s="54"/>
      <c r="O116" s="16" t="s">
        <v>404</v>
      </c>
      <c r="P116" s="6" t="s">
        <v>405</v>
      </c>
      <c r="Q116" s="6" t="s">
        <v>819</v>
      </c>
      <c r="R116" s="6" t="s">
        <v>896</v>
      </c>
      <c r="S116" s="16" t="s">
        <v>544</v>
      </c>
      <c r="T116" s="16" t="s">
        <v>549</v>
      </c>
    </row>
    <row r="117" spans="1:20" ht="47.25" x14ac:dyDescent="0.4">
      <c r="A117" s="20"/>
      <c r="B117" s="16">
        <f t="shared" si="21"/>
        <v>114</v>
      </c>
      <c r="C117" s="33">
        <f t="shared" si="30"/>
        <v>2</v>
      </c>
      <c r="D117" s="20"/>
      <c r="E117" s="34">
        <v>8</v>
      </c>
      <c r="F117" s="26" t="s">
        <v>21</v>
      </c>
      <c r="G117" s="22" t="s">
        <v>537</v>
      </c>
      <c r="H117" s="52" t="s">
        <v>130</v>
      </c>
      <c r="I117" s="52" t="s">
        <v>147</v>
      </c>
      <c r="J117" s="34">
        <v>1</v>
      </c>
      <c r="K117" s="22" t="s">
        <v>50</v>
      </c>
      <c r="L117" s="22" t="s">
        <v>538</v>
      </c>
      <c r="M117" s="52" t="s">
        <v>131</v>
      </c>
      <c r="N117" s="52" t="s">
        <v>179</v>
      </c>
      <c r="O117" s="16" t="s">
        <v>406</v>
      </c>
      <c r="P117" s="6" t="s">
        <v>407</v>
      </c>
      <c r="Q117" s="6" t="s">
        <v>820</v>
      </c>
      <c r="R117" s="6" t="s">
        <v>897</v>
      </c>
      <c r="S117" s="16" t="s">
        <v>545</v>
      </c>
      <c r="T117" s="16" t="s">
        <v>546</v>
      </c>
    </row>
    <row r="118" spans="1:20" ht="47.25" x14ac:dyDescent="0.4">
      <c r="A118" s="20"/>
      <c r="B118" s="16">
        <f t="shared" si="21"/>
        <v>115</v>
      </c>
      <c r="C118" s="33">
        <f t="shared" si="30"/>
        <v>2</v>
      </c>
      <c r="D118" s="20"/>
      <c r="E118" s="33">
        <f t="shared" ref="E118:E125" si="35">E117</f>
        <v>8</v>
      </c>
      <c r="F118" s="20"/>
      <c r="G118" s="23"/>
      <c r="H118" s="53"/>
      <c r="I118" s="53"/>
      <c r="J118" s="33">
        <f t="shared" ref="J118:J119" si="36">J117</f>
        <v>1</v>
      </c>
      <c r="K118" s="23"/>
      <c r="L118" s="23"/>
      <c r="M118" s="53"/>
      <c r="N118" s="53"/>
      <c r="O118" s="16" t="s">
        <v>408</v>
      </c>
      <c r="P118" s="6" t="s">
        <v>409</v>
      </c>
      <c r="Q118" s="6" t="s">
        <v>821</v>
      </c>
      <c r="R118" s="6" t="s">
        <v>898</v>
      </c>
      <c r="S118" s="16" t="s">
        <v>545</v>
      </c>
      <c r="T118" s="16" t="s">
        <v>546</v>
      </c>
    </row>
    <row r="119" spans="1:20" ht="63" x14ac:dyDescent="0.4">
      <c r="A119" s="20"/>
      <c r="B119" s="16">
        <f t="shared" si="21"/>
        <v>116</v>
      </c>
      <c r="C119" s="33">
        <f t="shared" si="30"/>
        <v>2</v>
      </c>
      <c r="D119" s="20"/>
      <c r="E119" s="33">
        <f t="shared" si="35"/>
        <v>8</v>
      </c>
      <c r="F119" s="20"/>
      <c r="G119" s="23"/>
      <c r="H119" s="53"/>
      <c r="I119" s="53"/>
      <c r="J119" s="33">
        <f t="shared" si="36"/>
        <v>1</v>
      </c>
      <c r="K119" s="24"/>
      <c r="L119" s="24"/>
      <c r="M119" s="54"/>
      <c r="N119" s="54"/>
      <c r="O119" s="16" t="s">
        <v>410</v>
      </c>
      <c r="P119" s="6" t="s">
        <v>411</v>
      </c>
      <c r="Q119" s="6" t="s">
        <v>822</v>
      </c>
      <c r="R119" s="6" t="s">
        <v>899</v>
      </c>
      <c r="S119" s="16" t="s">
        <v>545</v>
      </c>
      <c r="T119" s="16" t="s">
        <v>549</v>
      </c>
    </row>
    <row r="120" spans="1:20" ht="63" x14ac:dyDescent="0.4">
      <c r="A120" s="20"/>
      <c r="B120" s="16">
        <f t="shared" si="21"/>
        <v>117</v>
      </c>
      <c r="C120" s="33">
        <f t="shared" si="30"/>
        <v>2</v>
      </c>
      <c r="D120" s="20"/>
      <c r="E120" s="33">
        <f t="shared" si="35"/>
        <v>8</v>
      </c>
      <c r="F120" s="20"/>
      <c r="G120" s="23"/>
      <c r="H120" s="53"/>
      <c r="I120" s="53"/>
      <c r="J120" s="34">
        <v>2</v>
      </c>
      <c r="K120" s="22" t="s">
        <v>51</v>
      </c>
      <c r="L120" s="22" t="s">
        <v>539</v>
      </c>
      <c r="M120" s="52" t="s">
        <v>132</v>
      </c>
      <c r="N120" s="52" t="s">
        <v>180</v>
      </c>
      <c r="O120" s="16" t="s">
        <v>412</v>
      </c>
      <c r="P120" s="6" t="s">
        <v>413</v>
      </c>
      <c r="Q120" s="6" t="s">
        <v>823</v>
      </c>
      <c r="R120" s="6" t="s">
        <v>973</v>
      </c>
      <c r="S120" s="16" t="s">
        <v>545</v>
      </c>
      <c r="T120" s="16" t="s">
        <v>547</v>
      </c>
    </row>
    <row r="121" spans="1:20" ht="47.25" x14ac:dyDescent="0.4">
      <c r="A121" s="20"/>
      <c r="B121" s="16">
        <f t="shared" si="21"/>
        <v>118</v>
      </c>
      <c r="C121" s="33">
        <f t="shared" si="30"/>
        <v>2</v>
      </c>
      <c r="D121" s="44"/>
      <c r="E121" s="33">
        <f t="shared" si="35"/>
        <v>8</v>
      </c>
      <c r="F121" s="20"/>
      <c r="G121" s="23"/>
      <c r="H121" s="53"/>
      <c r="I121" s="53"/>
      <c r="J121" s="33">
        <f t="shared" ref="J121" si="37">J120</f>
        <v>2</v>
      </c>
      <c r="K121" s="23"/>
      <c r="L121" s="23"/>
      <c r="M121" s="54"/>
      <c r="N121" s="54"/>
      <c r="O121" s="27" t="s">
        <v>414</v>
      </c>
      <c r="P121" s="22" t="s">
        <v>415</v>
      </c>
      <c r="Q121" s="22" t="s">
        <v>824</v>
      </c>
      <c r="R121" s="22" t="s">
        <v>900</v>
      </c>
      <c r="S121" s="16" t="s">
        <v>545</v>
      </c>
      <c r="T121" s="16" t="s">
        <v>547</v>
      </c>
    </row>
    <row r="122" spans="1:20" ht="47.25" x14ac:dyDescent="0.4">
      <c r="A122" s="20"/>
      <c r="B122" s="16">
        <f t="shared" si="21"/>
        <v>119</v>
      </c>
      <c r="C122" s="33">
        <f t="shared" si="30"/>
        <v>2</v>
      </c>
      <c r="D122" s="44"/>
      <c r="E122" s="33">
        <f t="shared" si="35"/>
        <v>8</v>
      </c>
      <c r="F122" s="20"/>
      <c r="G122" s="23"/>
      <c r="I122" s="18"/>
      <c r="J122" s="34">
        <v>3</v>
      </c>
      <c r="K122" s="22" t="s">
        <v>52</v>
      </c>
      <c r="L122" s="26" t="s">
        <v>540</v>
      </c>
      <c r="M122" s="52" t="s">
        <v>133</v>
      </c>
      <c r="N122" s="52" t="s">
        <v>181</v>
      </c>
      <c r="O122" s="16" t="s">
        <v>416</v>
      </c>
      <c r="P122" s="6" t="s">
        <v>417</v>
      </c>
      <c r="Q122" s="6" t="s">
        <v>825</v>
      </c>
      <c r="R122" s="6" t="s">
        <v>901</v>
      </c>
      <c r="S122" s="16" t="s">
        <v>544</v>
      </c>
      <c r="T122" s="16" t="s">
        <v>546</v>
      </c>
    </row>
    <row r="123" spans="1:20" ht="47.25" x14ac:dyDescent="0.4">
      <c r="A123" s="20"/>
      <c r="B123" s="16">
        <f t="shared" si="21"/>
        <v>120</v>
      </c>
      <c r="C123" s="33">
        <f t="shared" si="30"/>
        <v>2</v>
      </c>
      <c r="D123" s="20"/>
      <c r="E123" s="33">
        <f t="shared" si="35"/>
        <v>8</v>
      </c>
      <c r="F123" s="20"/>
      <c r="G123" s="23"/>
      <c r="I123" s="18"/>
      <c r="J123" s="33">
        <f t="shared" ref="J123:J125" si="38">J122</f>
        <v>3</v>
      </c>
      <c r="K123" s="23"/>
      <c r="L123" s="20"/>
      <c r="M123" s="53"/>
      <c r="N123" s="53"/>
      <c r="O123" s="16" t="s">
        <v>418</v>
      </c>
      <c r="P123" s="6" t="s">
        <v>419</v>
      </c>
      <c r="Q123" s="6" t="s">
        <v>826</v>
      </c>
      <c r="R123" s="6" t="s">
        <v>902</v>
      </c>
      <c r="S123" s="16" t="s">
        <v>544</v>
      </c>
      <c r="T123" s="16" t="s">
        <v>547</v>
      </c>
    </row>
    <row r="124" spans="1:20" ht="47.25" x14ac:dyDescent="0.4">
      <c r="A124" s="20"/>
      <c r="B124" s="16">
        <f t="shared" si="21"/>
        <v>121</v>
      </c>
      <c r="C124" s="33">
        <f t="shared" si="30"/>
        <v>2</v>
      </c>
      <c r="D124" s="20"/>
      <c r="E124" s="33">
        <f t="shared" si="35"/>
        <v>8</v>
      </c>
      <c r="F124" s="20"/>
      <c r="G124" s="23"/>
      <c r="I124" s="18"/>
      <c r="J124" s="33">
        <f t="shared" si="38"/>
        <v>3</v>
      </c>
      <c r="K124" s="23"/>
      <c r="L124" s="20"/>
      <c r="M124" s="53"/>
      <c r="N124" s="53"/>
      <c r="O124" s="16" t="s">
        <v>420</v>
      </c>
      <c r="P124" s="6" t="s">
        <v>421</v>
      </c>
      <c r="Q124" s="6" t="s">
        <v>827</v>
      </c>
      <c r="R124" s="6" t="s">
        <v>903</v>
      </c>
      <c r="S124" s="16" t="s">
        <v>545</v>
      </c>
      <c r="T124" s="16" t="s">
        <v>547</v>
      </c>
    </row>
    <row r="125" spans="1:20" ht="47.25" x14ac:dyDescent="0.4">
      <c r="A125" s="20"/>
      <c r="B125" s="16">
        <f t="shared" si="21"/>
        <v>122</v>
      </c>
      <c r="C125" s="40">
        <f t="shared" si="30"/>
        <v>2</v>
      </c>
      <c r="D125" s="25"/>
      <c r="E125" s="40">
        <f t="shared" si="35"/>
        <v>8</v>
      </c>
      <c r="F125" s="25"/>
      <c r="G125" s="24"/>
      <c r="H125" s="9"/>
      <c r="I125" s="19"/>
      <c r="J125" s="40">
        <f t="shared" si="38"/>
        <v>3</v>
      </c>
      <c r="K125" s="24"/>
      <c r="L125" s="25"/>
      <c r="M125" s="54"/>
      <c r="N125" s="19"/>
      <c r="O125" s="16" t="s">
        <v>422</v>
      </c>
      <c r="P125" s="6" t="s">
        <v>423</v>
      </c>
      <c r="Q125" s="6" t="s">
        <v>828</v>
      </c>
      <c r="R125" s="6" t="s">
        <v>904</v>
      </c>
      <c r="S125" s="16" t="s">
        <v>545</v>
      </c>
      <c r="T125" s="16" t="s">
        <v>549</v>
      </c>
    </row>
    <row r="126" spans="1:20" x14ac:dyDescent="0.4">
      <c r="A126" s="1" t="s">
        <v>71</v>
      </c>
      <c r="B126" s="42"/>
      <c r="C126" s="43"/>
      <c r="D126" s="20"/>
      <c r="E126" s="43"/>
      <c r="F126" s="20"/>
      <c r="G126" s="20"/>
      <c r="J126" s="45"/>
      <c r="K126" s="26"/>
      <c r="L126" s="26"/>
      <c r="M126" s="12"/>
      <c r="N126" s="12"/>
      <c r="O126" s="49" t="s">
        <v>487</v>
      </c>
      <c r="P126" s="26" t="s">
        <v>486</v>
      </c>
      <c r="R126" s="20"/>
      <c r="S126" s="46"/>
      <c r="T126" s="31"/>
    </row>
    <row r="127" spans="1:20" x14ac:dyDescent="0.4">
      <c r="A127" s="20"/>
      <c r="B127" s="16" t="s">
        <v>54</v>
      </c>
      <c r="C127" s="16" t="s">
        <v>53</v>
      </c>
      <c r="D127" s="32" t="s">
        <v>56</v>
      </c>
      <c r="E127" s="16" t="s">
        <v>53</v>
      </c>
      <c r="F127" s="30" t="s">
        <v>55</v>
      </c>
      <c r="G127" s="6" t="s">
        <v>85</v>
      </c>
      <c r="H127" s="4" t="s">
        <v>76</v>
      </c>
      <c r="I127" s="5" t="s">
        <v>134</v>
      </c>
      <c r="J127" s="16"/>
      <c r="K127" s="6"/>
      <c r="L127" s="21"/>
      <c r="M127" s="5"/>
      <c r="N127" s="5"/>
      <c r="O127" s="16" t="s">
        <v>251</v>
      </c>
      <c r="P127" s="16" t="s">
        <v>252</v>
      </c>
      <c r="Q127" s="6" t="s">
        <v>134</v>
      </c>
      <c r="R127" s="6" t="s">
        <v>248</v>
      </c>
      <c r="S127" s="16"/>
      <c r="T127" s="16" t="s">
        <v>542</v>
      </c>
    </row>
    <row r="128" spans="1:20" ht="47.25" x14ac:dyDescent="0.4">
      <c r="A128" s="20"/>
      <c r="B128" s="16">
        <v>1</v>
      </c>
      <c r="C128" s="27">
        <v>3</v>
      </c>
      <c r="D128" s="26" t="s">
        <v>57</v>
      </c>
      <c r="E128" s="27">
        <v>1</v>
      </c>
      <c r="F128" s="26" t="s">
        <v>60</v>
      </c>
      <c r="G128" s="22" t="s">
        <v>182</v>
      </c>
      <c r="H128" s="52" t="s">
        <v>191</v>
      </c>
      <c r="I128" s="52" t="s">
        <v>206</v>
      </c>
      <c r="J128" s="31"/>
      <c r="K128" s="20"/>
      <c r="L128" s="20"/>
      <c r="O128" s="16" t="s">
        <v>624</v>
      </c>
      <c r="P128" s="6" t="s">
        <v>625</v>
      </c>
      <c r="Q128" s="6" t="s">
        <v>906</v>
      </c>
      <c r="R128" s="6" t="s">
        <v>974</v>
      </c>
      <c r="S128" s="16"/>
      <c r="T128" s="16" t="s">
        <v>546</v>
      </c>
    </row>
    <row r="129" spans="1:20" ht="47.25" x14ac:dyDescent="0.4">
      <c r="A129" s="20"/>
      <c r="B129" s="16">
        <f>B128+1</f>
        <v>2</v>
      </c>
      <c r="C129" s="33">
        <f>C128</f>
        <v>3</v>
      </c>
      <c r="D129" s="20"/>
      <c r="E129" s="33">
        <f>E128</f>
        <v>1</v>
      </c>
      <c r="F129" s="20"/>
      <c r="G129" s="23"/>
      <c r="H129" s="53"/>
      <c r="I129" s="53"/>
      <c r="J129" s="31"/>
      <c r="K129" s="20"/>
      <c r="L129" s="20"/>
      <c r="O129" s="16" t="s">
        <v>626</v>
      </c>
      <c r="P129" s="6" t="s">
        <v>627</v>
      </c>
      <c r="Q129" s="6" t="s">
        <v>907</v>
      </c>
      <c r="R129" s="6" t="s">
        <v>975</v>
      </c>
      <c r="S129" s="16"/>
      <c r="T129" s="16" t="s">
        <v>546</v>
      </c>
    </row>
    <row r="130" spans="1:20" ht="47.25" x14ac:dyDescent="0.4">
      <c r="A130" s="20"/>
      <c r="B130" s="16">
        <f t="shared" ref="B130:B189" si="39">B129+1</f>
        <v>3</v>
      </c>
      <c r="C130" s="33">
        <f t="shared" ref="C130:C189" si="40">C129</f>
        <v>3</v>
      </c>
      <c r="D130" s="20"/>
      <c r="E130" s="33">
        <f>E129</f>
        <v>1</v>
      </c>
      <c r="F130" s="20"/>
      <c r="G130" s="23"/>
      <c r="H130" s="53"/>
      <c r="I130" s="53"/>
      <c r="J130" s="31"/>
      <c r="K130" s="20"/>
      <c r="L130" s="20"/>
      <c r="O130" s="16" t="s">
        <v>628</v>
      </c>
      <c r="P130" s="6" t="s">
        <v>629</v>
      </c>
      <c r="Q130" s="6" t="s">
        <v>908</v>
      </c>
      <c r="R130" s="6" t="s">
        <v>976</v>
      </c>
      <c r="S130" s="16"/>
      <c r="T130" s="16" t="s">
        <v>547</v>
      </c>
    </row>
    <row r="131" spans="1:20" ht="47.25" x14ac:dyDescent="0.4">
      <c r="A131" s="20"/>
      <c r="B131" s="16">
        <f t="shared" si="39"/>
        <v>4</v>
      </c>
      <c r="C131" s="33">
        <f t="shared" si="40"/>
        <v>3</v>
      </c>
      <c r="D131" s="20"/>
      <c r="E131" s="33">
        <f>E130</f>
        <v>1</v>
      </c>
      <c r="F131" s="20"/>
      <c r="G131" s="23"/>
      <c r="I131" s="18"/>
      <c r="J131" s="31"/>
      <c r="K131" s="20"/>
      <c r="L131" s="20"/>
      <c r="O131" s="16" t="s">
        <v>630</v>
      </c>
      <c r="P131" s="6" t="s">
        <v>631</v>
      </c>
      <c r="Q131" s="6" t="s">
        <v>909</v>
      </c>
      <c r="R131" s="6" t="s">
        <v>977</v>
      </c>
      <c r="S131" s="16"/>
      <c r="T131" s="16" t="s">
        <v>547</v>
      </c>
    </row>
    <row r="132" spans="1:20" ht="47.25" x14ac:dyDescent="0.4">
      <c r="A132" s="20"/>
      <c r="B132" s="16">
        <f t="shared" si="39"/>
        <v>5</v>
      </c>
      <c r="C132" s="33">
        <f t="shared" si="40"/>
        <v>3</v>
      </c>
      <c r="D132" s="20"/>
      <c r="E132" s="33">
        <f>E131</f>
        <v>1</v>
      </c>
      <c r="F132" s="20"/>
      <c r="G132" s="23"/>
      <c r="I132" s="18"/>
      <c r="J132" s="31"/>
      <c r="K132" s="20"/>
      <c r="L132" s="20"/>
      <c r="O132" s="16" t="s">
        <v>632</v>
      </c>
      <c r="P132" s="6" t="s">
        <v>633</v>
      </c>
      <c r="Q132" s="6" t="s">
        <v>910</v>
      </c>
      <c r="R132" s="6" t="s">
        <v>978</v>
      </c>
      <c r="S132" s="16"/>
      <c r="T132" s="16" t="s">
        <v>547</v>
      </c>
    </row>
    <row r="133" spans="1:20" ht="47.25" x14ac:dyDescent="0.4">
      <c r="A133" s="20"/>
      <c r="B133" s="16">
        <f t="shared" si="39"/>
        <v>6</v>
      </c>
      <c r="C133" s="33">
        <f t="shared" si="40"/>
        <v>3</v>
      </c>
      <c r="D133" s="20"/>
      <c r="E133" s="33">
        <f>E132</f>
        <v>1</v>
      </c>
      <c r="F133" s="20"/>
      <c r="G133" s="23"/>
      <c r="I133" s="18"/>
      <c r="J133" s="31"/>
      <c r="K133" s="20"/>
      <c r="L133" s="20"/>
      <c r="O133" s="16" t="s">
        <v>634</v>
      </c>
      <c r="P133" s="6" t="s">
        <v>635</v>
      </c>
      <c r="Q133" s="6" t="s">
        <v>911</v>
      </c>
      <c r="R133" s="6" t="s">
        <v>979</v>
      </c>
      <c r="S133" s="16"/>
      <c r="T133" s="16" t="s">
        <v>547</v>
      </c>
    </row>
    <row r="134" spans="1:20" ht="47.25" x14ac:dyDescent="0.4">
      <c r="A134" s="20"/>
      <c r="B134" s="16">
        <f t="shared" si="39"/>
        <v>7</v>
      </c>
      <c r="C134" s="33">
        <f t="shared" si="40"/>
        <v>3</v>
      </c>
      <c r="D134" s="20"/>
      <c r="E134" s="33">
        <f t="shared" ref="E134" si="41">E133</f>
        <v>1</v>
      </c>
      <c r="F134" s="25"/>
      <c r="G134" s="24"/>
      <c r="H134" s="9"/>
      <c r="I134" s="19"/>
      <c r="J134" s="42"/>
      <c r="K134" s="25"/>
      <c r="L134" s="25"/>
      <c r="M134" s="9"/>
      <c r="N134" s="9"/>
      <c r="O134" s="16" t="s">
        <v>636</v>
      </c>
      <c r="P134" s="6" t="s">
        <v>637</v>
      </c>
      <c r="Q134" s="6" t="s">
        <v>912</v>
      </c>
      <c r="R134" s="6" t="s">
        <v>980</v>
      </c>
      <c r="S134" s="16"/>
      <c r="T134" s="16" t="s">
        <v>546</v>
      </c>
    </row>
    <row r="135" spans="1:20" ht="47.25" x14ac:dyDescent="0.4">
      <c r="A135" s="20"/>
      <c r="B135" s="16">
        <f t="shared" si="39"/>
        <v>8</v>
      </c>
      <c r="C135" s="33">
        <f t="shared" si="40"/>
        <v>3</v>
      </c>
      <c r="D135" s="20"/>
      <c r="E135" s="34">
        <v>2</v>
      </c>
      <c r="F135" s="20" t="s">
        <v>61</v>
      </c>
      <c r="G135" s="23" t="s">
        <v>183</v>
      </c>
      <c r="H135" s="52" t="s">
        <v>192</v>
      </c>
      <c r="I135" s="52" t="s">
        <v>207</v>
      </c>
      <c r="J135" s="31"/>
      <c r="K135" s="20"/>
      <c r="L135" s="20"/>
      <c r="O135" s="16" t="s">
        <v>638</v>
      </c>
      <c r="P135" s="6" t="s">
        <v>639</v>
      </c>
      <c r="Q135" s="6" t="s">
        <v>913</v>
      </c>
      <c r="R135" s="6" t="s">
        <v>981</v>
      </c>
      <c r="S135" s="16"/>
      <c r="T135" s="16" t="s">
        <v>547</v>
      </c>
    </row>
    <row r="136" spans="1:20" ht="47.25" x14ac:dyDescent="0.4">
      <c r="A136" s="20"/>
      <c r="B136" s="16">
        <f t="shared" si="39"/>
        <v>9</v>
      </c>
      <c r="C136" s="33">
        <f t="shared" si="40"/>
        <v>3</v>
      </c>
      <c r="D136" s="20"/>
      <c r="E136" s="33">
        <f t="shared" ref="E136:E141" si="42">E135</f>
        <v>2</v>
      </c>
      <c r="F136" s="20"/>
      <c r="G136" s="23"/>
      <c r="H136" s="53"/>
      <c r="I136" s="53"/>
      <c r="J136" s="31"/>
      <c r="K136" s="20"/>
      <c r="L136" s="20"/>
      <c r="O136" s="16" t="s">
        <v>640</v>
      </c>
      <c r="P136" s="6" t="s">
        <v>641</v>
      </c>
      <c r="Q136" s="6" t="s">
        <v>905</v>
      </c>
      <c r="R136" s="6" t="s">
        <v>982</v>
      </c>
      <c r="S136" s="16"/>
      <c r="T136" s="16" t="s">
        <v>547</v>
      </c>
    </row>
    <row r="137" spans="1:20" ht="47.25" x14ac:dyDescent="0.4">
      <c r="A137" s="20"/>
      <c r="B137" s="16">
        <f t="shared" si="39"/>
        <v>10</v>
      </c>
      <c r="C137" s="33">
        <f t="shared" si="40"/>
        <v>3</v>
      </c>
      <c r="D137" s="20"/>
      <c r="E137" s="33">
        <f t="shared" si="42"/>
        <v>2</v>
      </c>
      <c r="F137" s="20"/>
      <c r="G137" s="23"/>
      <c r="H137" s="53"/>
      <c r="I137" s="53"/>
      <c r="J137" s="31"/>
      <c r="K137" s="20"/>
      <c r="L137" s="20"/>
      <c r="O137" s="16" t="s">
        <v>642</v>
      </c>
      <c r="P137" s="6" t="s">
        <v>643</v>
      </c>
      <c r="Q137" s="6" t="s">
        <v>914</v>
      </c>
      <c r="R137" s="6" t="s">
        <v>983</v>
      </c>
      <c r="S137" s="16"/>
      <c r="T137" s="16" t="s">
        <v>546</v>
      </c>
    </row>
    <row r="138" spans="1:20" ht="47.25" x14ac:dyDescent="0.4">
      <c r="A138" s="20"/>
      <c r="B138" s="16">
        <f t="shared" si="39"/>
        <v>11</v>
      </c>
      <c r="C138" s="33">
        <f t="shared" si="40"/>
        <v>3</v>
      </c>
      <c r="D138" s="20"/>
      <c r="E138" s="33">
        <f t="shared" si="42"/>
        <v>2</v>
      </c>
      <c r="F138" s="20"/>
      <c r="G138" s="23"/>
      <c r="I138" s="18"/>
      <c r="J138" s="31"/>
      <c r="K138" s="20"/>
      <c r="L138" s="20"/>
      <c r="O138" s="16" t="s">
        <v>644</v>
      </c>
      <c r="P138" s="6" t="s">
        <v>645</v>
      </c>
      <c r="Q138" s="6" t="s">
        <v>915</v>
      </c>
      <c r="R138" s="6" t="s">
        <v>984</v>
      </c>
      <c r="S138" s="16"/>
      <c r="T138" s="16" t="s">
        <v>547</v>
      </c>
    </row>
    <row r="139" spans="1:20" ht="47.25" x14ac:dyDescent="0.4">
      <c r="A139" s="20"/>
      <c r="B139" s="16">
        <f t="shared" si="39"/>
        <v>12</v>
      </c>
      <c r="C139" s="33">
        <f t="shared" si="40"/>
        <v>3</v>
      </c>
      <c r="D139" s="20"/>
      <c r="E139" s="33">
        <f t="shared" si="42"/>
        <v>2</v>
      </c>
      <c r="F139" s="20"/>
      <c r="G139" s="23"/>
      <c r="I139" s="18"/>
      <c r="J139" s="31"/>
      <c r="K139" s="20"/>
      <c r="L139" s="20"/>
      <c r="O139" s="16" t="s">
        <v>646</v>
      </c>
      <c r="P139" s="6" t="s">
        <v>647</v>
      </c>
      <c r="Q139" s="6" t="s">
        <v>916</v>
      </c>
      <c r="R139" s="6" t="s">
        <v>985</v>
      </c>
      <c r="S139" s="16"/>
      <c r="T139" s="16" t="s">
        <v>547</v>
      </c>
    </row>
    <row r="140" spans="1:20" ht="47.25" x14ac:dyDescent="0.4">
      <c r="A140" s="20"/>
      <c r="B140" s="16">
        <f t="shared" si="39"/>
        <v>13</v>
      </c>
      <c r="C140" s="33">
        <f t="shared" si="40"/>
        <v>3</v>
      </c>
      <c r="D140" s="20"/>
      <c r="E140" s="33">
        <f t="shared" si="42"/>
        <v>2</v>
      </c>
      <c r="F140" s="20"/>
      <c r="G140" s="23"/>
      <c r="I140" s="18"/>
      <c r="J140" s="31"/>
      <c r="K140" s="20"/>
      <c r="L140" s="20"/>
      <c r="O140" s="16" t="s">
        <v>648</v>
      </c>
      <c r="P140" s="6" t="s">
        <v>649</v>
      </c>
      <c r="Q140" s="6" t="s">
        <v>917</v>
      </c>
      <c r="R140" s="6" t="s">
        <v>986</v>
      </c>
      <c r="S140" s="16"/>
      <c r="T140" s="16" t="s">
        <v>547</v>
      </c>
    </row>
    <row r="141" spans="1:20" ht="47.25" x14ac:dyDescent="0.4">
      <c r="A141" s="20"/>
      <c r="B141" s="16">
        <f t="shared" si="39"/>
        <v>14</v>
      </c>
      <c r="C141" s="33">
        <f t="shared" si="40"/>
        <v>3</v>
      </c>
      <c r="D141" s="20"/>
      <c r="E141" s="33">
        <f t="shared" si="42"/>
        <v>2</v>
      </c>
      <c r="F141" s="20"/>
      <c r="G141" s="23"/>
      <c r="I141" s="18"/>
      <c r="J141" s="31"/>
      <c r="K141" s="20"/>
      <c r="L141" s="20"/>
      <c r="O141" s="16" t="s">
        <v>650</v>
      </c>
      <c r="P141" s="6" t="s">
        <v>651</v>
      </c>
      <c r="Q141" s="6" t="s">
        <v>918</v>
      </c>
      <c r="R141" s="6" t="s">
        <v>987</v>
      </c>
      <c r="S141" s="16"/>
      <c r="T141" s="16" t="s">
        <v>547</v>
      </c>
    </row>
    <row r="142" spans="1:20" ht="47.25" x14ac:dyDescent="0.4">
      <c r="A142" s="20"/>
      <c r="B142" s="16">
        <f t="shared" si="39"/>
        <v>15</v>
      </c>
      <c r="C142" s="33">
        <f t="shared" si="40"/>
        <v>3</v>
      </c>
      <c r="D142" s="20"/>
      <c r="E142" s="33">
        <f t="shared" ref="E142" si="43">E141</f>
        <v>2</v>
      </c>
      <c r="F142" s="25"/>
      <c r="G142" s="24"/>
      <c r="H142" s="9"/>
      <c r="I142" s="19"/>
      <c r="J142" s="42"/>
      <c r="K142" s="25"/>
      <c r="L142" s="25"/>
      <c r="M142" s="9"/>
      <c r="N142" s="9"/>
      <c r="O142" s="16" t="s">
        <v>652</v>
      </c>
      <c r="P142" s="6" t="s">
        <v>653</v>
      </c>
      <c r="Q142" s="6" t="s">
        <v>919</v>
      </c>
      <c r="R142" s="6" t="s">
        <v>988</v>
      </c>
      <c r="S142" s="16"/>
      <c r="T142" s="16" t="s">
        <v>549</v>
      </c>
    </row>
    <row r="143" spans="1:20" ht="47.25" x14ac:dyDescent="0.4">
      <c r="A143" s="20"/>
      <c r="B143" s="16">
        <f t="shared" si="39"/>
        <v>16</v>
      </c>
      <c r="C143" s="33">
        <f t="shared" si="40"/>
        <v>3</v>
      </c>
      <c r="D143" s="20"/>
      <c r="E143" s="34">
        <v>3</v>
      </c>
      <c r="F143" s="26" t="s">
        <v>62</v>
      </c>
      <c r="G143" s="22" t="s">
        <v>184</v>
      </c>
      <c r="H143" s="52" t="s">
        <v>193</v>
      </c>
      <c r="I143" s="52" t="s">
        <v>208</v>
      </c>
      <c r="J143" s="46"/>
      <c r="K143" s="26"/>
      <c r="L143" s="20"/>
      <c r="O143" s="16" t="s">
        <v>654</v>
      </c>
      <c r="P143" s="6" t="s">
        <v>655</v>
      </c>
      <c r="Q143" s="6" t="s">
        <v>921</v>
      </c>
      <c r="R143" s="6" t="s">
        <v>989</v>
      </c>
      <c r="S143" s="16"/>
      <c r="T143" s="16" t="s">
        <v>547</v>
      </c>
    </row>
    <row r="144" spans="1:20" ht="47.25" x14ac:dyDescent="0.4">
      <c r="A144" s="20"/>
      <c r="B144" s="16">
        <f t="shared" si="39"/>
        <v>17</v>
      </c>
      <c r="C144" s="33">
        <f t="shared" si="40"/>
        <v>3</v>
      </c>
      <c r="D144" s="20"/>
      <c r="E144" s="33">
        <f t="shared" ref="E144:E145" si="44">E143</f>
        <v>3</v>
      </c>
      <c r="F144" s="20"/>
      <c r="G144" s="23"/>
      <c r="H144" s="53"/>
      <c r="I144" s="53"/>
      <c r="J144" s="31"/>
      <c r="K144" s="20"/>
      <c r="L144" s="20"/>
      <c r="O144" s="16" t="s">
        <v>656</v>
      </c>
      <c r="P144" s="6" t="s">
        <v>657</v>
      </c>
      <c r="Q144" s="6" t="s">
        <v>920</v>
      </c>
      <c r="R144" s="6" t="s">
        <v>990</v>
      </c>
      <c r="S144" s="16"/>
      <c r="T144" s="16" t="s">
        <v>547</v>
      </c>
    </row>
    <row r="145" spans="1:20" ht="47.25" x14ac:dyDescent="0.4">
      <c r="A145" s="20"/>
      <c r="B145" s="16">
        <f t="shared" si="39"/>
        <v>18</v>
      </c>
      <c r="C145" s="33">
        <f t="shared" si="40"/>
        <v>3</v>
      </c>
      <c r="D145" s="20"/>
      <c r="E145" s="33">
        <f t="shared" si="44"/>
        <v>3</v>
      </c>
      <c r="F145" s="20"/>
      <c r="G145" s="23"/>
      <c r="H145" s="53"/>
      <c r="I145" s="53"/>
      <c r="J145" s="31"/>
      <c r="K145" s="20"/>
      <c r="L145" s="20"/>
      <c r="O145" s="16" t="s">
        <v>658</v>
      </c>
      <c r="P145" s="6" t="s">
        <v>659</v>
      </c>
      <c r="Q145" s="6" t="s">
        <v>922</v>
      </c>
      <c r="R145" s="6" t="s">
        <v>991</v>
      </c>
      <c r="S145" s="16"/>
      <c r="T145" s="16" t="s">
        <v>547</v>
      </c>
    </row>
    <row r="146" spans="1:20" ht="47.25" x14ac:dyDescent="0.4">
      <c r="A146" s="20"/>
      <c r="B146" s="16">
        <f t="shared" si="39"/>
        <v>19</v>
      </c>
      <c r="C146" s="33">
        <f t="shared" si="40"/>
        <v>3</v>
      </c>
      <c r="D146" s="20"/>
      <c r="E146" s="33">
        <f>E145</f>
        <v>3</v>
      </c>
      <c r="F146" s="20"/>
      <c r="G146" s="23"/>
      <c r="I146" s="18"/>
      <c r="J146" s="31"/>
      <c r="K146" s="20"/>
      <c r="L146" s="20"/>
      <c r="N146" s="7"/>
      <c r="O146" s="16" t="s">
        <v>660</v>
      </c>
      <c r="P146" s="6" t="s">
        <v>661</v>
      </c>
      <c r="Q146" s="6" t="s">
        <v>923</v>
      </c>
      <c r="R146" s="6" t="s">
        <v>992</v>
      </c>
      <c r="S146" s="16"/>
      <c r="T146" s="16" t="s">
        <v>549</v>
      </c>
    </row>
    <row r="147" spans="1:20" ht="47.25" x14ac:dyDescent="0.4">
      <c r="A147" s="20"/>
      <c r="B147" s="16">
        <f t="shared" si="39"/>
        <v>20</v>
      </c>
      <c r="C147" s="33">
        <f t="shared" si="40"/>
        <v>3</v>
      </c>
      <c r="D147" s="20"/>
      <c r="E147" s="33">
        <f>E146</f>
        <v>3</v>
      </c>
      <c r="F147" s="20"/>
      <c r="G147" s="23"/>
      <c r="I147" s="18"/>
      <c r="J147" s="31"/>
      <c r="K147" s="20"/>
      <c r="L147" s="20"/>
      <c r="N147" s="7"/>
      <c r="O147" s="16" t="s">
        <v>662</v>
      </c>
      <c r="P147" s="6" t="s">
        <v>663</v>
      </c>
      <c r="Q147" s="6" t="s">
        <v>924</v>
      </c>
      <c r="R147" s="6" t="s">
        <v>993</v>
      </c>
      <c r="S147" s="16"/>
      <c r="T147" s="16" t="s">
        <v>549</v>
      </c>
    </row>
    <row r="148" spans="1:20" ht="47.25" x14ac:dyDescent="0.4">
      <c r="A148" s="20"/>
      <c r="B148" s="16">
        <f t="shared" si="39"/>
        <v>21</v>
      </c>
      <c r="C148" s="33">
        <f t="shared" si="40"/>
        <v>3</v>
      </c>
      <c r="D148" s="20"/>
      <c r="E148" s="40">
        <f t="shared" ref="E148" si="45">E147</f>
        <v>3</v>
      </c>
      <c r="F148" s="25"/>
      <c r="G148" s="24"/>
      <c r="H148" s="9"/>
      <c r="I148" s="19"/>
      <c r="J148" s="42"/>
      <c r="K148" s="25"/>
      <c r="L148" s="25"/>
      <c r="M148" s="9"/>
      <c r="N148" s="8"/>
      <c r="O148" s="16" t="s">
        <v>664</v>
      </c>
      <c r="P148" s="6" t="s">
        <v>665</v>
      </c>
      <c r="Q148" s="6" t="s">
        <v>925</v>
      </c>
      <c r="R148" s="6" t="s">
        <v>994</v>
      </c>
      <c r="S148" s="16"/>
      <c r="T148" s="16" t="s">
        <v>546</v>
      </c>
    </row>
    <row r="149" spans="1:20" ht="47.25" x14ac:dyDescent="0.4">
      <c r="A149" s="20"/>
      <c r="B149" s="16">
        <f t="shared" si="39"/>
        <v>22</v>
      </c>
      <c r="C149" s="33">
        <f t="shared" si="40"/>
        <v>3</v>
      </c>
      <c r="D149" s="20"/>
      <c r="E149" s="39">
        <v>4</v>
      </c>
      <c r="F149" s="20" t="s">
        <v>68</v>
      </c>
      <c r="G149" s="23" t="s">
        <v>185</v>
      </c>
      <c r="H149" s="53" t="s">
        <v>194</v>
      </c>
      <c r="I149" s="53" t="s">
        <v>226</v>
      </c>
      <c r="J149" s="31"/>
      <c r="K149" s="20"/>
      <c r="L149" s="20"/>
      <c r="O149" s="16" t="s">
        <v>666</v>
      </c>
      <c r="P149" s="6" t="s">
        <v>667</v>
      </c>
      <c r="Q149" s="6" t="s">
        <v>926</v>
      </c>
      <c r="R149" s="6" t="s">
        <v>995</v>
      </c>
      <c r="S149" s="16"/>
      <c r="T149" s="16" t="s">
        <v>547</v>
      </c>
    </row>
    <row r="150" spans="1:20" ht="47.25" x14ac:dyDescent="0.4">
      <c r="A150" s="20"/>
      <c r="B150" s="16">
        <f t="shared" si="39"/>
        <v>23</v>
      </c>
      <c r="C150" s="33">
        <f t="shared" si="40"/>
        <v>3</v>
      </c>
      <c r="D150" s="20"/>
      <c r="E150" s="33">
        <f>E149</f>
        <v>4</v>
      </c>
      <c r="F150" s="20"/>
      <c r="G150" s="23"/>
      <c r="H150" s="53"/>
      <c r="I150" s="53"/>
      <c r="J150" s="31"/>
      <c r="K150" s="20"/>
      <c r="L150" s="20"/>
      <c r="O150" s="16" t="s">
        <v>668</v>
      </c>
      <c r="P150" s="6" t="s">
        <v>669</v>
      </c>
      <c r="Q150" s="6" t="s">
        <v>927</v>
      </c>
      <c r="R150" s="6" t="s">
        <v>996</v>
      </c>
      <c r="S150" s="16"/>
      <c r="T150" s="16" t="s">
        <v>547</v>
      </c>
    </row>
    <row r="151" spans="1:20" ht="47.25" x14ac:dyDescent="0.4">
      <c r="A151" s="20"/>
      <c r="B151" s="16">
        <f t="shared" si="39"/>
        <v>24</v>
      </c>
      <c r="C151" s="33">
        <f t="shared" si="40"/>
        <v>3</v>
      </c>
      <c r="D151" s="20"/>
      <c r="E151" s="33">
        <f>E150</f>
        <v>4</v>
      </c>
      <c r="F151" s="20"/>
      <c r="G151" s="23"/>
      <c r="H151" s="53"/>
      <c r="I151" s="53"/>
      <c r="J151" s="31"/>
      <c r="K151" s="20"/>
      <c r="L151" s="20"/>
      <c r="O151" s="16" t="s">
        <v>670</v>
      </c>
      <c r="P151" s="6" t="s">
        <v>671</v>
      </c>
      <c r="Q151" s="6" t="s">
        <v>928</v>
      </c>
      <c r="R151" s="6" t="s">
        <v>997</v>
      </c>
      <c r="S151" s="16"/>
      <c r="T151" s="16" t="s">
        <v>549</v>
      </c>
    </row>
    <row r="152" spans="1:20" ht="63" x14ac:dyDescent="0.4">
      <c r="A152" s="20"/>
      <c r="B152" s="16">
        <f t="shared" si="39"/>
        <v>25</v>
      </c>
      <c r="C152" s="33">
        <f t="shared" si="40"/>
        <v>3</v>
      </c>
      <c r="D152" s="20"/>
      <c r="E152" s="40">
        <f t="shared" ref="E152" si="46">E151</f>
        <v>4</v>
      </c>
      <c r="F152" s="25"/>
      <c r="G152" s="24"/>
      <c r="H152" s="9"/>
      <c r="I152" s="19"/>
      <c r="J152" s="47"/>
      <c r="K152" s="25"/>
      <c r="L152" s="25"/>
      <c r="M152" s="9"/>
      <c r="N152" s="9"/>
      <c r="O152" s="16" t="s">
        <v>672</v>
      </c>
      <c r="P152" s="6" t="s">
        <v>673</v>
      </c>
      <c r="Q152" s="6" t="s">
        <v>929</v>
      </c>
      <c r="R152" s="6" t="s">
        <v>998</v>
      </c>
      <c r="S152" s="16"/>
      <c r="T152" s="16" t="s">
        <v>547</v>
      </c>
    </row>
    <row r="153" spans="1:20" ht="47.25" x14ac:dyDescent="0.4">
      <c r="A153" s="20"/>
      <c r="B153" s="16">
        <f t="shared" si="39"/>
        <v>26</v>
      </c>
      <c r="C153" s="33">
        <f t="shared" si="40"/>
        <v>3</v>
      </c>
      <c r="D153" s="20"/>
      <c r="E153" s="39">
        <v>5</v>
      </c>
      <c r="F153" s="20" t="s">
        <v>63</v>
      </c>
      <c r="G153" s="23" t="s">
        <v>186</v>
      </c>
      <c r="H153" s="52" t="s">
        <v>195</v>
      </c>
      <c r="I153" s="52" t="s">
        <v>209</v>
      </c>
      <c r="J153" s="31"/>
      <c r="K153" s="20"/>
      <c r="L153" s="20"/>
      <c r="O153" s="28" t="s">
        <v>674</v>
      </c>
      <c r="P153" s="24" t="s">
        <v>675</v>
      </c>
      <c r="Q153" s="6" t="s">
        <v>930</v>
      </c>
      <c r="R153" s="6" t="s">
        <v>999</v>
      </c>
      <c r="S153" s="16"/>
      <c r="T153" s="16" t="s">
        <v>546</v>
      </c>
    </row>
    <row r="154" spans="1:20" ht="47.25" x14ac:dyDescent="0.4">
      <c r="A154" s="20"/>
      <c r="B154" s="16">
        <f t="shared" si="39"/>
        <v>27</v>
      </c>
      <c r="C154" s="33">
        <f t="shared" si="40"/>
        <v>3</v>
      </c>
      <c r="D154" s="20"/>
      <c r="E154" s="33">
        <f>E153</f>
        <v>5</v>
      </c>
      <c r="F154" s="20"/>
      <c r="G154" s="23"/>
      <c r="H154" s="53"/>
      <c r="I154" s="53"/>
      <c r="J154" s="31"/>
      <c r="K154" s="20"/>
      <c r="L154" s="20"/>
      <c r="O154" s="16" t="s">
        <v>676</v>
      </c>
      <c r="P154" s="6" t="s">
        <v>677</v>
      </c>
      <c r="Q154" s="6" t="s">
        <v>931</v>
      </c>
      <c r="R154" s="6" t="s">
        <v>1000</v>
      </c>
      <c r="S154" s="16"/>
      <c r="T154" s="16" t="s">
        <v>547</v>
      </c>
    </row>
    <row r="155" spans="1:20" ht="47.25" x14ac:dyDescent="0.4">
      <c r="A155" s="20"/>
      <c r="B155" s="16">
        <f t="shared" si="39"/>
        <v>28</v>
      </c>
      <c r="C155" s="33">
        <f t="shared" si="40"/>
        <v>3</v>
      </c>
      <c r="D155" s="20"/>
      <c r="E155" s="33">
        <f>E154</f>
        <v>5</v>
      </c>
      <c r="F155" s="25"/>
      <c r="G155" s="24"/>
      <c r="H155" s="54"/>
      <c r="I155" s="54"/>
      <c r="J155" s="42"/>
      <c r="K155" s="25"/>
      <c r="L155" s="25"/>
      <c r="M155" s="9"/>
      <c r="N155" s="9"/>
      <c r="O155" s="16" t="s">
        <v>678</v>
      </c>
      <c r="P155" s="6" t="s">
        <v>679</v>
      </c>
      <c r="Q155" s="6" t="s">
        <v>932</v>
      </c>
      <c r="R155" s="6" t="s">
        <v>1001</v>
      </c>
      <c r="S155" s="16"/>
      <c r="T155" s="16" t="s">
        <v>546</v>
      </c>
    </row>
    <row r="156" spans="1:20" ht="78.75" x14ac:dyDescent="0.4">
      <c r="A156" s="20"/>
      <c r="B156" s="16">
        <f t="shared" si="39"/>
        <v>29</v>
      </c>
      <c r="C156" s="33">
        <f t="shared" si="40"/>
        <v>3</v>
      </c>
      <c r="D156" s="20"/>
      <c r="E156" s="34">
        <v>6</v>
      </c>
      <c r="F156" s="26" t="s">
        <v>35</v>
      </c>
      <c r="G156" s="22" t="s">
        <v>80</v>
      </c>
      <c r="H156" s="52" t="s">
        <v>197</v>
      </c>
      <c r="I156" s="52" t="s">
        <v>227</v>
      </c>
      <c r="J156" s="46"/>
      <c r="K156" s="26"/>
      <c r="L156" s="26"/>
      <c r="M156" s="12"/>
      <c r="N156" s="12"/>
      <c r="O156" s="16" t="s">
        <v>680</v>
      </c>
      <c r="P156" s="6" t="s">
        <v>681</v>
      </c>
      <c r="Q156" s="6" t="s">
        <v>933</v>
      </c>
      <c r="R156" s="6" t="s">
        <v>1002</v>
      </c>
      <c r="S156" s="16"/>
      <c r="T156" s="16" t="s">
        <v>547</v>
      </c>
    </row>
    <row r="157" spans="1:20" ht="47.25" x14ac:dyDescent="0.4">
      <c r="A157" s="20"/>
      <c r="B157" s="16">
        <f t="shared" si="39"/>
        <v>30</v>
      </c>
      <c r="C157" s="33">
        <f t="shared" si="40"/>
        <v>3</v>
      </c>
      <c r="D157" s="20"/>
      <c r="E157" s="33">
        <f t="shared" ref="E157:E158" si="47">E156</f>
        <v>6</v>
      </c>
      <c r="F157" s="20"/>
      <c r="G157" s="23"/>
      <c r="H157" s="53"/>
      <c r="I157" s="53"/>
      <c r="J157" s="31"/>
      <c r="K157" s="20"/>
      <c r="L157" s="20"/>
      <c r="O157" s="16" t="s">
        <v>682</v>
      </c>
      <c r="P157" s="6" t="s">
        <v>683</v>
      </c>
      <c r="Q157" s="6" t="s">
        <v>934</v>
      </c>
      <c r="R157" s="6" t="s">
        <v>1003</v>
      </c>
      <c r="S157" s="16"/>
      <c r="T157" s="16" t="s">
        <v>547</v>
      </c>
    </row>
    <row r="158" spans="1:20" ht="47.25" x14ac:dyDescent="0.4">
      <c r="A158" s="20"/>
      <c r="B158" s="16">
        <f t="shared" si="39"/>
        <v>31</v>
      </c>
      <c r="C158" s="33">
        <f t="shared" si="40"/>
        <v>3</v>
      </c>
      <c r="D158" s="20"/>
      <c r="E158" s="33">
        <f t="shared" si="47"/>
        <v>6</v>
      </c>
      <c r="F158" s="25"/>
      <c r="G158" s="24"/>
      <c r="H158" s="54"/>
      <c r="I158" s="54"/>
      <c r="J158" s="42"/>
      <c r="K158" s="25"/>
      <c r="L158" s="25"/>
      <c r="M158" s="9"/>
      <c r="N158" s="9"/>
      <c r="O158" s="16" t="s">
        <v>684</v>
      </c>
      <c r="P158" s="6" t="s">
        <v>685</v>
      </c>
      <c r="Q158" s="6" t="s">
        <v>935</v>
      </c>
      <c r="R158" s="6" t="s">
        <v>1004</v>
      </c>
      <c r="S158" s="16"/>
      <c r="T158" s="16" t="s">
        <v>547</v>
      </c>
    </row>
    <row r="159" spans="1:20" ht="47.25" x14ac:dyDescent="0.4">
      <c r="A159" s="20"/>
      <c r="B159" s="16">
        <f t="shared" si="39"/>
        <v>32</v>
      </c>
      <c r="C159" s="33">
        <f t="shared" si="40"/>
        <v>3</v>
      </c>
      <c r="D159" s="20"/>
      <c r="E159" s="34">
        <v>7</v>
      </c>
      <c r="F159" s="26" t="s">
        <v>64</v>
      </c>
      <c r="G159" s="22" t="s">
        <v>187</v>
      </c>
      <c r="H159" s="52" t="s">
        <v>196</v>
      </c>
      <c r="I159" s="52" t="s">
        <v>210</v>
      </c>
      <c r="J159" s="46"/>
      <c r="K159" s="26"/>
      <c r="L159" s="26"/>
      <c r="M159" s="12"/>
      <c r="N159" s="12"/>
      <c r="O159" s="16" t="s">
        <v>686</v>
      </c>
      <c r="P159" s="6" t="s">
        <v>687</v>
      </c>
      <c r="Q159" s="6" t="s">
        <v>936</v>
      </c>
      <c r="R159" s="6" t="s">
        <v>1035</v>
      </c>
      <c r="S159" s="16"/>
      <c r="T159" s="16" t="s">
        <v>549</v>
      </c>
    </row>
    <row r="160" spans="1:20" ht="47.25" x14ac:dyDescent="0.4">
      <c r="A160" s="20"/>
      <c r="B160" s="16">
        <f t="shared" si="39"/>
        <v>33</v>
      </c>
      <c r="C160" s="33">
        <f t="shared" si="40"/>
        <v>3</v>
      </c>
      <c r="D160" s="20"/>
      <c r="E160" s="33">
        <f>E159</f>
        <v>7</v>
      </c>
      <c r="F160" s="25"/>
      <c r="G160" s="24"/>
      <c r="H160" s="54"/>
      <c r="I160" s="54"/>
      <c r="J160" s="42"/>
      <c r="K160" s="25"/>
      <c r="L160" s="25"/>
      <c r="M160" s="9"/>
      <c r="N160" s="9"/>
      <c r="O160" s="16" t="s">
        <v>688</v>
      </c>
      <c r="P160" s="6" t="s">
        <v>689</v>
      </c>
      <c r="Q160" s="6" t="s">
        <v>937</v>
      </c>
      <c r="R160" s="6" t="s">
        <v>1005</v>
      </c>
      <c r="S160" s="16"/>
      <c r="T160" s="16" t="s">
        <v>547</v>
      </c>
    </row>
    <row r="161" spans="1:20" ht="47.25" x14ac:dyDescent="0.4">
      <c r="A161" s="20"/>
      <c r="B161" s="16">
        <f t="shared" si="39"/>
        <v>34</v>
      </c>
      <c r="C161" s="33">
        <f t="shared" si="40"/>
        <v>3</v>
      </c>
      <c r="D161" s="20"/>
      <c r="E161" s="34">
        <v>8</v>
      </c>
      <c r="F161" s="26" t="s">
        <v>40</v>
      </c>
      <c r="G161" s="22" t="s">
        <v>83</v>
      </c>
      <c r="H161" s="52" t="s">
        <v>198</v>
      </c>
      <c r="I161" s="52" t="s">
        <v>211</v>
      </c>
      <c r="J161" s="46"/>
      <c r="K161" s="26"/>
      <c r="L161" s="26"/>
      <c r="M161" s="12"/>
      <c r="N161" s="12"/>
      <c r="O161" s="16" t="s">
        <v>690</v>
      </c>
      <c r="P161" s="6" t="s">
        <v>691</v>
      </c>
      <c r="Q161" s="6" t="s">
        <v>938</v>
      </c>
      <c r="R161" s="6" t="s">
        <v>1006</v>
      </c>
      <c r="S161" s="16"/>
      <c r="T161" s="16" t="s">
        <v>546</v>
      </c>
    </row>
    <row r="162" spans="1:20" ht="63" x14ac:dyDescent="0.4">
      <c r="A162" s="20"/>
      <c r="B162" s="16">
        <f t="shared" si="39"/>
        <v>35</v>
      </c>
      <c r="C162" s="33">
        <f t="shared" si="40"/>
        <v>3</v>
      </c>
      <c r="D162" s="20"/>
      <c r="E162" s="40">
        <f>E161</f>
        <v>8</v>
      </c>
      <c r="F162" s="25"/>
      <c r="G162" s="24"/>
      <c r="H162" s="54"/>
      <c r="I162" s="54"/>
      <c r="J162" s="42"/>
      <c r="K162" s="25"/>
      <c r="L162" s="25"/>
      <c r="M162" s="9"/>
      <c r="N162" s="9"/>
      <c r="O162" s="16" t="s">
        <v>692</v>
      </c>
      <c r="P162" s="6" t="s">
        <v>693</v>
      </c>
      <c r="Q162" s="6" t="s">
        <v>939</v>
      </c>
      <c r="R162" s="6" t="s">
        <v>1007</v>
      </c>
      <c r="S162" s="16"/>
      <c r="T162" s="16" t="s">
        <v>547</v>
      </c>
    </row>
    <row r="163" spans="1:20" ht="47.25" x14ac:dyDescent="0.4">
      <c r="A163" s="20"/>
      <c r="B163" s="16">
        <f t="shared" si="39"/>
        <v>36</v>
      </c>
      <c r="C163" s="33">
        <f t="shared" si="40"/>
        <v>3</v>
      </c>
      <c r="D163" s="20"/>
      <c r="E163" s="39">
        <v>9</v>
      </c>
      <c r="F163" s="20" t="s">
        <v>1</v>
      </c>
      <c r="G163" s="23" t="s">
        <v>78</v>
      </c>
      <c r="H163" s="52" t="s">
        <v>199</v>
      </c>
      <c r="I163" s="52" t="s">
        <v>212</v>
      </c>
      <c r="J163" s="31"/>
      <c r="K163" s="20"/>
      <c r="L163" s="20"/>
      <c r="O163" s="16" t="s">
        <v>694</v>
      </c>
      <c r="P163" s="6" t="s">
        <v>695</v>
      </c>
      <c r="Q163" s="6" t="s">
        <v>940</v>
      </c>
      <c r="R163" s="6" t="s">
        <v>1008</v>
      </c>
      <c r="S163" s="16"/>
      <c r="T163" s="16" t="s">
        <v>549</v>
      </c>
    </row>
    <row r="164" spans="1:20" ht="47.25" x14ac:dyDescent="0.4">
      <c r="A164" s="20"/>
      <c r="B164" s="16">
        <f t="shared" si="39"/>
        <v>37</v>
      </c>
      <c r="C164" s="33">
        <f t="shared" si="40"/>
        <v>3</v>
      </c>
      <c r="D164" s="20"/>
      <c r="E164" s="33">
        <f t="shared" ref="E164:E169" si="48">E163</f>
        <v>9</v>
      </c>
      <c r="F164" s="20"/>
      <c r="G164" s="23"/>
      <c r="H164" s="53"/>
      <c r="I164" s="53"/>
      <c r="J164" s="31"/>
      <c r="K164" s="20"/>
      <c r="L164" s="20"/>
      <c r="O164" s="16" t="s">
        <v>696</v>
      </c>
      <c r="P164" s="6" t="s">
        <v>697</v>
      </c>
      <c r="Q164" s="6" t="s">
        <v>941</v>
      </c>
      <c r="R164" s="6" t="s">
        <v>1009</v>
      </c>
      <c r="S164" s="16"/>
      <c r="T164" s="16" t="s">
        <v>547</v>
      </c>
    </row>
    <row r="165" spans="1:20" ht="47.25" x14ac:dyDescent="0.4">
      <c r="A165" s="20"/>
      <c r="B165" s="16">
        <f t="shared" si="39"/>
        <v>38</v>
      </c>
      <c r="C165" s="33">
        <f t="shared" si="40"/>
        <v>3</v>
      </c>
      <c r="D165" s="20"/>
      <c r="E165" s="33">
        <f t="shared" si="48"/>
        <v>9</v>
      </c>
      <c r="F165" s="20"/>
      <c r="G165" s="23"/>
      <c r="H165" s="53"/>
      <c r="I165" s="53"/>
      <c r="J165" s="31"/>
      <c r="K165" s="20"/>
      <c r="L165" s="20"/>
      <c r="O165" s="16" t="s">
        <v>698</v>
      </c>
      <c r="P165" s="6" t="s">
        <v>699</v>
      </c>
      <c r="Q165" s="6" t="s">
        <v>942</v>
      </c>
      <c r="R165" s="6" t="s">
        <v>1010</v>
      </c>
      <c r="S165" s="16"/>
      <c r="T165" s="16" t="s">
        <v>547</v>
      </c>
    </row>
    <row r="166" spans="1:20" ht="47.25" x14ac:dyDescent="0.4">
      <c r="A166" s="20"/>
      <c r="B166" s="16">
        <f t="shared" si="39"/>
        <v>39</v>
      </c>
      <c r="C166" s="33">
        <f t="shared" si="40"/>
        <v>3</v>
      </c>
      <c r="D166" s="20"/>
      <c r="E166" s="33">
        <f t="shared" si="48"/>
        <v>9</v>
      </c>
      <c r="F166" s="20"/>
      <c r="G166" s="23"/>
      <c r="I166" s="18"/>
      <c r="J166" s="31"/>
      <c r="K166" s="20"/>
      <c r="L166" s="20"/>
      <c r="O166" s="16" t="s">
        <v>700</v>
      </c>
      <c r="P166" s="6" t="s">
        <v>701</v>
      </c>
      <c r="Q166" s="6" t="s">
        <v>943</v>
      </c>
      <c r="R166" s="6" t="s">
        <v>1011</v>
      </c>
      <c r="S166" s="16"/>
      <c r="T166" s="16" t="s">
        <v>546</v>
      </c>
    </row>
    <row r="167" spans="1:20" ht="63" x14ac:dyDescent="0.4">
      <c r="A167" s="20"/>
      <c r="B167" s="16">
        <f t="shared" si="39"/>
        <v>40</v>
      </c>
      <c r="C167" s="33">
        <f t="shared" si="40"/>
        <v>3</v>
      </c>
      <c r="D167" s="23"/>
      <c r="E167" s="33">
        <f t="shared" si="48"/>
        <v>9</v>
      </c>
      <c r="F167" s="20"/>
      <c r="G167" s="23"/>
      <c r="I167" s="18"/>
      <c r="J167" s="31"/>
      <c r="K167" s="20"/>
      <c r="L167" s="20"/>
      <c r="O167" s="16" t="s">
        <v>702</v>
      </c>
      <c r="P167" s="6" t="s">
        <v>703</v>
      </c>
      <c r="Q167" s="6" t="s">
        <v>944</v>
      </c>
      <c r="R167" s="6" t="s">
        <v>1012</v>
      </c>
      <c r="S167" s="16"/>
      <c r="T167" s="16" t="s">
        <v>547</v>
      </c>
    </row>
    <row r="168" spans="1:20" ht="47.25" x14ac:dyDescent="0.4">
      <c r="A168" s="20"/>
      <c r="B168" s="16">
        <f t="shared" si="39"/>
        <v>41</v>
      </c>
      <c r="C168" s="33">
        <f t="shared" si="40"/>
        <v>3</v>
      </c>
      <c r="D168" s="23"/>
      <c r="E168" s="33">
        <f t="shared" si="48"/>
        <v>9</v>
      </c>
      <c r="F168" s="20"/>
      <c r="G168" s="23"/>
      <c r="I168" s="18"/>
      <c r="J168" s="31"/>
      <c r="K168" s="20"/>
      <c r="L168" s="20"/>
      <c r="O168" s="16" t="s">
        <v>704</v>
      </c>
      <c r="P168" s="6" t="s">
        <v>705</v>
      </c>
      <c r="Q168" s="6" t="s">
        <v>945</v>
      </c>
      <c r="R168" s="6" t="s">
        <v>1013</v>
      </c>
      <c r="S168" s="16"/>
      <c r="T168" s="16" t="s">
        <v>549</v>
      </c>
    </row>
    <row r="169" spans="1:20" ht="47.25" x14ac:dyDescent="0.4">
      <c r="A169" s="20"/>
      <c r="B169" s="16">
        <f t="shared" si="39"/>
        <v>42</v>
      </c>
      <c r="C169" s="33">
        <f t="shared" si="40"/>
        <v>3</v>
      </c>
      <c r="D169" s="23"/>
      <c r="E169" s="40">
        <f t="shared" si="48"/>
        <v>9</v>
      </c>
      <c r="F169" s="25"/>
      <c r="G169" s="24"/>
      <c r="H169" s="9"/>
      <c r="I169" s="19"/>
      <c r="J169" s="42"/>
      <c r="K169" s="25"/>
      <c r="L169" s="25"/>
      <c r="M169" s="9"/>
      <c r="N169" s="9"/>
      <c r="O169" s="16" t="s">
        <v>706</v>
      </c>
      <c r="P169" s="6" t="s">
        <v>707</v>
      </c>
      <c r="Q169" s="6" t="s">
        <v>946</v>
      </c>
      <c r="R169" s="6" t="s">
        <v>1014</v>
      </c>
      <c r="S169" s="16"/>
      <c r="T169" s="16" t="s">
        <v>546</v>
      </c>
    </row>
    <row r="170" spans="1:20" ht="47.25" x14ac:dyDescent="0.4">
      <c r="A170" s="20"/>
      <c r="B170" s="16">
        <f t="shared" si="39"/>
        <v>43</v>
      </c>
      <c r="C170" s="33">
        <f t="shared" si="40"/>
        <v>3</v>
      </c>
      <c r="D170" s="23"/>
      <c r="E170" s="39">
        <v>10</v>
      </c>
      <c r="F170" s="20" t="s">
        <v>65</v>
      </c>
      <c r="G170" s="23" t="s">
        <v>188</v>
      </c>
      <c r="H170" s="52" t="s">
        <v>200</v>
      </c>
      <c r="I170" s="52" t="s">
        <v>213</v>
      </c>
      <c r="J170" s="31"/>
      <c r="K170" s="20"/>
      <c r="L170" s="20"/>
      <c r="O170" s="28" t="s">
        <v>708</v>
      </c>
      <c r="P170" s="6" t="s">
        <v>709</v>
      </c>
      <c r="Q170" s="6" t="s">
        <v>947</v>
      </c>
      <c r="R170" s="6" t="s">
        <v>1015</v>
      </c>
      <c r="S170" s="16"/>
      <c r="T170" s="16" t="s">
        <v>547</v>
      </c>
    </row>
    <row r="171" spans="1:20" ht="47.25" x14ac:dyDescent="0.4">
      <c r="A171" s="20"/>
      <c r="B171" s="16">
        <f t="shared" si="39"/>
        <v>44</v>
      </c>
      <c r="C171" s="33">
        <f t="shared" si="40"/>
        <v>3</v>
      </c>
      <c r="D171" s="23"/>
      <c r="E171" s="40">
        <f>E170</f>
        <v>10</v>
      </c>
      <c r="F171" s="25"/>
      <c r="G171" s="24"/>
      <c r="H171" s="54"/>
      <c r="I171" s="54"/>
      <c r="J171" s="42"/>
      <c r="K171" s="25"/>
      <c r="L171" s="25"/>
      <c r="M171" s="9"/>
      <c r="N171" s="9"/>
      <c r="O171" s="16" t="s">
        <v>710</v>
      </c>
      <c r="P171" s="6" t="s">
        <v>711</v>
      </c>
      <c r="Q171" s="6" t="s">
        <v>948</v>
      </c>
      <c r="R171" s="6" t="s">
        <v>1016</v>
      </c>
      <c r="S171" s="16"/>
      <c r="T171" s="16" t="s">
        <v>546</v>
      </c>
    </row>
    <row r="172" spans="1:20" ht="47.25" x14ac:dyDescent="0.4">
      <c r="A172" s="20"/>
      <c r="B172" s="16">
        <f t="shared" si="39"/>
        <v>45</v>
      </c>
      <c r="C172" s="33">
        <f t="shared" si="40"/>
        <v>3</v>
      </c>
      <c r="D172" s="23"/>
      <c r="E172" s="39">
        <v>11</v>
      </c>
      <c r="F172" s="20" t="s">
        <v>66</v>
      </c>
      <c r="G172" s="23" t="s">
        <v>189</v>
      </c>
      <c r="H172" s="52" t="s">
        <v>201</v>
      </c>
      <c r="I172" s="52" t="s">
        <v>214</v>
      </c>
      <c r="J172" s="31"/>
      <c r="K172" s="20"/>
      <c r="L172" s="20"/>
      <c r="O172" s="16" t="s">
        <v>712</v>
      </c>
      <c r="P172" s="6" t="s">
        <v>713</v>
      </c>
      <c r="Q172" s="6" t="s">
        <v>949</v>
      </c>
      <c r="R172" s="6" t="s">
        <v>1017</v>
      </c>
      <c r="S172" s="16"/>
      <c r="T172" s="16" t="s">
        <v>549</v>
      </c>
    </row>
    <row r="173" spans="1:20" ht="47.25" x14ac:dyDescent="0.4">
      <c r="A173" s="20"/>
      <c r="B173" s="16">
        <f t="shared" si="39"/>
        <v>46</v>
      </c>
      <c r="C173" s="33">
        <f t="shared" si="40"/>
        <v>3</v>
      </c>
      <c r="D173" s="23"/>
      <c r="E173" s="33">
        <f>E172</f>
        <v>11</v>
      </c>
      <c r="F173" s="20"/>
      <c r="G173" s="23"/>
      <c r="H173" s="53"/>
      <c r="I173" s="53"/>
      <c r="J173" s="31"/>
      <c r="K173" s="20"/>
      <c r="L173" s="20"/>
      <c r="O173" s="16" t="s">
        <v>714</v>
      </c>
      <c r="P173" s="6" t="s">
        <v>715</v>
      </c>
      <c r="Q173" s="6" t="s">
        <v>950</v>
      </c>
      <c r="R173" s="6" t="s">
        <v>1018</v>
      </c>
      <c r="S173" s="16"/>
      <c r="T173" s="16" t="s">
        <v>546</v>
      </c>
    </row>
    <row r="174" spans="1:20" ht="47.25" x14ac:dyDescent="0.4">
      <c r="A174" s="20"/>
      <c r="B174" s="16">
        <f t="shared" si="39"/>
        <v>47</v>
      </c>
      <c r="C174" s="33">
        <f t="shared" si="40"/>
        <v>3</v>
      </c>
      <c r="D174" s="23"/>
      <c r="E174" s="40">
        <f>E173</f>
        <v>11</v>
      </c>
      <c r="F174" s="25"/>
      <c r="G174" s="24"/>
      <c r="H174" s="54"/>
      <c r="I174" s="54"/>
      <c r="J174" s="42"/>
      <c r="K174" s="25"/>
      <c r="L174" s="25"/>
      <c r="M174" s="9"/>
      <c r="N174" s="9"/>
      <c r="O174" s="16" t="s">
        <v>716</v>
      </c>
      <c r="P174" s="6" t="s">
        <v>717</v>
      </c>
      <c r="Q174" s="6" t="s">
        <v>951</v>
      </c>
      <c r="R174" s="6" t="s">
        <v>1019</v>
      </c>
      <c r="S174" s="16"/>
      <c r="T174" s="16" t="s">
        <v>547</v>
      </c>
    </row>
    <row r="175" spans="1:20" ht="47.25" x14ac:dyDescent="0.4">
      <c r="A175" s="20"/>
      <c r="B175" s="16">
        <f t="shared" si="39"/>
        <v>48</v>
      </c>
      <c r="C175" s="33">
        <f t="shared" si="40"/>
        <v>3</v>
      </c>
      <c r="D175" s="23"/>
      <c r="E175" s="39">
        <v>12</v>
      </c>
      <c r="F175" s="20" t="s">
        <v>67</v>
      </c>
      <c r="G175" s="23" t="s">
        <v>190</v>
      </c>
      <c r="H175" s="52" t="s">
        <v>202</v>
      </c>
      <c r="I175" s="52" t="s">
        <v>215</v>
      </c>
      <c r="J175" s="31"/>
      <c r="K175" s="20"/>
      <c r="L175" s="20"/>
      <c r="O175" s="16" t="s">
        <v>718</v>
      </c>
      <c r="P175" s="6" t="s">
        <v>719</v>
      </c>
      <c r="Q175" s="6" t="s">
        <v>952</v>
      </c>
      <c r="R175" s="6" t="s">
        <v>1020</v>
      </c>
      <c r="S175" s="16"/>
      <c r="T175" s="16" t="s">
        <v>547</v>
      </c>
    </row>
    <row r="176" spans="1:20" ht="47.25" x14ac:dyDescent="0.4">
      <c r="A176" s="20"/>
      <c r="B176" s="16">
        <f t="shared" si="39"/>
        <v>49</v>
      </c>
      <c r="C176" s="33">
        <f t="shared" si="40"/>
        <v>3</v>
      </c>
      <c r="D176" s="23"/>
      <c r="E176" s="33">
        <f t="shared" ref="E176:E181" si="49">E175</f>
        <v>12</v>
      </c>
      <c r="F176" s="20"/>
      <c r="G176" s="23"/>
      <c r="H176" s="53"/>
      <c r="I176" s="53"/>
      <c r="J176" s="31"/>
      <c r="K176" s="20"/>
      <c r="L176" s="20"/>
      <c r="O176" s="16" t="s">
        <v>720</v>
      </c>
      <c r="P176" s="6" t="s">
        <v>721</v>
      </c>
      <c r="Q176" s="6" t="s">
        <v>953</v>
      </c>
      <c r="R176" s="6" t="s">
        <v>1021</v>
      </c>
      <c r="S176" s="16"/>
      <c r="T176" s="16" t="s">
        <v>547</v>
      </c>
    </row>
    <row r="177" spans="1:20" ht="47.25" x14ac:dyDescent="0.4">
      <c r="A177" s="20"/>
      <c r="B177" s="16">
        <f t="shared" si="39"/>
        <v>50</v>
      </c>
      <c r="C177" s="33">
        <f t="shared" si="40"/>
        <v>3</v>
      </c>
      <c r="D177" s="23"/>
      <c r="E177" s="33">
        <f t="shared" si="49"/>
        <v>12</v>
      </c>
      <c r="F177" s="20"/>
      <c r="G177" s="23"/>
      <c r="H177" s="53"/>
      <c r="I177" s="53"/>
      <c r="J177" s="31"/>
      <c r="K177" s="20"/>
      <c r="L177" s="20"/>
      <c r="O177" s="16" t="s">
        <v>722</v>
      </c>
      <c r="P177" s="6" t="s">
        <v>723</v>
      </c>
      <c r="Q177" s="6" t="s">
        <v>954</v>
      </c>
      <c r="R177" s="6" t="s">
        <v>1022</v>
      </c>
      <c r="S177" s="16"/>
      <c r="T177" s="16" t="s">
        <v>547</v>
      </c>
    </row>
    <row r="178" spans="1:20" ht="47.25" x14ac:dyDescent="0.4">
      <c r="A178" s="20"/>
      <c r="B178" s="16">
        <f t="shared" si="39"/>
        <v>51</v>
      </c>
      <c r="C178" s="33">
        <f t="shared" si="40"/>
        <v>3</v>
      </c>
      <c r="D178" s="23"/>
      <c r="E178" s="33">
        <f t="shared" si="49"/>
        <v>12</v>
      </c>
      <c r="F178" s="20"/>
      <c r="G178" s="23"/>
      <c r="I178" s="18"/>
      <c r="J178" s="31"/>
      <c r="K178" s="20"/>
      <c r="L178" s="20"/>
      <c r="O178" s="16" t="s">
        <v>724</v>
      </c>
      <c r="P178" s="6" t="s">
        <v>725</v>
      </c>
      <c r="Q178" s="6" t="s">
        <v>955</v>
      </c>
      <c r="R178" s="6" t="s">
        <v>1023</v>
      </c>
      <c r="S178" s="16"/>
      <c r="T178" s="16" t="s">
        <v>547</v>
      </c>
    </row>
    <row r="179" spans="1:20" ht="47.25" x14ac:dyDescent="0.4">
      <c r="A179" s="20"/>
      <c r="B179" s="16">
        <f t="shared" si="39"/>
        <v>52</v>
      </c>
      <c r="C179" s="33">
        <f t="shared" si="40"/>
        <v>3</v>
      </c>
      <c r="D179" s="23"/>
      <c r="E179" s="33">
        <f t="shared" si="49"/>
        <v>12</v>
      </c>
      <c r="F179" s="20"/>
      <c r="G179" s="23"/>
      <c r="I179" s="18"/>
      <c r="J179" s="31"/>
      <c r="K179" s="20"/>
      <c r="L179" s="20"/>
      <c r="O179" s="16" t="s">
        <v>726</v>
      </c>
      <c r="P179" s="6" t="s">
        <v>727</v>
      </c>
      <c r="Q179" s="6" t="s">
        <v>956</v>
      </c>
      <c r="R179" s="6" t="s">
        <v>1024</v>
      </c>
      <c r="S179" s="16"/>
      <c r="T179" s="16" t="s">
        <v>546</v>
      </c>
    </row>
    <row r="180" spans="1:20" ht="47.25" x14ac:dyDescent="0.4">
      <c r="A180" s="20"/>
      <c r="B180" s="16">
        <f t="shared" si="39"/>
        <v>53</v>
      </c>
      <c r="C180" s="33">
        <f t="shared" si="40"/>
        <v>3</v>
      </c>
      <c r="D180" s="23"/>
      <c r="E180" s="33">
        <f t="shared" si="49"/>
        <v>12</v>
      </c>
      <c r="F180" s="20"/>
      <c r="G180" s="23"/>
      <c r="I180" s="18"/>
      <c r="J180" s="31"/>
      <c r="K180" s="20"/>
      <c r="L180" s="20"/>
      <c r="O180" s="16" t="s">
        <v>728</v>
      </c>
      <c r="P180" s="6" t="s">
        <v>729</v>
      </c>
      <c r="Q180" s="6" t="s">
        <v>957</v>
      </c>
      <c r="R180" s="6" t="s">
        <v>1025</v>
      </c>
      <c r="S180" s="16"/>
      <c r="T180" s="16" t="s">
        <v>547</v>
      </c>
    </row>
    <row r="181" spans="1:20" ht="47.25" x14ac:dyDescent="0.4">
      <c r="A181" s="20"/>
      <c r="B181" s="16">
        <f t="shared" si="39"/>
        <v>54</v>
      </c>
      <c r="C181" s="33">
        <f t="shared" si="40"/>
        <v>3</v>
      </c>
      <c r="D181" s="23"/>
      <c r="E181" s="40">
        <f t="shared" si="49"/>
        <v>12</v>
      </c>
      <c r="F181" s="25"/>
      <c r="G181" s="24"/>
      <c r="H181" s="9"/>
      <c r="I181" s="19"/>
      <c r="J181" s="42"/>
      <c r="K181" s="25"/>
      <c r="L181" s="25"/>
      <c r="M181" s="9"/>
      <c r="N181" s="9"/>
      <c r="O181" s="16" t="s">
        <v>730</v>
      </c>
      <c r="P181" s="6" t="s">
        <v>731</v>
      </c>
      <c r="Q181" s="6" t="s">
        <v>958</v>
      </c>
      <c r="R181" s="6" t="s">
        <v>1026</v>
      </c>
      <c r="S181" s="16"/>
      <c r="T181" s="16" t="s">
        <v>546</v>
      </c>
    </row>
    <row r="182" spans="1:20" ht="47.25" x14ac:dyDescent="0.4">
      <c r="A182" s="20"/>
      <c r="B182" s="16">
        <f t="shared" si="39"/>
        <v>55</v>
      </c>
      <c r="C182" s="33">
        <f t="shared" si="40"/>
        <v>3</v>
      </c>
      <c r="D182" s="23"/>
      <c r="E182" s="39">
        <v>13</v>
      </c>
      <c r="F182" s="20" t="s">
        <v>37</v>
      </c>
      <c r="G182" s="23" t="s">
        <v>81</v>
      </c>
      <c r="H182" s="52" t="s">
        <v>205</v>
      </c>
      <c r="I182" s="52" t="s">
        <v>216</v>
      </c>
      <c r="J182" s="31"/>
      <c r="K182" s="20"/>
      <c r="L182" s="20"/>
      <c r="O182" s="16" t="s">
        <v>732</v>
      </c>
      <c r="P182" s="6" t="s">
        <v>733</v>
      </c>
      <c r="Q182" s="6" t="s">
        <v>959</v>
      </c>
      <c r="R182" s="6" t="s">
        <v>1027</v>
      </c>
      <c r="S182" s="16"/>
      <c r="T182" s="16" t="s">
        <v>546</v>
      </c>
    </row>
    <row r="183" spans="1:20" ht="47.25" x14ac:dyDescent="0.4">
      <c r="A183" s="20"/>
      <c r="B183" s="16">
        <f t="shared" si="39"/>
        <v>56</v>
      </c>
      <c r="C183" s="33">
        <f t="shared" si="40"/>
        <v>3</v>
      </c>
      <c r="D183" s="23"/>
      <c r="E183" s="33">
        <f t="shared" ref="E183:E190" si="50">E182</f>
        <v>13</v>
      </c>
      <c r="F183" s="20"/>
      <c r="G183" s="23"/>
      <c r="H183" s="53"/>
      <c r="I183" s="53"/>
      <c r="J183" s="31"/>
      <c r="K183" s="20"/>
      <c r="L183" s="20"/>
      <c r="O183" s="16" t="s">
        <v>734</v>
      </c>
      <c r="P183" s="6" t="s">
        <v>735</v>
      </c>
      <c r="Q183" s="6" t="s">
        <v>960</v>
      </c>
      <c r="R183" s="6" t="s">
        <v>1027</v>
      </c>
      <c r="S183" s="16"/>
      <c r="T183" s="16" t="s">
        <v>546</v>
      </c>
    </row>
    <row r="184" spans="1:20" ht="47.25" x14ac:dyDescent="0.4">
      <c r="A184" s="20"/>
      <c r="B184" s="16">
        <f t="shared" si="39"/>
        <v>57</v>
      </c>
      <c r="C184" s="33">
        <f t="shared" si="40"/>
        <v>3</v>
      </c>
      <c r="D184" s="23"/>
      <c r="E184" s="33">
        <f t="shared" si="50"/>
        <v>13</v>
      </c>
      <c r="F184" s="25"/>
      <c r="G184" s="24"/>
      <c r="H184" s="54"/>
      <c r="I184" s="54"/>
      <c r="J184" s="42"/>
      <c r="K184" s="25"/>
      <c r="L184" s="25"/>
      <c r="M184" s="9"/>
      <c r="N184" s="9"/>
      <c r="O184" s="16" t="s">
        <v>736</v>
      </c>
      <c r="P184" s="6" t="s">
        <v>737</v>
      </c>
      <c r="Q184" s="6" t="s">
        <v>961</v>
      </c>
      <c r="R184" s="6" t="s">
        <v>1028</v>
      </c>
      <c r="S184" s="16"/>
      <c r="T184" s="16" t="s">
        <v>546</v>
      </c>
    </row>
    <row r="185" spans="1:20" ht="47.25" x14ac:dyDescent="0.4">
      <c r="A185" s="20"/>
      <c r="B185" s="16">
        <f t="shared" si="39"/>
        <v>58</v>
      </c>
      <c r="C185" s="33">
        <f t="shared" si="40"/>
        <v>3</v>
      </c>
      <c r="D185" s="23"/>
      <c r="E185" s="34">
        <v>14</v>
      </c>
      <c r="F185" s="26" t="s">
        <v>21</v>
      </c>
      <c r="G185" s="22" t="s">
        <v>79</v>
      </c>
      <c r="H185" s="52" t="s">
        <v>203</v>
      </c>
      <c r="I185" s="52" t="s">
        <v>217</v>
      </c>
      <c r="J185" s="31"/>
      <c r="K185" s="20"/>
      <c r="L185" s="20"/>
      <c r="O185" s="16" t="s">
        <v>738</v>
      </c>
      <c r="P185" s="6" t="s">
        <v>739</v>
      </c>
      <c r="Q185" s="6" t="s">
        <v>962</v>
      </c>
      <c r="R185" s="6" t="s">
        <v>1029</v>
      </c>
      <c r="S185" s="16"/>
      <c r="T185" s="16" t="s">
        <v>547</v>
      </c>
    </row>
    <row r="186" spans="1:20" ht="47.25" x14ac:dyDescent="0.4">
      <c r="A186" s="20"/>
      <c r="B186" s="16">
        <f t="shared" si="39"/>
        <v>59</v>
      </c>
      <c r="C186" s="33">
        <f t="shared" si="40"/>
        <v>3</v>
      </c>
      <c r="D186" s="23"/>
      <c r="E186" s="33">
        <f t="shared" si="50"/>
        <v>14</v>
      </c>
      <c r="F186" s="20"/>
      <c r="G186" s="23"/>
      <c r="H186" s="53"/>
      <c r="I186" s="53"/>
      <c r="J186" s="31"/>
      <c r="K186" s="20"/>
      <c r="L186" s="20"/>
      <c r="O186" s="16" t="s">
        <v>740</v>
      </c>
      <c r="P186" s="6" t="s">
        <v>741</v>
      </c>
      <c r="Q186" s="6" t="s">
        <v>963</v>
      </c>
      <c r="R186" s="6" t="s">
        <v>1030</v>
      </c>
      <c r="S186" s="16"/>
      <c r="T186" s="16" t="s">
        <v>547</v>
      </c>
    </row>
    <row r="187" spans="1:20" ht="47.25" x14ac:dyDescent="0.4">
      <c r="A187" s="20"/>
      <c r="B187" s="16">
        <f t="shared" si="39"/>
        <v>60</v>
      </c>
      <c r="C187" s="33">
        <f t="shared" si="40"/>
        <v>3</v>
      </c>
      <c r="D187" s="23"/>
      <c r="E187" s="33">
        <f t="shared" si="50"/>
        <v>14</v>
      </c>
      <c r="F187" s="25"/>
      <c r="G187" s="24"/>
      <c r="H187" s="54"/>
      <c r="I187" s="54"/>
      <c r="J187" s="42"/>
      <c r="K187" s="25"/>
      <c r="L187" s="25"/>
      <c r="M187" s="9"/>
      <c r="N187" s="9"/>
      <c r="O187" s="16" t="s">
        <v>742</v>
      </c>
      <c r="P187" s="6" t="s">
        <v>743</v>
      </c>
      <c r="Q187" s="6" t="s">
        <v>964</v>
      </c>
      <c r="R187" s="6" t="s">
        <v>1031</v>
      </c>
      <c r="S187" s="16"/>
      <c r="T187" s="16" t="s">
        <v>547</v>
      </c>
    </row>
    <row r="188" spans="1:20" ht="47.25" x14ac:dyDescent="0.4">
      <c r="A188" s="20"/>
      <c r="B188" s="16">
        <f t="shared" si="39"/>
        <v>61</v>
      </c>
      <c r="C188" s="33">
        <f t="shared" si="40"/>
        <v>3</v>
      </c>
      <c r="D188" s="23"/>
      <c r="E188" s="34">
        <v>15</v>
      </c>
      <c r="F188" s="26" t="s">
        <v>39</v>
      </c>
      <c r="G188" s="22" t="s">
        <v>82</v>
      </c>
      <c r="H188" s="52" t="s">
        <v>204</v>
      </c>
      <c r="I188" s="52" t="s">
        <v>218</v>
      </c>
      <c r="J188" s="31"/>
      <c r="K188" s="20"/>
      <c r="L188" s="20"/>
      <c r="O188" s="16" t="s">
        <v>744</v>
      </c>
      <c r="P188" s="6" t="s">
        <v>745</v>
      </c>
      <c r="Q188" s="6" t="s">
        <v>965</v>
      </c>
      <c r="R188" s="6" t="s">
        <v>1032</v>
      </c>
      <c r="S188" s="16"/>
      <c r="T188" s="16" t="s">
        <v>546</v>
      </c>
    </row>
    <row r="189" spans="1:20" ht="47.25" x14ac:dyDescent="0.4">
      <c r="A189" s="20"/>
      <c r="B189" s="16">
        <f t="shared" si="39"/>
        <v>62</v>
      </c>
      <c r="C189" s="33">
        <f t="shared" si="40"/>
        <v>3</v>
      </c>
      <c r="D189" s="23"/>
      <c r="E189" s="33">
        <f t="shared" si="50"/>
        <v>15</v>
      </c>
      <c r="F189" s="20"/>
      <c r="G189" s="23"/>
      <c r="H189" s="53"/>
      <c r="I189" s="53"/>
      <c r="J189" s="31"/>
      <c r="K189" s="20"/>
      <c r="L189" s="20"/>
      <c r="O189" s="16" t="s">
        <v>746</v>
      </c>
      <c r="P189" s="6" t="s">
        <v>747</v>
      </c>
      <c r="Q189" s="6" t="s">
        <v>966</v>
      </c>
      <c r="R189" s="6" t="s">
        <v>1033</v>
      </c>
      <c r="S189" s="16"/>
      <c r="T189" s="16" t="s">
        <v>546</v>
      </c>
    </row>
    <row r="190" spans="1:20" ht="47.25" x14ac:dyDescent="0.4">
      <c r="A190" s="20"/>
      <c r="B190" s="16">
        <f t="shared" ref="B190" si="51">B189+1</f>
        <v>63</v>
      </c>
      <c r="C190" s="40">
        <f t="shared" ref="C190" si="52">C189</f>
        <v>3</v>
      </c>
      <c r="D190" s="25"/>
      <c r="E190" s="40">
        <f t="shared" si="50"/>
        <v>15</v>
      </c>
      <c r="F190" s="25"/>
      <c r="G190" s="24"/>
      <c r="H190" s="54"/>
      <c r="I190" s="54"/>
      <c r="J190" s="42"/>
      <c r="K190" s="25"/>
      <c r="L190" s="25"/>
      <c r="M190" s="9"/>
      <c r="N190" s="9"/>
      <c r="O190" s="16" t="s">
        <v>748</v>
      </c>
      <c r="P190" s="6" t="s">
        <v>749</v>
      </c>
      <c r="Q190" s="6" t="s">
        <v>967</v>
      </c>
      <c r="R190" s="6" t="s">
        <v>1034</v>
      </c>
      <c r="S190" s="16"/>
      <c r="T190" s="16" t="s">
        <v>547</v>
      </c>
    </row>
  </sheetData>
  <autoFilter ref="B2:T190" xr:uid="{54AAE87F-3B46-4F7E-8395-E460EB75F0B8}"/>
  <mergeCells count="127">
    <mergeCell ref="H143:H145"/>
    <mergeCell ref="H135:H137"/>
    <mergeCell ref="H128:H130"/>
    <mergeCell ref="L23:L25"/>
    <mergeCell ref="L31:L33"/>
    <mergeCell ref="L42:L43"/>
    <mergeCell ref="L44:L45"/>
    <mergeCell ref="L49:L50"/>
    <mergeCell ref="L60:L61"/>
    <mergeCell ref="L76:L77"/>
    <mergeCell ref="L88:L89"/>
    <mergeCell ref="I128:I130"/>
    <mergeCell ref="I135:I137"/>
    <mergeCell ref="I143:I145"/>
    <mergeCell ref="H44:H47"/>
    <mergeCell ref="H93:H103"/>
    <mergeCell ref="H161:H162"/>
    <mergeCell ref="H159:H160"/>
    <mergeCell ref="H156:H158"/>
    <mergeCell ref="H153:H155"/>
    <mergeCell ref="H149:H151"/>
    <mergeCell ref="I188:I190"/>
    <mergeCell ref="H170:H171"/>
    <mergeCell ref="H163:H165"/>
    <mergeCell ref="H172:H174"/>
    <mergeCell ref="H175:H177"/>
    <mergeCell ref="H182:H184"/>
    <mergeCell ref="H185:H187"/>
    <mergeCell ref="H188:H190"/>
    <mergeCell ref="I170:I171"/>
    <mergeCell ref="I172:I174"/>
    <mergeCell ref="I175:I177"/>
    <mergeCell ref="I182:I184"/>
    <mergeCell ref="I185:I187"/>
    <mergeCell ref="I156:I158"/>
    <mergeCell ref="I153:I155"/>
    <mergeCell ref="I159:I160"/>
    <mergeCell ref="I161:I162"/>
    <mergeCell ref="I163:I165"/>
    <mergeCell ref="I149:I151"/>
    <mergeCell ref="I3:I6"/>
    <mergeCell ref="I8:I11"/>
    <mergeCell ref="H8:H11"/>
    <mergeCell ref="H3:H5"/>
    <mergeCell ref="H14:H16"/>
    <mergeCell ref="I14:I16"/>
    <mergeCell ref="N3:N5"/>
    <mergeCell ref="N8:N10"/>
    <mergeCell ref="N14:N16"/>
    <mergeCell ref="M14:M16"/>
    <mergeCell ref="M8:M10"/>
    <mergeCell ref="M3:M5"/>
    <mergeCell ref="M23:M25"/>
    <mergeCell ref="N23:N25"/>
    <mergeCell ref="I23:I25"/>
    <mergeCell ref="H23:H25"/>
    <mergeCell ref="N36:N38"/>
    <mergeCell ref="M36:M38"/>
    <mergeCell ref="I35:I37"/>
    <mergeCell ref="H35:H38"/>
    <mergeCell ref="M122:M125"/>
    <mergeCell ref="N122:N124"/>
    <mergeCell ref="N120:N121"/>
    <mergeCell ref="M120:M121"/>
    <mergeCell ref="N31:N33"/>
    <mergeCell ref="M31:M33"/>
    <mergeCell ref="M53:M55"/>
    <mergeCell ref="N53:N55"/>
    <mergeCell ref="M49:M51"/>
    <mergeCell ref="M44:M46"/>
    <mergeCell ref="M76:M78"/>
    <mergeCell ref="N76:N78"/>
    <mergeCell ref="N67:N70"/>
    <mergeCell ref="M67:M70"/>
    <mergeCell ref="N82:N85"/>
    <mergeCell ref="M82:M85"/>
    <mergeCell ref="M42:M43"/>
    <mergeCell ref="N42:N43"/>
    <mergeCell ref="I40:I43"/>
    <mergeCell ref="H40:H43"/>
    <mergeCell ref="H60:H66"/>
    <mergeCell ref="I56:I58"/>
    <mergeCell ref="H56:H59"/>
    <mergeCell ref="N57:N59"/>
    <mergeCell ref="M57:M59"/>
    <mergeCell ref="N63:N66"/>
    <mergeCell ref="M63:M66"/>
    <mergeCell ref="I44:I47"/>
    <mergeCell ref="N44:N46"/>
    <mergeCell ref="N49:N52"/>
    <mergeCell ref="N80:N81"/>
    <mergeCell ref="M80:M81"/>
    <mergeCell ref="M86:M87"/>
    <mergeCell ref="M88:M90"/>
    <mergeCell ref="I60:I66"/>
    <mergeCell ref="N86:N87"/>
    <mergeCell ref="I104:I107"/>
    <mergeCell ref="H104:H107"/>
    <mergeCell ref="M91:M92"/>
    <mergeCell ref="N91:N92"/>
    <mergeCell ref="N88:N90"/>
    <mergeCell ref="I82:I88"/>
    <mergeCell ref="H82:H88"/>
    <mergeCell ref="N100:N101"/>
    <mergeCell ref="M100:M101"/>
    <mergeCell ref="N96:N98"/>
    <mergeCell ref="M96:M98"/>
    <mergeCell ref="N93:N95"/>
    <mergeCell ref="M93:M95"/>
    <mergeCell ref="M60:M62"/>
    <mergeCell ref="N60:N62"/>
    <mergeCell ref="N102:N103"/>
    <mergeCell ref="M102:M103"/>
    <mergeCell ref="I93:I103"/>
    <mergeCell ref="M108:M110"/>
    <mergeCell ref="N108:N110"/>
    <mergeCell ref="M106:M107"/>
    <mergeCell ref="M104:M105"/>
    <mergeCell ref="N104:N105"/>
    <mergeCell ref="N106:N107"/>
    <mergeCell ref="H117:H121"/>
    <mergeCell ref="I117:I121"/>
    <mergeCell ref="M117:M119"/>
    <mergeCell ref="N117:N119"/>
    <mergeCell ref="N114:N116"/>
    <mergeCell ref="M114:M116"/>
    <mergeCell ref="M111:M113"/>
  </mergeCells>
  <phoneticPr fontId="1"/>
  <pageMargins left="0.7" right="0.7" top="0.75" bottom="0.75" header="0.3" footer="0.3"/>
  <pageSetup paperSize="9" scale="10"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貴哲 山岡</dc:creator>
  <cp:lastModifiedBy>貴哲 山岡</cp:lastModifiedBy>
  <dcterms:created xsi:type="dcterms:W3CDTF">2023-11-01T08:28:56Z</dcterms:created>
  <dcterms:modified xsi:type="dcterms:W3CDTF">2023-12-10T07:33:15Z</dcterms:modified>
</cp:coreProperties>
</file>