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Workspace\Qiita\xxxxxxxx_米国のITエンジニア統計\"/>
    </mc:Choice>
  </mc:AlternateContent>
  <xr:revisionPtr revIDLastSave="0" documentId="13_ncr:1_{0770842E-0E14-4753-9075-1096284D5EC2}" xr6:coauthVersionLast="47" xr6:coauthVersionMax="47" xr10:uidLastSave="{00000000-0000-0000-0000-000000000000}"/>
  <bookViews>
    <workbookView xWindow="-120" yWindow="-120" windowWidth="29040" windowHeight="15720" xr2:uid="{00000000-000D-0000-FFFF-FFFF0000000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K2" i="1"/>
  <c r="K3" i="1"/>
  <c r="G2" i="1"/>
  <c r="G4" i="1"/>
  <c r="G5" i="1"/>
  <c r="G6" i="1"/>
  <c r="G7" i="1"/>
  <c r="G8" i="1"/>
  <c r="G9" i="1"/>
  <c r="G10" i="1"/>
  <c r="G11" i="1"/>
  <c r="G12" i="1"/>
  <c r="G3" i="1"/>
  <c r="L11" i="1" l="1"/>
  <c r="L10" i="1"/>
  <c r="L9" i="1"/>
  <c r="L8" i="1"/>
  <c r="L7" i="1"/>
  <c r="L6" i="1"/>
  <c r="L5" i="1"/>
  <c r="L4" i="1"/>
  <c r="L3" i="1"/>
  <c r="L12" i="1"/>
</calcChain>
</file>

<file path=xl/sharedStrings.xml><?xml version="1.0" encoding="utf-8"?>
<sst xmlns="http://schemas.openxmlformats.org/spreadsheetml/2006/main" count="40" uniqueCount="33">
  <si>
    <t>コンピュータおよび情報研究者</t>
  </si>
  <si>
    <t>コンピュータおよび情報研究の科学者は、新規および既存のコンピューティング テクノロジの革新的な使用法を設計します。</t>
  </si>
  <si>
    <t>修士号</t>
  </si>
  <si>
    <t>コンピュータネットワークアーキテクト</t>
  </si>
  <si>
    <t>学士号</t>
  </si>
  <si>
    <t>ソフトウェア開発者、品質保証アナリスト、テスター</t>
  </si>
  <si>
    <t xml:space="preserve">ソフトウェア開発者は、コンピューター アプリケーションまたはプログラムを設計します。ソフトウェア品質保証アナリストとテスターは、アプリケーションまたはプログラムの問題を特定し、欠陥を報告します。  </t>
  </si>
  <si>
    <t>データベース管理者とアーキテクト</t>
  </si>
  <si>
    <t>データベース管理者とアーキテクトは、データを保存および保護するためのシステムを作成または組織します。</t>
  </si>
  <si>
    <t>情報セキュリティアナリスト</t>
  </si>
  <si>
    <t>情報セキュリティ アナリストは、組織のコンピュータ ネットワークとシステムを保護するためのセキュリティ対策を計画および実行します。</t>
  </si>
  <si>
    <t>コンピュータ システム アナリスト</t>
  </si>
  <si>
    <t>コンピュータ システム アナリストは、組織の現在のコンピュータ システムを調査し、効率を向上させる方法を設計します。</t>
  </si>
  <si>
    <t>コンピュータプログラマー</t>
  </si>
  <si>
    <t>コンピューター プログラマーは、コンピューター ソフトウェアやアプリケーションが適切に機能できるようにするコードやスクリプトを作成、変更、テストします。</t>
  </si>
  <si>
    <t>ネットワークおよびコンピュータ システム管理者</t>
  </si>
  <si>
    <t>ネットワークおよびコンピュータ システム管理者は、組織のコンピュータ ネットワークとシステムをインストール、構成、保守します。</t>
  </si>
  <si>
    <t>Web 開発者とデジタル デザイナー</t>
  </si>
  <si>
    <t>Web 開発者は Web サイトを作成および保守します。デジタル デザイナーは、Web サイトまたはインターフェイスのレイアウト、機能、および使いやすさのためのナビゲーションを開発、作成、テストします。</t>
  </si>
  <si>
    <t>コンピュータサポートスペシャリスト</t>
  </si>
  <si>
    <t>コンピュータ サポート スペシャリストは、コンピュータ ネットワークを維持し、コンピュータ ユーザーに技術的なサポートを提供します。</t>
  </si>
  <si>
    <t>なる方法を見る</t>
  </si>
  <si>
    <t>コンピュータ ネットワーク アーキテクトは、ローカル エリア ネットワーク (LAN)、ワイド エリア ネットワーク (WAN)、イントラネットなどのデータ通信ネットワークを設計および実装します。</t>
  </si>
  <si>
    <t>職業</t>
    <phoneticPr fontId="1"/>
  </si>
  <si>
    <t>仕事の概要</t>
  </si>
  <si>
    <t>初級教育</t>
    <phoneticPr fontId="1"/>
  </si>
  <si>
    <t>人数</t>
    <rPh sb="0" eb="2">
      <t>ニンズウ</t>
    </rPh>
    <phoneticPr fontId="1"/>
  </si>
  <si>
    <t>給与中央値</t>
    <phoneticPr fontId="1"/>
  </si>
  <si>
    <t>人数(万人）</t>
    <rPh sb="0" eb="2">
      <t>ニンズウ</t>
    </rPh>
    <rPh sb="3" eb="5">
      <t>マンニン</t>
    </rPh>
    <phoneticPr fontId="1"/>
  </si>
  <si>
    <t>平均的な労働者</t>
    <rPh sb="0" eb="3">
      <t>ヘイキンテキ</t>
    </rPh>
    <rPh sb="4" eb="7">
      <t>ロウドウシャ</t>
    </rPh>
    <phoneticPr fontId="1"/>
  </si>
  <si>
    <t>ドル円レート</t>
    <rPh sb="2" eb="3">
      <t>エン</t>
    </rPh>
    <phoneticPr fontId="1"/>
  </si>
  <si>
    <t>日本円</t>
    <rPh sb="0" eb="3">
      <t>ニホンエン</t>
    </rPh>
    <phoneticPr fontId="1"/>
  </si>
  <si>
    <t>日本円(万円)</t>
    <rPh sb="0" eb="3">
      <t>ニホンエン</t>
    </rPh>
    <rPh sb="4" eb="6">
      <t>マンエン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</si>
</sst>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24" formatCode="\$#,##0_);[Red]\(\$#,##0\)"/>
    <numFmt numFmtId="176" formatCode="0_ "/>
  </numFmts>
  <fonts count="3">
    <font>
      <sz val="11"/>
      <color theme="1"/>
      <name val="Yu Gothic"/>
      <family val="2"/>
      <scheme val="minor"/>
    </font>
    <font>
      <sz val="6"/>
      <name val="Yu Gothic"/>
      <family val="3"/>
      <charset val="128"/>
      <scheme val="minor"/>
    </font>
    <font>
      <sz val="11"/>
      <color theme="1"/>
      <name val="Meiryo UI"/>
      <family val="3"/>
      <charset val="12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76" fontId="0" fillId="0" borderId="0" xfId="0" applyNumberFormat="1"/>
    <xf numFmtId="0" fontId="2" fillId="0" borderId="1" xfId="0" applyFont="1" applyBorder="1" applyAlignment="1">
      <alignment vertical="top" wrapText="1"/>
    </xf>
    <xf numFmtId="0" fontId="2" fillId="0" borderId="1" xfId="0" applyFont="1" applyBorder="1" applyAlignment="1">
      <alignment horizontal="right" vertical="top" wrapText="1"/>
    </xf>
    <xf numFmtId="0" fontId="2" fillId="0" borderId="1" xfId="0" applyFont="1" applyBorder="1" applyAlignment="1">
      <alignment horizontal="left" vertical="top" wrapText="1"/>
    </xf>
    <xf numFmtId="0" fontId="2" fillId="0" borderId="1" xfId="0" applyFont="1" applyBorder="1"/>
    <xf numFmtId="0" fontId="2" fillId="0" borderId="0" xfId="0" applyFont="1" applyBorder="1" applyAlignment="1">
      <alignment vertical="top" wrapText="1"/>
    </xf>
    <xf numFmtId="0" fontId="2" fillId="0" borderId="0" xfId="0" applyFont="1" applyBorder="1" applyAlignment="1">
      <alignment horizontal="right" vertical="top" wrapText="1"/>
    </xf>
    <xf numFmtId="24" fontId="2" fillId="0" borderId="1" xfId="0" applyNumberFormat="1" applyFont="1" applyBorder="1" applyAlignment="1">
      <alignment horizontal="left" vertical="top" wrapText="1"/>
    </xf>
    <xf numFmtId="0" fontId="0" fillId="0" borderId="0" xfId="0" applyAlignment="1">
      <alignment horizontal="left"/>
    </xf>
    <xf numFmtId="24" fontId="2" fillId="0" borderId="0" xfId="0" applyNumberFormat="1"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ja-JP" altLang="en-US"/>
              <a:t>米国</a:t>
            </a:r>
            <a:r>
              <a:rPr lang="en-US" altLang="ja-JP"/>
              <a:t>IT</a:t>
            </a:r>
            <a:r>
              <a:rPr lang="ja-JP" altLang="en-US"/>
              <a:t>エンジニアの年収と従事者数</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eiryo UI" panose="020B0604030504040204" pitchFamily="50" charset="-128"/>
                    <a:ea typeface="Meiryo UI" panose="020B0604030504040204" pitchFamily="50" charset="-128"/>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Foglio1!$L$2:$L$12</c:f>
              <c:numCache>
                <c:formatCode>0_ </c:formatCode>
                <c:ptCount val="11"/>
                <c:pt idx="0">
                  <c:v>648.34</c:v>
                </c:pt>
                <c:pt idx="1">
                  <c:v>835.24</c:v>
                </c:pt>
                <c:pt idx="2">
                  <c:v>1130.22</c:v>
                </c:pt>
                <c:pt idx="3">
                  <c:v>1267.28</c:v>
                </c:pt>
                <c:pt idx="4">
                  <c:v>1369.2</c:v>
                </c:pt>
                <c:pt idx="5">
                  <c:v>1431.36</c:v>
                </c:pt>
                <c:pt idx="6">
                  <c:v>1568</c:v>
                </c:pt>
                <c:pt idx="7">
                  <c:v>1569.68</c:v>
                </c:pt>
                <c:pt idx="8">
                  <c:v>1738.8</c:v>
                </c:pt>
                <c:pt idx="9">
                  <c:v>1776.6</c:v>
                </c:pt>
                <c:pt idx="10">
                  <c:v>1912.68</c:v>
                </c:pt>
              </c:numCache>
            </c:numRef>
          </c:cat>
          <c:val>
            <c:numRef>
              <c:f>Foglio1!$G$2:$G$12</c:f>
              <c:numCache>
                <c:formatCode>0_ </c:formatCode>
                <c:ptCount val="11"/>
                <c:pt idx="0">
                  <c:v>180</c:v>
                </c:pt>
                <c:pt idx="1">
                  <c:v>91.41</c:v>
                </c:pt>
                <c:pt idx="2">
                  <c:v>21.67</c:v>
                </c:pt>
                <c:pt idx="3">
                  <c:v>33.99</c:v>
                </c:pt>
                <c:pt idx="4">
                  <c:v>14.74</c:v>
                </c:pt>
                <c:pt idx="5">
                  <c:v>53.14</c:v>
                </c:pt>
                <c:pt idx="6">
                  <c:v>16.89</c:v>
                </c:pt>
                <c:pt idx="7">
                  <c:v>14.93</c:v>
                </c:pt>
                <c:pt idx="8">
                  <c:v>179.53</c:v>
                </c:pt>
                <c:pt idx="9">
                  <c:v>18.02</c:v>
                </c:pt>
                <c:pt idx="10">
                  <c:v>3.65</c:v>
                </c:pt>
              </c:numCache>
            </c:numRef>
          </c:val>
          <c:extLst>
            <c:ext xmlns:c16="http://schemas.microsoft.com/office/drawing/2014/chart" uri="{C3380CC4-5D6E-409C-BE32-E72D297353CC}">
              <c16:uniqueId val="{00000000-89D7-4E19-919C-47E0DDA6CEE7}"/>
            </c:ext>
          </c:extLst>
        </c:ser>
        <c:dLbls>
          <c:showLegendKey val="0"/>
          <c:showVal val="0"/>
          <c:showCatName val="0"/>
          <c:showSerName val="0"/>
          <c:showPercent val="0"/>
          <c:showBubbleSize val="0"/>
        </c:dLbls>
        <c:gapWidth val="219"/>
        <c:overlap val="-27"/>
        <c:axId val="1078379071"/>
        <c:axId val="114396847"/>
      </c:barChart>
      <c:catAx>
        <c:axId val="1078379071"/>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ja-JP"/>
                  <a:t>年収（万円）</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numFmt formatCode="0_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114396847"/>
        <c:crosses val="autoZero"/>
        <c:auto val="1"/>
        <c:lblAlgn val="ctr"/>
        <c:lblOffset val="100"/>
        <c:noMultiLvlLbl val="0"/>
      </c:catAx>
      <c:valAx>
        <c:axId val="11439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ja-JP"/>
                  <a:t>従事者数</a:t>
                </a:r>
                <a:r>
                  <a:rPr lang="en-US"/>
                  <a:t>(</a:t>
                </a:r>
                <a:r>
                  <a:rPr lang="ja-JP"/>
                  <a:t>万人）</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1078379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447675</xdr:colOff>
      <xdr:row>3</xdr:row>
      <xdr:rowOff>9525</xdr:rowOff>
    </xdr:from>
    <xdr:to>
      <xdr:col>17</xdr:col>
      <xdr:colOff>457200</xdr:colOff>
      <xdr:row>30</xdr:row>
      <xdr:rowOff>133349</xdr:rowOff>
    </xdr:to>
    <xdr:graphicFrame macro="">
      <xdr:nvGraphicFramePr>
        <xdr:cNvPr id="5" name="グラフ 4">
          <a:extLst>
            <a:ext uri="{FF2B5EF4-FFF2-40B4-BE49-F238E27FC236}">
              <a16:creationId xmlns:a16="http://schemas.microsoft.com/office/drawing/2014/main" id="{5B96E765-B191-A9DB-4B70-3D7E5F7F0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L19"/>
  <sheetViews>
    <sheetView tabSelected="1" topLeftCell="D1" workbookViewId="0">
      <selection activeCell="F27" sqref="F27"/>
    </sheetView>
  </sheetViews>
  <sheetFormatPr defaultRowHeight="18.75"/>
  <cols>
    <col min="3" max="3" width="50.5" bestFit="1" customWidth="1"/>
    <col min="4" max="4" width="32.625" customWidth="1"/>
    <col min="6" max="6" width="9.625" bestFit="1" customWidth="1"/>
    <col min="7" max="7" width="12.125" bestFit="1" customWidth="1"/>
    <col min="8" max="9" width="10.875" bestFit="1" customWidth="1"/>
    <col min="10" max="10" width="10.875" customWidth="1"/>
    <col min="11" max="11" width="9.5" bestFit="1" customWidth="1"/>
    <col min="12" max="12" width="14" customWidth="1"/>
  </cols>
  <sheetData>
    <row r="1" spans="3:12">
      <c r="C1" s="2" t="s">
        <v>23</v>
      </c>
      <c r="D1" s="2" t="s">
        <v>24</v>
      </c>
      <c r="E1" s="2" t="s">
        <v>25</v>
      </c>
      <c r="F1" s="3" t="s">
        <v>26</v>
      </c>
      <c r="G1" s="2" t="s">
        <v>28</v>
      </c>
      <c r="H1" s="2"/>
      <c r="I1" s="4" t="s">
        <v>27</v>
      </c>
      <c r="J1" s="4" t="s">
        <v>30</v>
      </c>
      <c r="K1" s="5" t="s">
        <v>31</v>
      </c>
      <c r="L1" s="5" t="s">
        <v>32</v>
      </c>
    </row>
    <row r="2" spans="3:12">
      <c r="C2" s="6" t="s">
        <v>29</v>
      </c>
      <c r="D2" s="6"/>
      <c r="E2" s="6"/>
      <c r="F2" s="7">
        <v>1800000</v>
      </c>
      <c r="G2" s="1">
        <f>F2/10000</f>
        <v>180</v>
      </c>
      <c r="H2" s="6"/>
      <c r="I2">
        <v>46310</v>
      </c>
      <c r="J2" s="10">
        <v>140</v>
      </c>
      <c r="K2">
        <f>I2*J2</f>
        <v>6483400</v>
      </c>
      <c r="L2" s="1">
        <f t="shared" ref="L2:L12" si="0">K2/10000</f>
        <v>648.34</v>
      </c>
    </row>
    <row r="3" spans="3:12">
      <c r="C3" t="s">
        <v>19</v>
      </c>
      <c r="D3" t="s">
        <v>20</v>
      </c>
      <c r="E3" t="s">
        <v>21</v>
      </c>
      <c r="F3">
        <v>914100</v>
      </c>
      <c r="G3" s="1">
        <f>F3/10000</f>
        <v>91.41</v>
      </c>
      <c r="H3" s="8">
        <v>136620</v>
      </c>
      <c r="I3" s="8">
        <v>59660</v>
      </c>
      <c r="J3" s="10">
        <v>140</v>
      </c>
      <c r="K3">
        <f>I3*J3</f>
        <v>8352400</v>
      </c>
      <c r="L3" s="1">
        <f t="shared" si="0"/>
        <v>835.24</v>
      </c>
    </row>
    <row r="4" spans="3:12">
      <c r="C4" t="s">
        <v>17</v>
      </c>
      <c r="D4" t="s">
        <v>18</v>
      </c>
      <c r="E4" t="s">
        <v>4</v>
      </c>
      <c r="F4">
        <v>216700</v>
      </c>
      <c r="G4" s="1">
        <f t="shared" ref="G4:G12" si="1">F4/10000</f>
        <v>21.67</v>
      </c>
      <c r="H4" s="8">
        <v>126900</v>
      </c>
      <c r="I4" s="8">
        <v>80730</v>
      </c>
      <c r="J4" s="10">
        <v>140</v>
      </c>
      <c r="K4">
        <v>11302200</v>
      </c>
      <c r="L4" s="1">
        <f t="shared" si="0"/>
        <v>1130.22</v>
      </c>
    </row>
    <row r="5" spans="3:12">
      <c r="C5" t="s">
        <v>15</v>
      </c>
      <c r="D5" t="s">
        <v>16</v>
      </c>
      <c r="E5" t="s">
        <v>4</v>
      </c>
      <c r="F5">
        <v>339900</v>
      </c>
      <c r="G5" s="1">
        <f t="shared" si="1"/>
        <v>33.99</v>
      </c>
      <c r="H5" s="8">
        <v>124200</v>
      </c>
      <c r="I5" s="8">
        <v>90520</v>
      </c>
      <c r="J5" s="10">
        <v>140</v>
      </c>
      <c r="K5">
        <v>12672800</v>
      </c>
      <c r="L5" s="1">
        <f t="shared" si="0"/>
        <v>1267.28</v>
      </c>
    </row>
    <row r="6" spans="3:12">
      <c r="C6" t="s">
        <v>13</v>
      </c>
      <c r="D6" t="s">
        <v>14</v>
      </c>
      <c r="E6" t="s">
        <v>4</v>
      </c>
      <c r="F6">
        <v>147400</v>
      </c>
      <c r="G6" s="1">
        <f t="shared" si="1"/>
        <v>14.74</v>
      </c>
      <c r="H6" s="8">
        <v>112120</v>
      </c>
      <c r="I6" s="8">
        <v>97800</v>
      </c>
      <c r="J6" s="10">
        <v>140</v>
      </c>
      <c r="K6">
        <v>13692000</v>
      </c>
      <c r="L6" s="1">
        <f t="shared" si="0"/>
        <v>1369.2</v>
      </c>
    </row>
    <row r="7" spans="3:12">
      <c r="C7" t="s">
        <v>11</v>
      </c>
      <c r="D7" t="s">
        <v>12</v>
      </c>
      <c r="E7" t="s">
        <v>4</v>
      </c>
      <c r="F7">
        <v>531400</v>
      </c>
      <c r="G7" s="1">
        <f t="shared" si="1"/>
        <v>53.14</v>
      </c>
      <c r="H7" s="8">
        <v>112000</v>
      </c>
      <c r="I7" s="8">
        <v>102240</v>
      </c>
      <c r="J7" s="10">
        <v>140</v>
      </c>
      <c r="K7">
        <v>14313600</v>
      </c>
      <c r="L7" s="1">
        <f t="shared" si="0"/>
        <v>1431.36</v>
      </c>
    </row>
    <row r="8" spans="3:12">
      <c r="C8" t="s">
        <v>9</v>
      </c>
      <c r="D8" t="s">
        <v>10</v>
      </c>
      <c r="E8" t="s">
        <v>4</v>
      </c>
      <c r="F8">
        <v>168900</v>
      </c>
      <c r="G8" s="1">
        <f t="shared" si="1"/>
        <v>16.89</v>
      </c>
      <c r="H8" s="8">
        <v>102240</v>
      </c>
      <c r="I8" s="8">
        <v>112000</v>
      </c>
      <c r="J8" s="10">
        <v>140</v>
      </c>
      <c r="K8">
        <v>15680000</v>
      </c>
      <c r="L8" s="1">
        <f t="shared" si="0"/>
        <v>1568</v>
      </c>
    </row>
    <row r="9" spans="3:12">
      <c r="C9" t="s">
        <v>7</v>
      </c>
      <c r="D9" t="s">
        <v>8</v>
      </c>
      <c r="E9" t="s">
        <v>4</v>
      </c>
      <c r="F9">
        <v>149300</v>
      </c>
      <c r="G9" s="1">
        <f t="shared" si="1"/>
        <v>14.93</v>
      </c>
      <c r="H9" s="8">
        <v>97800</v>
      </c>
      <c r="I9" s="8">
        <v>112120</v>
      </c>
      <c r="J9" s="10">
        <v>140</v>
      </c>
      <c r="K9">
        <v>15696800</v>
      </c>
      <c r="L9" s="1">
        <f t="shared" si="0"/>
        <v>1569.68</v>
      </c>
    </row>
    <row r="10" spans="3:12">
      <c r="C10" t="s">
        <v>5</v>
      </c>
      <c r="D10" t="s">
        <v>6</v>
      </c>
      <c r="E10" t="s">
        <v>4</v>
      </c>
      <c r="F10">
        <v>1795300</v>
      </c>
      <c r="G10" s="1">
        <f t="shared" si="1"/>
        <v>179.53</v>
      </c>
      <c r="H10" s="8">
        <v>90520</v>
      </c>
      <c r="I10" s="8">
        <v>124200</v>
      </c>
      <c r="J10" s="10">
        <v>140</v>
      </c>
      <c r="K10">
        <v>17388000</v>
      </c>
      <c r="L10" s="1">
        <f t="shared" si="0"/>
        <v>1738.8</v>
      </c>
    </row>
    <row r="11" spans="3:12">
      <c r="C11" t="s">
        <v>3</v>
      </c>
      <c r="D11" t="s">
        <v>22</v>
      </c>
      <c r="E11" t="s">
        <v>4</v>
      </c>
      <c r="F11">
        <v>180200</v>
      </c>
      <c r="G11" s="1">
        <f t="shared" si="1"/>
        <v>18.02</v>
      </c>
      <c r="H11" s="8">
        <v>80730</v>
      </c>
      <c r="I11" s="8">
        <v>126900</v>
      </c>
      <c r="J11" s="10">
        <v>140</v>
      </c>
      <c r="K11">
        <v>17766000</v>
      </c>
      <c r="L11" s="1">
        <f t="shared" si="0"/>
        <v>1776.6</v>
      </c>
    </row>
    <row r="12" spans="3:12">
      <c r="C12" t="s">
        <v>0</v>
      </c>
      <c r="D12" t="s">
        <v>1</v>
      </c>
      <c r="E12" t="s">
        <v>2</v>
      </c>
      <c r="F12">
        <v>36500</v>
      </c>
      <c r="G12" s="1">
        <f t="shared" si="1"/>
        <v>3.65</v>
      </c>
      <c r="H12" s="8">
        <v>59660</v>
      </c>
      <c r="I12" s="8">
        <v>136620</v>
      </c>
      <c r="J12" s="10">
        <v>140</v>
      </c>
      <c r="K12">
        <v>19126800</v>
      </c>
      <c r="L12" s="1">
        <f t="shared" si="0"/>
        <v>1912.68</v>
      </c>
    </row>
    <row r="13" spans="3:12">
      <c r="I13" s="9"/>
      <c r="J13" s="9"/>
    </row>
    <row r="14" spans="3:12">
      <c r="I14" s="9"/>
      <c r="J14" s="9"/>
    </row>
    <row r="15" spans="3:12">
      <c r="I15" s="9"/>
      <c r="J15" s="9"/>
    </row>
    <row r="16" spans="3:12">
      <c r="I16" s="9"/>
      <c r="J16" s="9"/>
    </row>
    <row r="17" spans="9:10">
      <c r="I17" s="9"/>
      <c r="J17" s="9"/>
    </row>
    <row r="18" spans="9:10">
      <c r="I18" s="9"/>
      <c r="J18" s="9"/>
    </row>
    <row r="19" spans="9:10">
      <c r="I19" s="9"/>
      <c r="J19" s="9"/>
    </row>
  </sheetData>
  <sortState xmlns:xlrd2="http://schemas.microsoft.com/office/spreadsheetml/2017/richdata2" ref="C3:I12">
    <sortCondition ref="G3:G12"/>
  </sortState>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貴哲 山岡</cp:lastModifiedBy>
  <dcterms:created xsi:type="dcterms:W3CDTF">2015-06-05T18:19:34Z</dcterms:created>
  <dcterms:modified xsi:type="dcterms:W3CDTF">2024-01-17T03:43:45Z</dcterms:modified>
</cp:coreProperties>
</file>