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\Qiita\20231018_大手企業の貧弱な開発環境\"/>
    </mc:Choice>
  </mc:AlternateContent>
  <xr:revisionPtr revIDLastSave="0" documentId="13_ncr:1_{20029E3A-D6ED-4AF4-9916-4C04BEF3331F}" xr6:coauthVersionLast="47" xr6:coauthVersionMax="47" xr10:uidLastSave="{00000000-0000-0000-0000-000000000000}"/>
  <bookViews>
    <workbookView xWindow="-120" yWindow="-120" windowWidth="29040" windowHeight="15720" activeTab="1" xr2:uid="{9ED1FC82-361E-4E18-A0EC-6C5E5B89E3F8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" i="1" l="1"/>
  <c r="T7" i="1"/>
  <c r="T6" i="1"/>
  <c r="T5" i="1"/>
  <c r="T4" i="1"/>
  <c r="T3" i="1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30" i="2"/>
  <c r="R23" i="1"/>
  <c r="R22" i="1"/>
  <c r="R21" i="1"/>
  <c r="R20" i="1"/>
  <c r="R19" i="1"/>
  <c r="R18" i="1"/>
  <c r="H23" i="1"/>
  <c r="H22" i="1"/>
  <c r="H21" i="1"/>
  <c r="H20" i="1"/>
  <c r="H19" i="1"/>
  <c r="H18" i="1"/>
  <c r="G23" i="1"/>
  <c r="G22" i="1"/>
  <c r="G21" i="1"/>
  <c r="G20" i="1"/>
  <c r="G19" i="1"/>
  <c r="G18" i="1"/>
  <c r="J23" i="1"/>
  <c r="J22" i="1"/>
  <c r="J21" i="1"/>
  <c r="J20" i="1"/>
  <c r="J19" i="1"/>
  <c r="J18" i="1"/>
  <c r="P23" i="1"/>
  <c r="P22" i="1"/>
  <c r="P21" i="1"/>
  <c r="P20" i="1"/>
  <c r="P19" i="1"/>
  <c r="P18" i="1"/>
  <c r="N23" i="1"/>
  <c r="N22" i="1"/>
  <c r="N21" i="1"/>
  <c r="N20" i="1"/>
  <c r="N19" i="1"/>
  <c r="N18" i="1"/>
  <c r="C23" i="1"/>
  <c r="C22" i="1"/>
  <c r="C21" i="1"/>
  <c r="C20" i="1"/>
  <c r="C19" i="1"/>
  <c r="C18" i="1"/>
  <c r="O23" i="1"/>
  <c r="O22" i="1"/>
  <c r="O21" i="1"/>
  <c r="O20" i="1"/>
  <c r="O19" i="1"/>
  <c r="O18" i="1"/>
  <c r="Q23" i="1"/>
  <c r="Q22" i="1"/>
  <c r="Q21" i="1"/>
  <c r="Q20" i="1"/>
  <c r="Q19" i="1"/>
  <c r="Q18" i="1"/>
  <c r="L23" i="1"/>
  <c r="L22" i="1"/>
  <c r="L21" i="1"/>
  <c r="L20" i="1"/>
  <c r="L19" i="1"/>
  <c r="L18" i="1"/>
  <c r="I23" i="1"/>
  <c r="I22" i="1"/>
  <c r="I21" i="1"/>
  <c r="I20" i="1"/>
  <c r="I19" i="1"/>
  <c r="I18" i="1"/>
  <c r="D23" i="1"/>
  <c r="D22" i="1"/>
  <c r="D21" i="1"/>
  <c r="D20" i="1"/>
  <c r="D19" i="1"/>
  <c r="D18" i="1"/>
  <c r="M23" i="1"/>
  <c r="M22" i="1"/>
  <c r="M21" i="1"/>
  <c r="M20" i="1"/>
  <c r="M19" i="1"/>
  <c r="M18" i="1"/>
  <c r="K23" i="1"/>
  <c r="K22" i="1"/>
  <c r="K21" i="1"/>
  <c r="K20" i="1"/>
  <c r="K19" i="1"/>
  <c r="K18" i="1"/>
  <c r="F23" i="1"/>
  <c r="F22" i="1"/>
  <c r="F21" i="1"/>
  <c r="F20" i="1"/>
  <c r="F19" i="1"/>
  <c r="F18" i="1"/>
  <c r="E19" i="1"/>
  <c r="E20" i="1"/>
  <c r="E21" i="1"/>
  <c r="E22" i="1"/>
  <c r="E23" i="1"/>
  <c r="E18" i="1"/>
  <c r="E25" i="1" l="1"/>
  <c r="J25" i="1"/>
  <c r="R25" i="1"/>
  <c r="K25" i="1"/>
  <c r="H25" i="1"/>
  <c r="G25" i="1"/>
  <c r="F25" i="1"/>
  <c r="M25" i="1"/>
  <c r="D25" i="1"/>
  <c r="Q25" i="1"/>
  <c r="C25" i="1"/>
  <c r="P25" i="1"/>
  <c r="N25" i="1"/>
  <c r="O25" i="1"/>
  <c r="L25" i="1"/>
  <c r="I25" i="1"/>
</calcChain>
</file>

<file path=xl/sharedStrings.xml><?xml version="1.0" encoding="utf-8"?>
<sst xmlns="http://schemas.openxmlformats.org/spreadsheetml/2006/main" count="170" uniqueCount="61">
  <si>
    <t>C/C++</t>
  </si>
  <si>
    <t>C/C++</t>
    <phoneticPr fontId="1"/>
  </si>
  <si>
    <t>C#</t>
  </si>
  <si>
    <t>C#</t>
    <phoneticPr fontId="1"/>
  </si>
  <si>
    <t>COBOL</t>
  </si>
  <si>
    <t>COBOL</t>
    <phoneticPr fontId="1"/>
  </si>
  <si>
    <t>Go</t>
  </si>
  <si>
    <t>Go</t>
    <phoneticPr fontId="1"/>
  </si>
  <si>
    <t>Java</t>
  </si>
  <si>
    <t>Java</t>
    <phoneticPr fontId="1"/>
  </si>
  <si>
    <t>JavaScript</t>
  </si>
  <si>
    <t>JavaScript</t>
    <phoneticPr fontId="1"/>
  </si>
  <si>
    <t>Kotlin</t>
  </si>
  <si>
    <t>Kotlin</t>
    <phoneticPr fontId="1"/>
  </si>
  <si>
    <t>Objective-C</t>
  </si>
  <si>
    <t>Objective-C</t>
    <phoneticPr fontId="1"/>
  </si>
  <si>
    <t>PHP</t>
  </si>
  <si>
    <t>PHP</t>
    <phoneticPr fontId="1"/>
  </si>
  <si>
    <t>Python</t>
  </si>
  <si>
    <t>Python</t>
    <phoneticPr fontId="1"/>
  </si>
  <si>
    <t>R</t>
  </si>
  <si>
    <t>R</t>
    <phoneticPr fontId="1"/>
  </si>
  <si>
    <t>Swift</t>
  </si>
  <si>
    <t>Swift</t>
    <phoneticPr fontId="1"/>
  </si>
  <si>
    <t>TypeScript</t>
  </si>
  <si>
    <t>TypeScript</t>
    <phoneticPr fontId="1"/>
  </si>
  <si>
    <t>VBA</t>
  </si>
  <si>
    <t>VBA</t>
    <phoneticPr fontId="1"/>
  </si>
  <si>
    <t>VB.NET</t>
  </si>
  <si>
    <t>VB.NET</t>
    <phoneticPr fontId="1"/>
  </si>
  <si>
    <t>その他</t>
    <rPh sb="2" eb="3">
      <t>ホカ</t>
    </rPh>
    <phoneticPr fontId="1"/>
  </si>
  <si>
    <t>Web フロント系システム</t>
    <rPh sb="8" eb="9">
      <t>ケイ</t>
    </rPh>
    <phoneticPr fontId="1"/>
  </si>
  <si>
    <t>データ分析システム</t>
    <rPh sb="3" eb="5">
      <t>ブンセキ</t>
    </rPh>
    <phoneticPr fontId="1"/>
  </si>
  <si>
    <t>AI（人工知能）システム</t>
    <rPh sb="3" eb="7">
      <t>ジンコウチノウ</t>
    </rPh>
    <phoneticPr fontId="1"/>
  </si>
  <si>
    <t>Android/iOS アプリ</t>
    <phoneticPr fontId="1"/>
  </si>
  <si>
    <t>Android/iOS アプリ（15人）</t>
  </si>
  <si>
    <t>Android/iOS アプリ（15人）</t>
    <phoneticPr fontId="1"/>
  </si>
  <si>
    <t>AI（人工知能）システム（15人）</t>
    <rPh sb="3" eb="7">
      <t>ジンコウチノウ</t>
    </rPh>
    <phoneticPr fontId="1"/>
  </si>
  <si>
    <t>組込み系ソフト（53人）</t>
    <rPh sb="0" eb="2">
      <t>クミコ</t>
    </rPh>
    <rPh sb="3" eb="4">
      <t>ケイ</t>
    </rPh>
    <phoneticPr fontId="1"/>
  </si>
  <si>
    <t>データ分析システム（64人）</t>
    <rPh sb="3" eb="5">
      <t>ブンセキ</t>
    </rPh>
    <phoneticPr fontId="1"/>
  </si>
  <si>
    <t>Web フロント系システム（89人）</t>
    <rPh sb="8" eb="9">
      <t>ケイ</t>
    </rPh>
    <phoneticPr fontId="1"/>
  </si>
  <si>
    <t>基幹系システム（会計や販売、生産管理などのシステム）（151人）</t>
    <rPh sb="0" eb="3">
      <t>キカンケイ</t>
    </rPh>
    <rPh sb="8" eb="10">
      <t>カイケイ</t>
    </rPh>
    <rPh sb="11" eb="13">
      <t>ハンバイ</t>
    </rPh>
    <rPh sb="14" eb="18">
      <t>セイサンカンリ</t>
    </rPh>
    <phoneticPr fontId="1"/>
  </si>
  <si>
    <t>合計人数</t>
    <rPh sb="0" eb="2">
      <t>ゴウケイ</t>
    </rPh>
    <rPh sb="2" eb="4">
      <t>ニンスウ</t>
    </rPh>
    <phoneticPr fontId="1"/>
  </si>
  <si>
    <t>合計人数</t>
    <rPh sb="0" eb="4">
      <t>ゴウケイニンスウ</t>
    </rPh>
    <phoneticPr fontId="1"/>
  </si>
  <si>
    <t>組込み系ソフト</t>
    <rPh sb="0" eb="2">
      <t>クミコ</t>
    </rPh>
    <rPh sb="3" eb="4">
      <t>ケイ</t>
    </rPh>
    <phoneticPr fontId="1"/>
  </si>
  <si>
    <t>基幹系システム</t>
    <rPh sb="0" eb="3">
      <t>キカンケイ</t>
    </rPh>
    <phoneticPr fontId="1"/>
  </si>
  <si>
    <t>順位</t>
    <rPh sb="0" eb="2">
      <t>ジュンイ</t>
    </rPh>
    <phoneticPr fontId="1"/>
  </si>
  <si>
    <t>プログラミング言語</t>
    <rPh sb="7" eb="9">
      <t>ゲンゴ</t>
    </rPh>
    <phoneticPr fontId="1"/>
  </si>
  <si>
    <t>基幹系システム（会計や販売、生産管理などのシステム）</t>
    <rPh sb="0" eb="3">
      <t>キカンケイ</t>
    </rPh>
    <phoneticPr fontId="1"/>
  </si>
  <si>
    <t>基幹系</t>
    <phoneticPr fontId="1"/>
  </si>
  <si>
    <t>データ分析</t>
    <rPh sb="3" eb="5">
      <t>ブンセキ</t>
    </rPh>
    <phoneticPr fontId="1"/>
  </si>
  <si>
    <t>AI（人工知能）</t>
    <rPh sb="3" eb="7">
      <t>ジンコウチノウ</t>
    </rPh>
    <phoneticPr fontId="1"/>
  </si>
  <si>
    <t xml:space="preserve">Android/iOS </t>
    <phoneticPr fontId="1"/>
  </si>
  <si>
    <t>Web フロント系</t>
    <rPh sb="8" eb="9">
      <t>ケイ</t>
    </rPh>
    <phoneticPr fontId="1"/>
  </si>
  <si>
    <t>組込み系</t>
    <rPh sb="0" eb="2">
      <t>クミコ</t>
    </rPh>
    <rPh sb="3" eb="4">
      <t>ケイ</t>
    </rPh>
    <phoneticPr fontId="1"/>
  </si>
  <si>
    <t>基幹系システム
（会計や販売、生産管理などのシステム）
（151人）</t>
    <rPh sb="0" eb="3">
      <t>キカンケイ</t>
    </rPh>
    <rPh sb="9" eb="11">
      <t>カイケイ</t>
    </rPh>
    <rPh sb="12" eb="14">
      <t>ハンバイ</t>
    </rPh>
    <rPh sb="15" eb="19">
      <t>セイサンカンリ</t>
    </rPh>
    <phoneticPr fontId="1"/>
  </si>
  <si>
    <t>Web フロント系システム
（89人）</t>
    <rPh sb="8" eb="9">
      <t>ケイ</t>
    </rPh>
    <phoneticPr fontId="1"/>
  </si>
  <si>
    <t>データ分析システム
（64人）</t>
    <rPh sb="3" eb="5">
      <t>ブンセキ</t>
    </rPh>
    <phoneticPr fontId="1"/>
  </si>
  <si>
    <t>組込み系ソフト
（53人）</t>
    <rPh sb="0" eb="2">
      <t>クミコ</t>
    </rPh>
    <rPh sb="3" eb="4">
      <t>ケイ</t>
    </rPh>
    <phoneticPr fontId="1"/>
  </si>
  <si>
    <t>AI（人工知能）システム
（15人）</t>
    <rPh sb="3" eb="7">
      <t>ジンコウチノウ</t>
    </rPh>
    <phoneticPr fontId="1"/>
  </si>
  <si>
    <t>Android/iOS アプリ
（15人）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</si>
</sst>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934580052493438"/>
          <c:y val="8.4758909853249464E-2"/>
          <c:w val="0.79743197725284343"/>
          <c:h val="0.7449190313474967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Sheet2!$C$58</c:f>
              <c:strCache>
                <c:ptCount val="1"/>
                <c:pt idx="0">
                  <c:v>基幹系システム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Sheet2!$B$59:$B$74</c:f>
              <c:strCache>
                <c:ptCount val="16"/>
                <c:pt idx="0">
                  <c:v>その他</c:v>
                </c:pt>
                <c:pt idx="1">
                  <c:v>Objective-C</c:v>
                </c:pt>
                <c:pt idx="2">
                  <c:v>Swift</c:v>
                </c:pt>
                <c:pt idx="3">
                  <c:v>R</c:v>
                </c:pt>
                <c:pt idx="4">
                  <c:v>Kotlin</c:v>
                </c:pt>
                <c:pt idx="5">
                  <c:v>Go</c:v>
                </c:pt>
                <c:pt idx="6">
                  <c:v>COBOL</c:v>
                </c:pt>
                <c:pt idx="7">
                  <c:v>PHP</c:v>
                </c:pt>
                <c:pt idx="8">
                  <c:v>TypeScript</c:v>
                </c:pt>
                <c:pt idx="9">
                  <c:v>VB.NET</c:v>
                </c:pt>
                <c:pt idx="10">
                  <c:v>JavaScript</c:v>
                </c:pt>
                <c:pt idx="11">
                  <c:v>VBA</c:v>
                </c:pt>
                <c:pt idx="12">
                  <c:v>C#</c:v>
                </c:pt>
                <c:pt idx="13">
                  <c:v>C/C++</c:v>
                </c:pt>
                <c:pt idx="14">
                  <c:v>Python</c:v>
                </c:pt>
                <c:pt idx="15">
                  <c:v>Java</c:v>
                </c:pt>
              </c:strCache>
            </c:strRef>
          </c:cat>
          <c:val>
            <c:numRef>
              <c:f>Sheet2!$C$59:$C$74</c:f>
              <c:numCache>
                <c:formatCode>General</c:formatCode>
                <c:ptCount val="16"/>
                <c:pt idx="0">
                  <c:v>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  <c:pt idx="7">
                  <c:v>2</c:v>
                </c:pt>
                <c:pt idx="8">
                  <c:v>2</c:v>
                </c:pt>
                <c:pt idx="9">
                  <c:v>12</c:v>
                </c:pt>
                <c:pt idx="10">
                  <c:v>5</c:v>
                </c:pt>
                <c:pt idx="11">
                  <c:v>17</c:v>
                </c:pt>
                <c:pt idx="12">
                  <c:v>29</c:v>
                </c:pt>
                <c:pt idx="13">
                  <c:v>12</c:v>
                </c:pt>
                <c:pt idx="14">
                  <c:v>8</c:v>
                </c:pt>
                <c:pt idx="1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F-47EF-91CA-77C0C11DAEC7}"/>
            </c:ext>
          </c:extLst>
        </c:ser>
        <c:ser>
          <c:idx val="1"/>
          <c:order val="1"/>
          <c:tx>
            <c:strRef>
              <c:f>Sheet2!$D$58</c:f>
              <c:strCache>
                <c:ptCount val="1"/>
                <c:pt idx="0">
                  <c:v>Web フロント系システム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Sheet2!$B$59:$B$74</c:f>
              <c:strCache>
                <c:ptCount val="16"/>
                <c:pt idx="0">
                  <c:v>その他</c:v>
                </c:pt>
                <c:pt idx="1">
                  <c:v>Objective-C</c:v>
                </c:pt>
                <c:pt idx="2">
                  <c:v>Swift</c:v>
                </c:pt>
                <c:pt idx="3">
                  <c:v>R</c:v>
                </c:pt>
                <c:pt idx="4">
                  <c:v>Kotlin</c:v>
                </c:pt>
                <c:pt idx="5">
                  <c:v>Go</c:v>
                </c:pt>
                <c:pt idx="6">
                  <c:v>COBOL</c:v>
                </c:pt>
                <c:pt idx="7">
                  <c:v>PHP</c:v>
                </c:pt>
                <c:pt idx="8">
                  <c:v>TypeScript</c:v>
                </c:pt>
                <c:pt idx="9">
                  <c:v>VB.NET</c:v>
                </c:pt>
                <c:pt idx="10">
                  <c:v>JavaScript</c:v>
                </c:pt>
                <c:pt idx="11">
                  <c:v>VBA</c:v>
                </c:pt>
                <c:pt idx="12">
                  <c:v>C#</c:v>
                </c:pt>
                <c:pt idx="13">
                  <c:v>C/C++</c:v>
                </c:pt>
                <c:pt idx="14">
                  <c:v>Python</c:v>
                </c:pt>
                <c:pt idx="15">
                  <c:v>Java</c:v>
                </c:pt>
              </c:strCache>
            </c:strRef>
          </c:cat>
          <c:val>
            <c:numRef>
              <c:f>Sheet2!$D$59:$D$74</c:f>
              <c:numCache>
                <c:formatCode>General</c:formatCode>
                <c:ptCount val="16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9</c:v>
                </c:pt>
                <c:pt idx="8">
                  <c:v>13</c:v>
                </c:pt>
                <c:pt idx="9">
                  <c:v>4</c:v>
                </c:pt>
                <c:pt idx="10">
                  <c:v>14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9</c:v>
                </c:pt>
                <c:pt idx="1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9F-47EF-91CA-77C0C11DAEC7}"/>
            </c:ext>
          </c:extLst>
        </c:ser>
        <c:ser>
          <c:idx val="2"/>
          <c:order val="2"/>
          <c:tx>
            <c:strRef>
              <c:f>Sheet2!$E$58</c:f>
              <c:strCache>
                <c:ptCount val="1"/>
                <c:pt idx="0">
                  <c:v>データ分析システム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Sheet2!$B$59:$B$74</c:f>
              <c:strCache>
                <c:ptCount val="16"/>
                <c:pt idx="0">
                  <c:v>その他</c:v>
                </c:pt>
                <c:pt idx="1">
                  <c:v>Objective-C</c:v>
                </c:pt>
                <c:pt idx="2">
                  <c:v>Swift</c:v>
                </c:pt>
                <c:pt idx="3">
                  <c:v>R</c:v>
                </c:pt>
                <c:pt idx="4">
                  <c:v>Kotlin</c:v>
                </c:pt>
                <c:pt idx="5">
                  <c:v>Go</c:v>
                </c:pt>
                <c:pt idx="6">
                  <c:v>COBOL</c:v>
                </c:pt>
                <c:pt idx="7">
                  <c:v>PHP</c:v>
                </c:pt>
                <c:pt idx="8">
                  <c:v>TypeScript</c:v>
                </c:pt>
                <c:pt idx="9">
                  <c:v>VB.NET</c:v>
                </c:pt>
                <c:pt idx="10">
                  <c:v>JavaScript</c:v>
                </c:pt>
                <c:pt idx="11">
                  <c:v>VBA</c:v>
                </c:pt>
                <c:pt idx="12">
                  <c:v>C#</c:v>
                </c:pt>
                <c:pt idx="13">
                  <c:v>C/C++</c:v>
                </c:pt>
                <c:pt idx="14">
                  <c:v>Python</c:v>
                </c:pt>
                <c:pt idx="15">
                  <c:v>Java</c:v>
                </c:pt>
              </c:strCache>
            </c:strRef>
          </c:cat>
          <c:val>
            <c:numRef>
              <c:f>Sheet2!$E$59:$E$74</c:f>
              <c:numCache>
                <c:formatCode>General</c:formatCode>
                <c:ptCount val="1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4</c:v>
                </c:pt>
                <c:pt idx="12">
                  <c:v>6</c:v>
                </c:pt>
                <c:pt idx="13">
                  <c:v>4</c:v>
                </c:pt>
                <c:pt idx="14">
                  <c:v>36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9F-47EF-91CA-77C0C11DAEC7}"/>
            </c:ext>
          </c:extLst>
        </c:ser>
        <c:ser>
          <c:idx val="3"/>
          <c:order val="3"/>
          <c:tx>
            <c:strRef>
              <c:f>Sheet2!$F$58</c:f>
              <c:strCache>
                <c:ptCount val="1"/>
                <c:pt idx="0">
                  <c:v>組込み系ソフト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Sheet2!$B$59:$B$74</c:f>
              <c:strCache>
                <c:ptCount val="16"/>
                <c:pt idx="0">
                  <c:v>その他</c:v>
                </c:pt>
                <c:pt idx="1">
                  <c:v>Objective-C</c:v>
                </c:pt>
                <c:pt idx="2">
                  <c:v>Swift</c:v>
                </c:pt>
                <c:pt idx="3">
                  <c:v>R</c:v>
                </c:pt>
                <c:pt idx="4">
                  <c:v>Kotlin</c:v>
                </c:pt>
                <c:pt idx="5">
                  <c:v>Go</c:v>
                </c:pt>
                <c:pt idx="6">
                  <c:v>COBOL</c:v>
                </c:pt>
                <c:pt idx="7">
                  <c:v>PHP</c:v>
                </c:pt>
                <c:pt idx="8">
                  <c:v>TypeScript</c:v>
                </c:pt>
                <c:pt idx="9">
                  <c:v>VB.NET</c:v>
                </c:pt>
                <c:pt idx="10">
                  <c:v>JavaScript</c:v>
                </c:pt>
                <c:pt idx="11">
                  <c:v>VBA</c:v>
                </c:pt>
                <c:pt idx="12">
                  <c:v>C#</c:v>
                </c:pt>
                <c:pt idx="13">
                  <c:v>C/C++</c:v>
                </c:pt>
                <c:pt idx="14">
                  <c:v>Python</c:v>
                </c:pt>
                <c:pt idx="15">
                  <c:v>Java</c:v>
                </c:pt>
              </c:strCache>
            </c:strRef>
          </c:cat>
          <c:val>
            <c:numRef>
              <c:f>Sheet2!$F$59:$F$74</c:f>
              <c:numCache>
                <c:formatCode>General</c:formatCode>
                <c:ptCount val="16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40</c:v>
                </c:pt>
                <c:pt idx="14">
                  <c:v>3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9F-47EF-91CA-77C0C11DAEC7}"/>
            </c:ext>
          </c:extLst>
        </c:ser>
        <c:ser>
          <c:idx val="4"/>
          <c:order val="4"/>
          <c:tx>
            <c:strRef>
              <c:f>Sheet2!$G$58</c:f>
              <c:strCache>
                <c:ptCount val="1"/>
                <c:pt idx="0">
                  <c:v>AI（人工知能）システム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Sheet2!$B$59:$B$74</c:f>
              <c:strCache>
                <c:ptCount val="16"/>
                <c:pt idx="0">
                  <c:v>その他</c:v>
                </c:pt>
                <c:pt idx="1">
                  <c:v>Objective-C</c:v>
                </c:pt>
                <c:pt idx="2">
                  <c:v>Swift</c:v>
                </c:pt>
                <c:pt idx="3">
                  <c:v>R</c:v>
                </c:pt>
                <c:pt idx="4">
                  <c:v>Kotlin</c:v>
                </c:pt>
                <c:pt idx="5">
                  <c:v>Go</c:v>
                </c:pt>
                <c:pt idx="6">
                  <c:v>COBOL</c:v>
                </c:pt>
                <c:pt idx="7">
                  <c:v>PHP</c:v>
                </c:pt>
                <c:pt idx="8">
                  <c:v>TypeScript</c:v>
                </c:pt>
                <c:pt idx="9">
                  <c:v>VB.NET</c:v>
                </c:pt>
                <c:pt idx="10">
                  <c:v>JavaScript</c:v>
                </c:pt>
                <c:pt idx="11">
                  <c:v>VBA</c:v>
                </c:pt>
                <c:pt idx="12">
                  <c:v>C#</c:v>
                </c:pt>
                <c:pt idx="13">
                  <c:v>C/C++</c:v>
                </c:pt>
                <c:pt idx="14">
                  <c:v>Python</c:v>
                </c:pt>
                <c:pt idx="15">
                  <c:v>Java</c:v>
                </c:pt>
              </c:strCache>
            </c:strRef>
          </c:cat>
          <c:val>
            <c:numRef>
              <c:f>Sheet2!$G$59:$G$74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9F-47EF-91CA-77C0C11DAEC7}"/>
            </c:ext>
          </c:extLst>
        </c:ser>
        <c:ser>
          <c:idx val="5"/>
          <c:order val="5"/>
          <c:tx>
            <c:strRef>
              <c:f>Sheet2!$H$58</c:f>
              <c:strCache>
                <c:ptCount val="1"/>
                <c:pt idx="0">
                  <c:v>Android/iOS アプリ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Sheet2!$B$59:$B$74</c:f>
              <c:strCache>
                <c:ptCount val="16"/>
                <c:pt idx="0">
                  <c:v>その他</c:v>
                </c:pt>
                <c:pt idx="1">
                  <c:v>Objective-C</c:v>
                </c:pt>
                <c:pt idx="2">
                  <c:v>Swift</c:v>
                </c:pt>
                <c:pt idx="3">
                  <c:v>R</c:v>
                </c:pt>
                <c:pt idx="4">
                  <c:v>Kotlin</c:v>
                </c:pt>
                <c:pt idx="5">
                  <c:v>Go</c:v>
                </c:pt>
                <c:pt idx="6">
                  <c:v>COBOL</c:v>
                </c:pt>
                <c:pt idx="7">
                  <c:v>PHP</c:v>
                </c:pt>
                <c:pt idx="8">
                  <c:v>TypeScript</c:v>
                </c:pt>
                <c:pt idx="9">
                  <c:v>VB.NET</c:v>
                </c:pt>
                <c:pt idx="10">
                  <c:v>JavaScript</c:v>
                </c:pt>
                <c:pt idx="11">
                  <c:v>VBA</c:v>
                </c:pt>
                <c:pt idx="12">
                  <c:v>C#</c:v>
                </c:pt>
                <c:pt idx="13">
                  <c:v>C/C++</c:v>
                </c:pt>
                <c:pt idx="14">
                  <c:v>Python</c:v>
                </c:pt>
                <c:pt idx="15">
                  <c:v>Java</c:v>
                </c:pt>
              </c:strCache>
            </c:strRef>
          </c:cat>
          <c:val>
            <c:numRef>
              <c:f>Sheet2!$H$59:$H$74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9F-47EF-91CA-77C0C11DA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7792511"/>
        <c:axId val="814376047"/>
      </c:barChart>
      <c:catAx>
        <c:axId val="837792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4376047"/>
        <c:crosses val="autoZero"/>
        <c:auto val="1"/>
        <c:lblAlgn val="ctr"/>
        <c:lblOffset val="100"/>
        <c:noMultiLvlLbl val="0"/>
      </c:catAx>
      <c:valAx>
        <c:axId val="81437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79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Sheet3!$B$1:$G$1</c:f>
              <c:strCache>
                <c:ptCount val="6"/>
                <c:pt idx="0">
                  <c:v>Android/iOS アプリ
（15人）</c:v>
                </c:pt>
                <c:pt idx="1">
                  <c:v>AI（人工知能）システム
（15人）</c:v>
                </c:pt>
                <c:pt idx="2">
                  <c:v>組込み系ソフト
（53人）</c:v>
                </c:pt>
                <c:pt idx="3">
                  <c:v>データ分析システム
（64人）</c:v>
                </c:pt>
                <c:pt idx="4">
                  <c:v>Web フロント系システム
（89人）</c:v>
                </c:pt>
                <c:pt idx="5">
                  <c:v>基幹系システム
（会計や販売、生産管理などのシステム）
（151人）</c:v>
                </c:pt>
              </c:strCache>
            </c:strRef>
          </c:cat>
          <c:val>
            <c:numRef>
              <c:f>Sheet3!$B$2:$G$2</c:f>
              <c:numCache>
                <c:formatCode>0.0%</c:formatCode>
                <c:ptCount val="6"/>
                <c:pt idx="0">
                  <c:v>6.7000000000000004E-2</c:v>
                </c:pt>
                <c:pt idx="1">
                  <c:v>0.8</c:v>
                </c:pt>
                <c:pt idx="2">
                  <c:v>5.7000000000000002E-2</c:v>
                </c:pt>
                <c:pt idx="3">
                  <c:v>0.56200000000000006</c:v>
                </c:pt>
                <c:pt idx="4">
                  <c:v>0.112</c:v>
                </c:pt>
                <c:pt idx="5">
                  <c:v>5.2999999999999999E-2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7-4455-AB1B-D9B51FFE0448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Sheet3!$B$1:$G$1</c:f>
              <c:strCache>
                <c:ptCount val="6"/>
                <c:pt idx="0">
                  <c:v>Android/iOS アプリ
（15人）</c:v>
                </c:pt>
                <c:pt idx="1">
                  <c:v>AI（人工知能）システム
（15人）</c:v>
                </c:pt>
                <c:pt idx="2">
                  <c:v>組込み系ソフト
（53人）</c:v>
                </c:pt>
                <c:pt idx="3">
                  <c:v>データ分析システム
（64人）</c:v>
                </c:pt>
                <c:pt idx="4">
                  <c:v>Web フロント系システム
（89人）</c:v>
                </c:pt>
                <c:pt idx="5">
                  <c:v>基幹系システム
（会計や販売、生産管理などのシステム）
（151人）</c:v>
                </c:pt>
              </c:strCache>
            </c:strRef>
          </c:cat>
          <c:val>
            <c:numRef>
              <c:f>Sheet3!$B$3:$G$3</c:f>
              <c:numCache>
                <c:formatCode>0.0%</c:formatCode>
                <c:ptCount val="6"/>
                <c:pt idx="0">
                  <c:v>0.26700000000000002</c:v>
                </c:pt>
                <c:pt idx="1">
                  <c:v>0.13300000000000001</c:v>
                </c:pt>
                <c:pt idx="2">
                  <c:v>3.7999999999999999E-2</c:v>
                </c:pt>
                <c:pt idx="3">
                  <c:v>4.7E-2</c:v>
                </c:pt>
                <c:pt idx="4">
                  <c:v>0.191</c:v>
                </c:pt>
                <c:pt idx="5">
                  <c:v>0.27800000000000002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7-4455-AB1B-D9B51FFE0448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C/C++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Sheet3!$B$1:$G$1</c:f>
              <c:strCache>
                <c:ptCount val="6"/>
                <c:pt idx="0">
                  <c:v>Android/iOS アプリ
（15人）</c:v>
                </c:pt>
                <c:pt idx="1">
                  <c:v>AI（人工知能）システム
（15人）</c:v>
                </c:pt>
                <c:pt idx="2">
                  <c:v>組込み系ソフト
（53人）</c:v>
                </c:pt>
                <c:pt idx="3">
                  <c:v>データ分析システム
（64人）</c:v>
                </c:pt>
                <c:pt idx="4">
                  <c:v>Web フロント系システム
（89人）</c:v>
                </c:pt>
                <c:pt idx="5">
                  <c:v>基幹系システム
（会計や販売、生産管理などのシステム）
（151人）</c:v>
                </c:pt>
              </c:strCache>
            </c:strRef>
          </c:cat>
          <c:val>
            <c:numRef>
              <c:f>Sheet3!$B$4:$G$4</c:f>
              <c:numCache>
                <c:formatCode>0.0%</c:formatCode>
                <c:ptCount val="6"/>
                <c:pt idx="1">
                  <c:v>6.7000000000000004E-2</c:v>
                </c:pt>
                <c:pt idx="2">
                  <c:v>0.755</c:v>
                </c:pt>
                <c:pt idx="3">
                  <c:v>6.2E-2</c:v>
                </c:pt>
                <c:pt idx="4">
                  <c:v>1.0999999999999999E-2</c:v>
                </c:pt>
                <c:pt idx="5">
                  <c:v>7.9000000000000001E-2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A7-4455-AB1B-D9B51FFE0448}"/>
            </c:ext>
          </c:extLst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C#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Sheet3!$B$1:$G$1</c:f>
              <c:strCache>
                <c:ptCount val="6"/>
                <c:pt idx="0">
                  <c:v>Android/iOS アプリ
（15人）</c:v>
                </c:pt>
                <c:pt idx="1">
                  <c:v>AI（人工知能）システム
（15人）</c:v>
                </c:pt>
                <c:pt idx="2">
                  <c:v>組込み系ソフト
（53人）</c:v>
                </c:pt>
                <c:pt idx="3">
                  <c:v>データ分析システム
（64人）</c:v>
                </c:pt>
                <c:pt idx="4">
                  <c:v>Web フロント系システム
（89人）</c:v>
                </c:pt>
                <c:pt idx="5">
                  <c:v>基幹系システム
（会計や販売、生産管理などのシステム）
（151人）</c:v>
                </c:pt>
              </c:strCache>
            </c:strRef>
          </c:cat>
          <c:val>
            <c:numRef>
              <c:f>Sheet3!$B$5:$G$5</c:f>
              <c:numCache>
                <c:formatCode>0.0%</c:formatCode>
                <c:ptCount val="6"/>
                <c:pt idx="0">
                  <c:v>0.13300000000000001</c:v>
                </c:pt>
                <c:pt idx="2">
                  <c:v>5.7000000000000002E-2</c:v>
                </c:pt>
                <c:pt idx="3">
                  <c:v>9.4E-2</c:v>
                </c:pt>
                <c:pt idx="4">
                  <c:v>4.4999999999999998E-2</c:v>
                </c:pt>
                <c:pt idx="5">
                  <c:v>0.192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A7-4455-AB1B-D9B51FFE0448}"/>
            </c:ext>
          </c:extLst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VBA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Sheet3!$B$1:$G$1</c:f>
              <c:strCache>
                <c:ptCount val="6"/>
                <c:pt idx="0">
                  <c:v>Android/iOS アプリ
（15人）</c:v>
                </c:pt>
                <c:pt idx="1">
                  <c:v>AI（人工知能）システム
（15人）</c:v>
                </c:pt>
                <c:pt idx="2">
                  <c:v>組込み系ソフト
（53人）</c:v>
                </c:pt>
                <c:pt idx="3">
                  <c:v>データ分析システム
（64人）</c:v>
                </c:pt>
                <c:pt idx="4">
                  <c:v>Web フロント系システム
（89人）</c:v>
                </c:pt>
                <c:pt idx="5">
                  <c:v>基幹系システム
（会計や販売、生産管理などのシステム）
（151人）</c:v>
                </c:pt>
              </c:strCache>
            </c:strRef>
          </c:cat>
          <c:val>
            <c:numRef>
              <c:f>Sheet3!$B$6:$G$6</c:f>
              <c:numCache>
                <c:formatCode>0.0%</c:formatCode>
                <c:ptCount val="6"/>
                <c:pt idx="3">
                  <c:v>6.2E-2</c:v>
                </c:pt>
                <c:pt idx="4">
                  <c:v>1.0999999999999999E-2</c:v>
                </c:pt>
                <c:pt idx="5">
                  <c:v>0.113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A7-4455-AB1B-D9B51FFE0448}"/>
            </c:ext>
          </c:extLst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VB.NET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Sheet3!$B$1:$G$1</c:f>
              <c:strCache>
                <c:ptCount val="6"/>
                <c:pt idx="0">
                  <c:v>Android/iOS アプリ
（15人）</c:v>
                </c:pt>
                <c:pt idx="1">
                  <c:v>AI（人工知能）システム
（15人）</c:v>
                </c:pt>
                <c:pt idx="2">
                  <c:v>組込み系ソフト
（53人）</c:v>
                </c:pt>
                <c:pt idx="3">
                  <c:v>データ分析システム
（64人）</c:v>
                </c:pt>
                <c:pt idx="4">
                  <c:v>Web フロント系システム
（89人）</c:v>
                </c:pt>
                <c:pt idx="5">
                  <c:v>基幹系システム
（会計や販売、生産管理などのシステム）
（151人）</c:v>
                </c:pt>
              </c:strCache>
            </c:strRef>
          </c:cat>
          <c:val>
            <c:numRef>
              <c:f>Sheet3!$B$7:$G$7</c:f>
              <c:numCache>
                <c:formatCode>0.0%</c:formatCode>
                <c:ptCount val="6"/>
                <c:pt idx="3">
                  <c:v>1.6E-2</c:v>
                </c:pt>
                <c:pt idx="4">
                  <c:v>4.4999999999999998E-2</c:v>
                </c:pt>
                <c:pt idx="5">
                  <c:v>7.9000000000000001E-2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A7-4455-AB1B-D9B51FFE0448}"/>
            </c:ext>
          </c:extLst>
        </c:ser>
        <c:ser>
          <c:idx val="6"/>
          <c:order val="6"/>
          <c:tx>
            <c:strRef>
              <c:f>Sheet3!$A$8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Sheet3!$B$1:$G$1</c:f>
              <c:strCache>
                <c:ptCount val="6"/>
                <c:pt idx="0">
                  <c:v>Android/iOS アプリ
（15人）</c:v>
                </c:pt>
                <c:pt idx="1">
                  <c:v>AI（人工知能）システム
（15人）</c:v>
                </c:pt>
                <c:pt idx="2">
                  <c:v>組込み系ソフト
（53人）</c:v>
                </c:pt>
                <c:pt idx="3">
                  <c:v>データ分析システム
（64人）</c:v>
                </c:pt>
                <c:pt idx="4">
                  <c:v>Web フロント系システム
（89人）</c:v>
                </c:pt>
                <c:pt idx="5">
                  <c:v>基幹系システム
（会計や販売、生産管理などのシステム）
（151人）</c:v>
                </c:pt>
              </c:strCache>
            </c:strRef>
          </c:cat>
          <c:val>
            <c:numRef>
              <c:f>Sheet3!$B$8:$G$8</c:f>
              <c:numCache>
                <c:formatCode>0.0%</c:formatCode>
                <c:ptCount val="6"/>
                <c:pt idx="0">
                  <c:v>6.7000000000000004E-2</c:v>
                </c:pt>
                <c:pt idx="3">
                  <c:v>0</c:v>
                </c:pt>
                <c:pt idx="4">
                  <c:v>0.16900000000000001</c:v>
                </c:pt>
                <c:pt idx="5">
                  <c:v>3.3000000000000002E-2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A7-4455-AB1B-D9B51FFE0448}"/>
            </c:ext>
          </c:extLst>
        </c:ser>
        <c:ser>
          <c:idx val="7"/>
          <c:order val="7"/>
          <c:tx>
            <c:strRef>
              <c:f>Sheet3!$A$9</c:f>
              <c:strCache>
                <c:ptCount val="1"/>
                <c:pt idx="0">
                  <c:v>TypeScript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Sheet3!$B$1:$G$1</c:f>
              <c:strCache>
                <c:ptCount val="6"/>
                <c:pt idx="0">
                  <c:v>Android/iOS アプリ
（15人）</c:v>
                </c:pt>
                <c:pt idx="1">
                  <c:v>AI（人工知能）システム
（15人）</c:v>
                </c:pt>
                <c:pt idx="2">
                  <c:v>組込み系ソフト
（53人）</c:v>
                </c:pt>
                <c:pt idx="3">
                  <c:v>データ分析システム
（64人）</c:v>
                </c:pt>
                <c:pt idx="4">
                  <c:v>Web フロント系システム
（89人）</c:v>
                </c:pt>
                <c:pt idx="5">
                  <c:v>基幹系システム
（会計や販売、生産管理などのシステム）
（151人）</c:v>
                </c:pt>
              </c:strCache>
            </c:strRef>
          </c:cat>
          <c:val>
            <c:numRef>
              <c:f>Sheet3!$B$9:$G$9</c:f>
              <c:numCache>
                <c:formatCode>0.0%</c:formatCode>
                <c:ptCount val="6"/>
                <c:pt idx="3">
                  <c:v>1.6E-2</c:v>
                </c:pt>
                <c:pt idx="4">
                  <c:v>0.157</c:v>
                </c:pt>
                <c:pt idx="5">
                  <c:v>1.2999999999999999E-2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A7-4455-AB1B-D9B51FFE0448}"/>
            </c:ext>
          </c:extLst>
        </c:ser>
        <c:ser>
          <c:idx val="8"/>
          <c:order val="8"/>
          <c:tx>
            <c:strRef>
              <c:f>Sheet3!$A$10</c:f>
              <c:strCache>
                <c:ptCount val="1"/>
                <c:pt idx="0">
                  <c:v>COBOL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Sheet3!$B$1:$G$1</c:f>
              <c:strCache>
                <c:ptCount val="6"/>
                <c:pt idx="0">
                  <c:v>Android/iOS アプリ
（15人）</c:v>
                </c:pt>
                <c:pt idx="1">
                  <c:v>AI（人工知能）システム
（15人）</c:v>
                </c:pt>
                <c:pt idx="2">
                  <c:v>組込み系ソフト
（53人）</c:v>
                </c:pt>
                <c:pt idx="3">
                  <c:v>データ分析システム
（64人）</c:v>
                </c:pt>
                <c:pt idx="4">
                  <c:v>Web フロント系システム
（89人）</c:v>
                </c:pt>
                <c:pt idx="5">
                  <c:v>基幹系システム
（会計や販売、生産管理などのシステム）
（151人）</c:v>
                </c:pt>
              </c:strCache>
            </c:strRef>
          </c:cat>
          <c:val>
            <c:numRef>
              <c:f>Sheet3!$B$10:$G$10</c:f>
              <c:numCache>
                <c:formatCode>0.0%</c:formatCode>
                <c:ptCount val="6"/>
                <c:pt idx="5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A7-4455-AB1B-D9B51FFE0448}"/>
            </c:ext>
          </c:extLst>
        </c:ser>
        <c:ser>
          <c:idx val="9"/>
          <c:order val="9"/>
          <c:tx>
            <c:strRef>
              <c:f>Sheet3!$A$11</c:f>
              <c:strCache>
                <c:ptCount val="1"/>
                <c:pt idx="0">
                  <c:v>Kotlin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Sheet3!$B$1:$G$1</c:f>
              <c:strCache>
                <c:ptCount val="6"/>
                <c:pt idx="0">
                  <c:v>Android/iOS アプリ
（15人）</c:v>
                </c:pt>
                <c:pt idx="1">
                  <c:v>AI（人工知能）システム
（15人）</c:v>
                </c:pt>
                <c:pt idx="2">
                  <c:v>組込み系ソフト
（53人）</c:v>
                </c:pt>
                <c:pt idx="3">
                  <c:v>データ分析システム
（64人）</c:v>
                </c:pt>
                <c:pt idx="4">
                  <c:v>Web フロント系システム
（89人）</c:v>
                </c:pt>
                <c:pt idx="5">
                  <c:v>基幹系システム
（会計や販売、生産管理などのシステム）
（151人）</c:v>
                </c:pt>
              </c:strCache>
            </c:strRef>
          </c:cat>
          <c:val>
            <c:numRef>
              <c:f>Sheet3!$B$11:$G$11</c:f>
              <c:numCache>
                <c:formatCode>0.0%</c:formatCode>
                <c:ptCount val="6"/>
                <c:pt idx="0">
                  <c:v>0.13300000000000001</c:v>
                </c:pt>
                <c:pt idx="4">
                  <c:v>2.1999999999999999E-2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CA7-4455-AB1B-D9B51FFE0448}"/>
            </c:ext>
          </c:extLst>
        </c:ser>
        <c:ser>
          <c:idx val="10"/>
          <c:order val="10"/>
          <c:tx>
            <c:strRef>
              <c:f>Sheet3!$A$12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Sheet3!$B$1:$G$1</c:f>
              <c:strCache>
                <c:ptCount val="6"/>
                <c:pt idx="0">
                  <c:v>Android/iOS アプリ
（15人）</c:v>
                </c:pt>
                <c:pt idx="1">
                  <c:v>AI（人工知能）システム
（15人）</c:v>
                </c:pt>
                <c:pt idx="2">
                  <c:v>組込み系ソフト
（53人）</c:v>
                </c:pt>
                <c:pt idx="3">
                  <c:v>データ分析システム
（64人）</c:v>
                </c:pt>
                <c:pt idx="4">
                  <c:v>Web フロント系システム
（89人）</c:v>
                </c:pt>
                <c:pt idx="5">
                  <c:v>基幹系システム
（会計や販売、生産管理などのシステム）
（151人）</c:v>
                </c:pt>
              </c:strCache>
            </c:strRef>
          </c:cat>
          <c:val>
            <c:numRef>
              <c:f>Sheet3!$B$12:$G$12</c:f>
              <c:numCache>
                <c:formatCode>0.0%</c:formatCode>
                <c:ptCount val="6"/>
                <c:pt idx="4">
                  <c:v>5.6000000000000001E-2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CA7-4455-AB1B-D9B51FFE0448}"/>
            </c:ext>
          </c:extLst>
        </c:ser>
        <c:ser>
          <c:idx val="11"/>
          <c:order val="11"/>
          <c:tx>
            <c:strRef>
              <c:f>Sheet3!$A$13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Sheet3!$B$1:$G$1</c:f>
              <c:strCache>
                <c:ptCount val="6"/>
                <c:pt idx="0">
                  <c:v>Android/iOS アプリ
（15人）</c:v>
                </c:pt>
                <c:pt idx="1">
                  <c:v>AI（人工知能）システム
（15人）</c:v>
                </c:pt>
                <c:pt idx="2">
                  <c:v>組込み系ソフト
（53人）</c:v>
                </c:pt>
                <c:pt idx="3">
                  <c:v>データ分析システム
（64人）</c:v>
                </c:pt>
                <c:pt idx="4">
                  <c:v>Web フロント系システム
（89人）</c:v>
                </c:pt>
                <c:pt idx="5">
                  <c:v>基幹系システム
（会計や販売、生産管理などのシステム）
（151人）</c:v>
                </c:pt>
              </c:strCache>
            </c:strRef>
          </c:cat>
          <c:val>
            <c:numRef>
              <c:f>Sheet3!$B$13:$G$13</c:f>
              <c:numCache>
                <c:formatCode>0.0%</c:formatCode>
                <c:ptCount val="6"/>
                <c:pt idx="3">
                  <c:v>6.2E-2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CA7-4455-AB1B-D9B51FFE0448}"/>
            </c:ext>
          </c:extLst>
        </c:ser>
        <c:ser>
          <c:idx val="12"/>
          <c:order val="12"/>
          <c:tx>
            <c:strRef>
              <c:f>Sheet3!$A$14</c:f>
              <c:strCache>
                <c:ptCount val="1"/>
                <c:pt idx="0">
                  <c:v>PHP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Sheet3!$B$1:$G$1</c:f>
              <c:strCache>
                <c:ptCount val="6"/>
                <c:pt idx="0">
                  <c:v>Android/iOS アプリ
（15人）</c:v>
                </c:pt>
                <c:pt idx="1">
                  <c:v>AI（人工知能）システム
（15人）</c:v>
                </c:pt>
                <c:pt idx="2">
                  <c:v>組込み系ソフト
（53人）</c:v>
                </c:pt>
                <c:pt idx="3">
                  <c:v>データ分析システム
（64人）</c:v>
                </c:pt>
                <c:pt idx="4">
                  <c:v>Web フロント系システム
（89人）</c:v>
                </c:pt>
                <c:pt idx="5">
                  <c:v>基幹系システム
（会計や販売、生産管理などのシステム）
（151人）</c:v>
                </c:pt>
              </c:strCache>
            </c:strRef>
          </c:cat>
          <c:val>
            <c:numRef>
              <c:f>Sheet3!$B$14:$G$14</c:f>
              <c:numCache>
                <c:formatCode>0.0%</c:formatCode>
                <c:ptCount val="6"/>
                <c:pt idx="3">
                  <c:v>1.6E-2</c:v>
                </c:pt>
                <c:pt idx="4">
                  <c:v>0.112</c:v>
                </c:pt>
                <c:pt idx="5">
                  <c:v>1.2999999999999999E-2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CA7-4455-AB1B-D9B51FFE0448}"/>
            </c:ext>
          </c:extLst>
        </c:ser>
        <c:ser>
          <c:idx val="13"/>
          <c:order val="13"/>
          <c:tx>
            <c:strRef>
              <c:f>Sheet3!$A$15</c:f>
              <c:strCache>
                <c:ptCount val="1"/>
                <c:pt idx="0">
                  <c:v>Swift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Sheet3!$B$1:$G$1</c:f>
              <c:strCache>
                <c:ptCount val="6"/>
                <c:pt idx="0">
                  <c:v>Android/iOS アプリ
（15人）</c:v>
                </c:pt>
                <c:pt idx="1">
                  <c:v>AI（人工知能）システム
（15人）</c:v>
                </c:pt>
                <c:pt idx="2">
                  <c:v>組込み系ソフト
（53人）</c:v>
                </c:pt>
                <c:pt idx="3">
                  <c:v>データ分析システム
（64人）</c:v>
                </c:pt>
                <c:pt idx="4">
                  <c:v>Web フロント系システム
（89人）</c:v>
                </c:pt>
                <c:pt idx="5">
                  <c:v>基幹系システム
（会計や販売、生産管理などのシステム）
（151人）</c:v>
                </c:pt>
              </c:strCache>
            </c:strRef>
          </c:cat>
          <c:val>
            <c:numRef>
              <c:f>Sheet3!$B$15:$G$15</c:f>
              <c:numCache>
                <c:formatCode>0.0%</c:formatCode>
                <c:ptCount val="6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CA7-4455-AB1B-D9B51FFE0448}"/>
            </c:ext>
          </c:extLst>
        </c:ser>
        <c:ser>
          <c:idx val="14"/>
          <c:order val="14"/>
          <c:tx>
            <c:strRef>
              <c:f>Sheet3!$A$16</c:f>
              <c:strCache>
                <c:ptCount val="1"/>
                <c:pt idx="0">
                  <c:v>Objective-C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Sheet3!$B$1:$G$1</c:f>
              <c:strCache>
                <c:ptCount val="6"/>
                <c:pt idx="0">
                  <c:v>Android/iOS アプリ
（15人）</c:v>
                </c:pt>
                <c:pt idx="1">
                  <c:v>AI（人工知能）システム
（15人）</c:v>
                </c:pt>
                <c:pt idx="2">
                  <c:v>組込み系ソフト
（53人）</c:v>
                </c:pt>
                <c:pt idx="3">
                  <c:v>データ分析システム
（64人）</c:v>
                </c:pt>
                <c:pt idx="4">
                  <c:v>Web フロント系システム
（89人）</c:v>
                </c:pt>
                <c:pt idx="5">
                  <c:v>基幹系システム
（会計や販売、生産管理などのシステム）
（151人）</c:v>
                </c:pt>
              </c:strCache>
            </c:strRef>
          </c:cat>
          <c:val>
            <c:numRef>
              <c:f>Sheet3!$B$16:$G$16</c:f>
              <c:numCache>
                <c:formatCode>0.0%</c:formatCode>
                <c:ptCount val="6"/>
                <c:pt idx="0">
                  <c:v>6.7000000000000004E-2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CA7-4455-AB1B-D9B51FFE0448}"/>
            </c:ext>
          </c:extLst>
        </c:ser>
        <c:ser>
          <c:idx val="15"/>
          <c:order val="15"/>
          <c:tx>
            <c:strRef>
              <c:f>Sheet3!$A$17</c:f>
              <c:strCache>
                <c:ptCount val="1"/>
                <c:pt idx="0">
                  <c:v>その他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Sheet3!$B$1:$G$1</c:f>
              <c:strCache>
                <c:ptCount val="6"/>
                <c:pt idx="0">
                  <c:v>Android/iOS アプリ
（15人）</c:v>
                </c:pt>
                <c:pt idx="1">
                  <c:v>AI（人工知能）システム
（15人）</c:v>
                </c:pt>
                <c:pt idx="2">
                  <c:v>組込み系ソフト
（53人）</c:v>
                </c:pt>
                <c:pt idx="3">
                  <c:v>データ分析システム
（64人）</c:v>
                </c:pt>
                <c:pt idx="4">
                  <c:v>Web フロント系システム
（89人）</c:v>
                </c:pt>
                <c:pt idx="5">
                  <c:v>基幹系システム
（会計や販売、生産管理などのシステム）
（151人）</c:v>
                </c:pt>
              </c:strCache>
            </c:strRef>
          </c:cat>
          <c:val>
            <c:numRef>
              <c:f>Sheet3!$B$17:$G$17</c:f>
              <c:numCache>
                <c:formatCode>0.0%</c:formatCode>
                <c:ptCount val="6"/>
                <c:pt idx="0">
                  <c:v>6.7000000000000004E-2</c:v>
                </c:pt>
                <c:pt idx="2">
                  <c:v>9.5000000000000001E-2</c:v>
                </c:pt>
                <c:pt idx="3">
                  <c:v>6.2E-2</c:v>
                </c:pt>
                <c:pt idx="4">
                  <c:v>6.7000000000000004E-2</c:v>
                </c:pt>
                <c:pt idx="5">
                  <c:v>8.6999999999999994E-2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CA7-4455-AB1B-D9B51FFE044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4836128"/>
        <c:axId val="188327600"/>
      </c:barChart>
      <c:catAx>
        <c:axId val="184836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327600"/>
        <c:crosses val="autoZero"/>
        <c:auto val="1"/>
        <c:lblAlgn val="ctr"/>
        <c:lblOffset val="100"/>
        <c:noMultiLvlLbl val="0"/>
      </c:catAx>
      <c:valAx>
        <c:axId val="18832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83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895350</xdr:colOff>
      <xdr:row>81</xdr:row>
      <xdr:rowOff>103909</xdr:rowOff>
    </xdr:from>
    <xdr:to>
      <xdr:col>7</xdr:col>
      <xdr:colOff>1485900</xdr:colOff>
      <xdr:row>103</xdr:row>
      <xdr:rowOff>152399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E310A050-FC4C-375B-532C-70BB55B8D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1168977</xdr:colOff>
      <xdr:row>80</xdr:row>
      <xdr:rowOff>154130</xdr:rowOff>
    </xdr:from>
    <xdr:to>
      <xdr:col>8</xdr:col>
      <xdr:colOff>997527</xdr:colOff>
      <xdr:row>83</xdr:row>
      <xdr:rowOff>20781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4C98392A-37AC-7EFA-73B8-CD8670574409}"/>
            </a:ext>
          </a:extLst>
        </xdr:cNvPr>
        <xdr:cNvSpPr txBox="1"/>
      </xdr:nvSpPr>
      <xdr:spPr>
        <a:xfrm>
          <a:off x="3706091" y="19550494"/>
          <a:ext cx="6747163" cy="59401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プログラミング</a:t>
          </a:r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言語</a:t>
          </a:r>
          <a:r>
            <a:rPr kumimoji="1" lang="ja-JP" altLang="en-US" sz="1100" b="1"/>
            <a:t>別の</a:t>
          </a:r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開発対象システム</a:t>
          </a:r>
          <a:r>
            <a:rPr kumimoji="1" lang="ja-JP" altLang="en-US" sz="1100" b="1"/>
            <a:t>数</a:t>
          </a:r>
        </a:p>
        <a:p>
          <a:pPr algn="ctr"/>
          <a:r>
            <a:rPr kumimoji="1" lang="ja-JP" altLang="en-US" sz="1100"/>
            <a:t>「プログラミング言語利用実態調査</a:t>
          </a:r>
          <a:r>
            <a:rPr kumimoji="1" lang="en-US" altLang="ja-JP" sz="1100"/>
            <a:t>2022</a:t>
          </a:r>
          <a:r>
            <a:rPr kumimoji="1" lang="ja-JP" altLang="en-US" sz="1100"/>
            <a:t>」、日経クロステックより引用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389609</xdr:colOff>
      <xdr:row>0</xdr:row>
      <xdr:rowOff>1885950</xdr:rowOff>
    </xdr:from>
    <xdr:to>
      <xdr:col>30</xdr:col>
      <xdr:colOff>521599</xdr:colOff>
      <xdr:row>36</xdr:row>
      <xdr:rowOff>197303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3C028CE-C5B6-AAE6-5FAA-D012A5BD1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206375</xdr:colOff>
      <xdr:row>0</xdr:row>
      <xdr:rowOff>809625</xdr:rowOff>
    </xdr:from>
    <xdr:to>
      <xdr:col>30</xdr:col>
      <xdr:colOff>111125</xdr:colOff>
      <xdr:row>0</xdr:row>
      <xdr:rowOff>1793875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E68DBA89-745B-AC45-48EE-449C15151600}"/>
            </a:ext>
          </a:extLst>
        </xdr:cNvPr>
        <xdr:cNvSpPr txBox="1"/>
      </xdr:nvSpPr>
      <xdr:spPr>
        <a:xfrm>
          <a:off x="7032625" y="809625"/>
          <a:ext cx="13557250" cy="984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2000" b="1"/>
            <a:t>開発対象システム別の利用言語の比率</a:t>
          </a:r>
          <a:endParaRPr kumimoji="1" lang="en-US" altLang="ja-JP" sz="2000" b="1"/>
        </a:p>
        <a:p>
          <a:pPr algn="ctr"/>
          <a:r>
            <a:rPr kumimoji="1" lang="ja-JP" altLang="en-US" sz="2000"/>
            <a:t>「プログラミング言語利用実態調査</a:t>
          </a:r>
          <a:r>
            <a:rPr kumimoji="1" lang="en-US" altLang="ja-JP" sz="2000"/>
            <a:t>2022</a:t>
          </a:r>
          <a:r>
            <a:rPr kumimoji="1" lang="ja-JP" altLang="en-US" sz="2000"/>
            <a:t>」、日経クロステックより引用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233E8-0272-46E8-BD0F-29EEB290CB9D}">
  <dimension ref="B2:T25"/>
  <sheetViews>
    <sheetView zoomScaleNormal="100" workbookViewId="0">
      <selection activeCell="B2" sqref="B2:R8"/>
    </sheetView>
  </sheetViews>
  <sheetFormatPr defaultRowHeight="18.75" x14ac:dyDescent="0.4"/>
  <cols>
    <col min="2" max="2" width="15.125" customWidth="1"/>
  </cols>
  <sheetData>
    <row r="2" spans="2:20" x14ac:dyDescent="0.4">
      <c r="C2" t="s">
        <v>19</v>
      </c>
      <c r="D2" t="s">
        <v>9</v>
      </c>
      <c r="E2" t="s">
        <v>1</v>
      </c>
      <c r="F2" t="s">
        <v>3</v>
      </c>
      <c r="G2" t="s">
        <v>27</v>
      </c>
      <c r="H2" t="s">
        <v>29</v>
      </c>
      <c r="I2" t="s">
        <v>11</v>
      </c>
      <c r="J2" t="s">
        <v>25</v>
      </c>
      <c r="K2" t="s">
        <v>5</v>
      </c>
      <c r="L2" t="s">
        <v>13</v>
      </c>
      <c r="M2" t="s">
        <v>7</v>
      </c>
      <c r="N2" t="s">
        <v>21</v>
      </c>
      <c r="O2" t="s">
        <v>17</v>
      </c>
      <c r="P2" t="s">
        <v>23</v>
      </c>
      <c r="Q2" t="s">
        <v>15</v>
      </c>
      <c r="R2" t="s">
        <v>30</v>
      </c>
    </row>
    <row r="3" spans="2:20" x14ac:dyDescent="0.4">
      <c r="B3" t="s">
        <v>41</v>
      </c>
      <c r="C3" s="1">
        <v>5.2999999999999999E-2</v>
      </c>
      <c r="D3" s="1">
        <v>0.27800000000000002</v>
      </c>
      <c r="E3" s="1">
        <v>7.9000000000000001E-2</v>
      </c>
      <c r="F3" s="1">
        <v>0.192</v>
      </c>
      <c r="G3" s="1">
        <v>0.113</v>
      </c>
      <c r="H3" s="1">
        <v>7.9000000000000001E-2</v>
      </c>
      <c r="I3" s="1">
        <v>3.3000000000000002E-2</v>
      </c>
      <c r="J3" s="1">
        <v>1.2999999999999999E-2</v>
      </c>
      <c r="K3" s="1">
        <v>0.06</v>
      </c>
      <c r="L3" s="1"/>
      <c r="M3" s="1"/>
      <c r="N3" s="1"/>
      <c r="O3" s="1">
        <v>1.2999999999999999E-2</v>
      </c>
      <c r="P3" s="1"/>
      <c r="Q3" s="1"/>
      <c r="R3" s="1">
        <v>8.6999999999999994E-2</v>
      </c>
      <c r="T3" s="1">
        <f>SUM(C3:R3)</f>
        <v>1.0000000000000002</v>
      </c>
    </row>
    <row r="4" spans="2:20" x14ac:dyDescent="0.4">
      <c r="B4" t="s">
        <v>40</v>
      </c>
      <c r="C4" s="1">
        <v>0.112</v>
      </c>
      <c r="D4" s="1">
        <v>0.191</v>
      </c>
      <c r="E4" s="1">
        <v>1.0999999999999999E-2</v>
      </c>
      <c r="F4" s="1">
        <v>4.4999999999999998E-2</v>
      </c>
      <c r="G4" s="1">
        <v>1.0999999999999999E-2</v>
      </c>
      <c r="H4" s="1">
        <v>4.4999999999999998E-2</v>
      </c>
      <c r="I4" s="1">
        <v>0.16900000000000001</v>
      </c>
      <c r="J4" s="1">
        <v>0.157</v>
      </c>
      <c r="K4" s="1"/>
      <c r="L4" s="1">
        <v>2.1999999999999999E-2</v>
      </c>
      <c r="M4" s="1">
        <v>5.6000000000000001E-2</v>
      </c>
      <c r="N4" s="1"/>
      <c r="O4" s="1">
        <v>0.112</v>
      </c>
      <c r="P4" s="1"/>
      <c r="Q4" s="1"/>
      <c r="R4" s="1">
        <v>6.7000000000000004E-2</v>
      </c>
      <c r="T4" s="1">
        <f>SUM(C4:R4)</f>
        <v>0.998</v>
      </c>
    </row>
    <row r="5" spans="2:20" x14ac:dyDescent="0.4">
      <c r="B5" t="s">
        <v>39</v>
      </c>
      <c r="C5" s="1">
        <v>0.56200000000000006</v>
      </c>
      <c r="D5" s="1">
        <v>4.7E-2</v>
      </c>
      <c r="E5" s="1">
        <v>6.2E-2</v>
      </c>
      <c r="F5" s="1">
        <v>9.4E-2</v>
      </c>
      <c r="G5" s="1">
        <v>6.2E-2</v>
      </c>
      <c r="H5" s="1">
        <v>1.6E-2</v>
      </c>
      <c r="I5" s="1">
        <v>0</v>
      </c>
      <c r="J5" s="1">
        <v>1.6E-2</v>
      </c>
      <c r="K5" s="1"/>
      <c r="L5" s="1"/>
      <c r="M5" s="1"/>
      <c r="N5" s="1">
        <v>6.2E-2</v>
      </c>
      <c r="O5" s="1">
        <v>1.6E-2</v>
      </c>
      <c r="P5" s="1"/>
      <c r="Q5" s="1"/>
      <c r="R5" s="1">
        <v>6.2E-2</v>
      </c>
      <c r="T5" s="1">
        <f>SUM(C5:R5)</f>
        <v>0.99900000000000011</v>
      </c>
    </row>
    <row r="6" spans="2:20" x14ac:dyDescent="0.4">
      <c r="B6" t="s">
        <v>38</v>
      </c>
      <c r="C6" s="1">
        <v>5.7000000000000002E-2</v>
      </c>
      <c r="D6" s="1">
        <v>3.7999999999999999E-2</v>
      </c>
      <c r="E6" s="1">
        <v>0.755</v>
      </c>
      <c r="F6" s="1">
        <v>5.7000000000000002E-2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>
        <v>9.5000000000000001E-2</v>
      </c>
      <c r="T6" s="1">
        <f>SUM(C6:R6)</f>
        <v>1.002</v>
      </c>
    </row>
    <row r="7" spans="2:20" x14ac:dyDescent="0.4">
      <c r="B7" t="s">
        <v>37</v>
      </c>
      <c r="C7" s="1">
        <v>0.8</v>
      </c>
      <c r="D7" s="1">
        <v>0.13300000000000001</v>
      </c>
      <c r="E7" s="1">
        <v>6.7000000000000004E-2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T7" s="1">
        <f>SUM(C7:R7)</f>
        <v>1</v>
      </c>
    </row>
    <row r="8" spans="2:20" x14ac:dyDescent="0.4">
      <c r="B8" t="s">
        <v>36</v>
      </c>
      <c r="C8" s="1">
        <v>6.7000000000000004E-2</v>
      </c>
      <c r="D8" s="1">
        <v>0.26700000000000002</v>
      </c>
      <c r="E8" s="1"/>
      <c r="F8" s="1">
        <v>0.13300000000000001</v>
      </c>
      <c r="G8" s="1"/>
      <c r="H8" s="1"/>
      <c r="I8" s="1">
        <v>6.7000000000000004E-2</v>
      </c>
      <c r="J8" s="1"/>
      <c r="K8" s="1"/>
      <c r="L8" s="1">
        <v>0.13300000000000001</v>
      </c>
      <c r="M8" s="1"/>
      <c r="N8" s="1"/>
      <c r="O8" s="1"/>
      <c r="P8" s="1">
        <v>0.2</v>
      </c>
      <c r="Q8" s="1">
        <v>6.7000000000000004E-2</v>
      </c>
      <c r="R8" s="1">
        <v>6.7000000000000004E-2</v>
      </c>
      <c r="T8" s="1">
        <f>SUM(C8:R8)</f>
        <v>1.0009999999999999</v>
      </c>
    </row>
    <row r="10" spans="2:20" x14ac:dyDescent="0.4">
      <c r="C10">
        <v>151</v>
      </c>
      <c r="D10">
        <v>151</v>
      </c>
      <c r="E10">
        <v>151</v>
      </c>
      <c r="F10">
        <v>151</v>
      </c>
      <c r="G10">
        <v>151</v>
      </c>
      <c r="H10">
        <v>151</v>
      </c>
      <c r="I10">
        <v>151</v>
      </c>
      <c r="J10">
        <v>151</v>
      </c>
      <c r="K10">
        <v>151</v>
      </c>
      <c r="L10">
        <v>151</v>
      </c>
      <c r="M10">
        <v>151</v>
      </c>
      <c r="N10">
        <v>151</v>
      </c>
      <c r="O10">
        <v>151</v>
      </c>
      <c r="P10">
        <v>151</v>
      </c>
      <c r="Q10">
        <v>151</v>
      </c>
      <c r="R10">
        <v>151</v>
      </c>
    </row>
    <row r="11" spans="2:20" x14ac:dyDescent="0.4">
      <c r="C11">
        <v>80</v>
      </c>
      <c r="D11">
        <v>80</v>
      </c>
      <c r="E11">
        <v>80</v>
      </c>
      <c r="F11">
        <v>80</v>
      </c>
      <c r="G11">
        <v>80</v>
      </c>
      <c r="H11">
        <v>80</v>
      </c>
      <c r="I11">
        <v>80</v>
      </c>
      <c r="J11">
        <v>80</v>
      </c>
      <c r="K11">
        <v>80</v>
      </c>
      <c r="L11">
        <v>80</v>
      </c>
      <c r="M11">
        <v>80</v>
      </c>
      <c r="N11">
        <v>80</v>
      </c>
      <c r="O11">
        <v>80</v>
      </c>
      <c r="P11">
        <v>80</v>
      </c>
      <c r="Q11">
        <v>80</v>
      </c>
      <c r="R11">
        <v>80</v>
      </c>
    </row>
    <row r="12" spans="2:20" x14ac:dyDescent="0.4">
      <c r="C12">
        <v>64</v>
      </c>
      <c r="D12">
        <v>64</v>
      </c>
      <c r="E12">
        <v>64</v>
      </c>
      <c r="F12">
        <v>64</v>
      </c>
      <c r="G12">
        <v>64</v>
      </c>
      <c r="H12">
        <v>64</v>
      </c>
      <c r="I12">
        <v>64</v>
      </c>
      <c r="J12">
        <v>64</v>
      </c>
      <c r="K12">
        <v>64</v>
      </c>
      <c r="L12">
        <v>64</v>
      </c>
      <c r="M12">
        <v>64</v>
      </c>
      <c r="N12">
        <v>64</v>
      </c>
      <c r="O12">
        <v>64</v>
      </c>
      <c r="P12">
        <v>64</v>
      </c>
      <c r="Q12">
        <v>64</v>
      </c>
      <c r="R12">
        <v>64</v>
      </c>
    </row>
    <row r="13" spans="2:20" x14ac:dyDescent="0.4">
      <c r="C13">
        <v>53</v>
      </c>
      <c r="D13">
        <v>53</v>
      </c>
      <c r="E13">
        <v>53</v>
      </c>
      <c r="F13">
        <v>53</v>
      </c>
      <c r="G13">
        <v>53</v>
      </c>
      <c r="H13">
        <v>53</v>
      </c>
      <c r="I13">
        <v>53</v>
      </c>
      <c r="J13">
        <v>53</v>
      </c>
      <c r="K13">
        <v>53</v>
      </c>
      <c r="L13">
        <v>53</v>
      </c>
      <c r="M13">
        <v>53</v>
      </c>
      <c r="N13">
        <v>53</v>
      </c>
      <c r="O13">
        <v>53</v>
      </c>
      <c r="P13">
        <v>53</v>
      </c>
      <c r="Q13">
        <v>53</v>
      </c>
      <c r="R13">
        <v>53</v>
      </c>
    </row>
    <row r="14" spans="2:20" x14ac:dyDescent="0.4">
      <c r="C14">
        <v>15</v>
      </c>
      <c r="D14">
        <v>15</v>
      </c>
      <c r="E14">
        <v>15</v>
      </c>
      <c r="F14">
        <v>15</v>
      </c>
      <c r="G14">
        <v>15</v>
      </c>
      <c r="H14">
        <v>15</v>
      </c>
      <c r="I14">
        <v>15</v>
      </c>
      <c r="J14">
        <v>15</v>
      </c>
      <c r="K14">
        <v>15</v>
      </c>
      <c r="L14">
        <v>15</v>
      </c>
      <c r="M14">
        <v>15</v>
      </c>
      <c r="N14">
        <v>15</v>
      </c>
      <c r="O14">
        <v>15</v>
      </c>
      <c r="P14">
        <v>15</v>
      </c>
      <c r="Q14">
        <v>15</v>
      </c>
      <c r="R14">
        <v>15</v>
      </c>
    </row>
    <row r="15" spans="2:20" x14ac:dyDescent="0.4">
      <c r="C15">
        <v>15</v>
      </c>
      <c r="D15">
        <v>15</v>
      </c>
      <c r="E15">
        <v>15</v>
      </c>
      <c r="F15">
        <v>15</v>
      </c>
      <c r="G15">
        <v>15</v>
      </c>
      <c r="H15">
        <v>15</v>
      </c>
      <c r="I15">
        <v>15</v>
      </c>
      <c r="J15">
        <v>15</v>
      </c>
      <c r="K15">
        <v>15</v>
      </c>
      <c r="L15">
        <v>15</v>
      </c>
      <c r="M15">
        <v>15</v>
      </c>
      <c r="N15">
        <v>15</v>
      </c>
      <c r="O15">
        <v>15</v>
      </c>
      <c r="P15">
        <v>15</v>
      </c>
      <c r="Q15">
        <v>15</v>
      </c>
      <c r="R15">
        <v>15</v>
      </c>
    </row>
    <row r="17" spans="2:20" x14ac:dyDescent="0.4">
      <c r="C17" t="s">
        <v>19</v>
      </c>
      <c r="D17" t="s">
        <v>9</v>
      </c>
      <c r="E17" t="s">
        <v>1</v>
      </c>
      <c r="F17" t="s">
        <v>3</v>
      </c>
      <c r="G17" t="s">
        <v>27</v>
      </c>
      <c r="H17" t="s">
        <v>29</v>
      </c>
      <c r="I17" t="s">
        <v>11</v>
      </c>
      <c r="J17" t="s">
        <v>25</v>
      </c>
      <c r="K17" t="s">
        <v>5</v>
      </c>
      <c r="L17" t="s">
        <v>13</v>
      </c>
      <c r="M17" t="s">
        <v>7</v>
      </c>
      <c r="N17" t="s">
        <v>21</v>
      </c>
      <c r="O17" t="s">
        <v>17</v>
      </c>
      <c r="P17" t="s">
        <v>23</v>
      </c>
      <c r="Q17" t="s">
        <v>15</v>
      </c>
      <c r="R17" t="s">
        <v>30</v>
      </c>
    </row>
    <row r="18" spans="2:20" x14ac:dyDescent="0.4">
      <c r="B18" t="s">
        <v>41</v>
      </c>
      <c r="C18">
        <f t="shared" ref="C18:R18" si="0">ROUND(C3*C10,0)</f>
        <v>8</v>
      </c>
      <c r="D18">
        <f t="shared" si="0"/>
        <v>42</v>
      </c>
      <c r="E18">
        <f t="shared" si="0"/>
        <v>12</v>
      </c>
      <c r="F18">
        <f t="shared" si="0"/>
        <v>29</v>
      </c>
      <c r="G18">
        <f t="shared" si="0"/>
        <v>17</v>
      </c>
      <c r="H18">
        <f t="shared" si="0"/>
        <v>12</v>
      </c>
      <c r="I18">
        <f t="shared" si="0"/>
        <v>5</v>
      </c>
      <c r="J18">
        <f t="shared" si="0"/>
        <v>2</v>
      </c>
      <c r="K18">
        <f t="shared" si="0"/>
        <v>9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2</v>
      </c>
      <c r="P18">
        <f t="shared" si="0"/>
        <v>0</v>
      </c>
      <c r="Q18">
        <f t="shared" si="0"/>
        <v>0</v>
      </c>
      <c r="R18">
        <f t="shared" si="0"/>
        <v>13</v>
      </c>
      <c r="T18">
        <v>151</v>
      </c>
    </row>
    <row r="19" spans="2:20" x14ac:dyDescent="0.4">
      <c r="B19" t="s">
        <v>40</v>
      </c>
      <c r="C19">
        <f t="shared" ref="C19:D23" si="1">ROUND(C4*C11,0)</f>
        <v>9</v>
      </c>
      <c r="D19">
        <f t="shared" si="1"/>
        <v>15</v>
      </c>
      <c r="E19">
        <f t="shared" ref="E19:E23" si="2">ROUND(E4*E11,0)</f>
        <v>1</v>
      </c>
      <c r="F19">
        <f t="shared" ref="F19:H23" si="3">ROUND(F4*F11,0)</f>
        <v>4</v>
      </c>
      <c r="G19">
        <f t="shared" si="3"/>
        <v>1</v>
      </c>
      <c r="H19">
        <f t="shared" si="3"/>
        <v>4</v>
      </c>
      <c r="I19">
        <f t="shared" ref="I19:R19" si="4">ROUND(I4*I11,0)</f>
        <v>14</v>
      </c>
      <c r="J19">
        <f t="shared" ref="J19:P23" si="5">ROUND(J4*J11,0)</f>
        <v>13</v>
      </c>
      <c r="K19">
        <f t="shared" si="5"/>
        <v>0</v>
      </c>
      <c r="L19">
        <f t="shared" si="5"/>
        <v>2</v>
      </c>
      <c r="M19">
        <f t="shared" si="5"/>
        <v>4</v>
      </c>
      <c r="N19">
        <f t="shared" si="5"/>
        <v>0</v>
      </c>
      <c r="O19">
        <f t="shared" si="5"/>
        <v>9</v>
      </c>
      <c r="P19">
        <f t="shared" si="5"/>
        <v>0</v>
      </c>
      <c r="Q19">
        <f t="shared" si="4"/>
        <v>0</v>
      </c>
      <c r="R19">
        <f t="shared" si="4"/>
        <v>5</v>
      </c>
      <c r="T19">
        <v>80</v>
      </c>
    </row>
    <row r="20" spans="2:20" x14ac:dyDescent="0.4">
      <c r="B20" t="s">
        <v>39</v>
      </c>
      <c r="C20">
        <f t="shared" si="1"/>
        <v>36</v>
      </c>
      <c r="D20">
        <f t="shared" si="1"/>
        <v>3</v>
      </c>
      <c r="E20">
        <f t="shared" si="2"/>
        <v>4</v>
      </c>
      <c r="F20">
        <f t="shared" si="3"/>
        <v>6</v>
      </c>
      <c r="G20">
        <f t="shared" si="3"/>
        <v>4</v>
      </c>
      <c r="H20">
        <f t="shared" si="3"/>
        <v>1</v>
      </c>
      <c r="I20">
        <f t="shared" ref="I20:R20" si="6">ROUND(I5*I12,0)</f>
        <v>0</v>
      </c>
      <c r="J20">
        <f t="shared" si="5"/>
        <v>1</v>
      </c>
      <c r="K20">
        <f t="shared" si="5"/>
        <v>0</v>
      </c>
      <c r="L20">
        <f t="shared" si="5"/>
        <v>0</v>
      </c>
      <c r="M20">
        <f t="shared" si="5"/>
        <v>0</v>
      </c>
      <c r="N20">
        <f t="shared" si="5"/>
        <v>4</v>
      </c>
      <c r="O20">
        <f t="shared" si="5"/>
        <v>1</v>
      </c>
      <c r="P20">
        <f t="shared" si="5"/>
        <v>0</v>
      </c>
      <c r="Q20">
        <f t="shared" si="6"/>
        <v>0</v>
      </c>
      <c r="R20">
        <f t="shared" si="6"/>
        <v>4</v>
      </c>
      <c r="T20">
        <v>64</v>
      </c>
    </row>
    <row r="21" spans="2:20" x14ac:dyDescent="0.4">
      <c r="B21" t="s">
        <v>38</v>
      </c>
      <c r="C21">
        <f t="shared" si="1"/>
        <v>3</v>
      </c>
      <c r="D21">
        <f t="shared" si="1"/>
        <v>2</v>
      </c>
      <c r="E21">
        <f t="shared" si="2"/>
        <v>40</v>
      </c>
      <c r="F21">
        <f t="shared" si="3"/>
        <v>3</v>
      </c>
      <c r="G21">
        <f t="shared" si="3"/>
        <v>0</v>
      </c>
      <c r="H21">
        <f t="shared" si="3"/>
        <v>0</v>
      </c>
      <c r="I21">
        <f t="shared" ref="I21:R21" si="7">ROUND(I6*I13,0)</f>
        <v>0</v>
      </c>
      <c r="J21">
        <f t="shared" si="5"/>
        <v>0</v>
      </c>
      <c r="K21">
        <f t="shared" si="5"/>
        <v>0</v>
      </c>
      <c r="L21">
        <f t="shared" si="5"/>
        <v>0</v>
      </c>
      <c r="M21">
        <f t="shared" si="5"/>
        <v>0</v>
      </c>
      <c r="N21">
        <f t="shared" si="5"/>
        <v>0</v>
      </c>
      <c r="O21">
        <f t="shared" si="5"/>
        <v>0</v>
      </c>
      <c r="P21">
        <f t="shared" si="5"/>
        <v>0</v>
      </c>
      <c r="Q21">
        <f t="shared" si="7"/>
        <v>0</v>
      </c>
      <c r="R21">
        <f t="shared" si="7"/>
        <v>5</v>
      </c>
      <c r="T21">
        <v>53</v>
      </c>
    </row>
    <row r="22" spans="2:20" x14ac:dyDescent="0.4">
      <c r="B22" t="s">
        <v>37</v>
      </c>
      <c r="C22">
        <f t="shared" si="1"/>
        <v>12</v>
      </c>
      <c r="D22">
        <f t="shared" si="1"/>
        <v>2</v>
      </c>
      <c r="E22">
        <f t="shared" si="2"/>
        <v>1</v>
      </c>
      <c r="F22">
        <f t="shared" si="3"/>
        <v>0</v>
      </c>
      <c r="G22">
        <f t="shared" si="3"/>
        <v>0</v>
      </c>
      <c r="H22">
        <f t="shared" si="3"/>
        <v>0</v>
      </c>
      <c r="I22">
        <f t="shared" ref="I22:R22" si="8">ROUND(I7*I14,0)</f>
        <v>0</v>
      </c>
      <c r="J22">
        <f t="shared" si="5"/>
        <v>0</v>
      </c>
      <c r="K22">
        <f t="shared" si="5"/>
        <v>0</v>
      </c>
      <c r="L22">
        <f t="shared" si="5"/>
        <v>0</v>
      </c>
      <c r="M22">
        <f t="shared" si="5"/>
        <v>0</v>
      </c>
      <c r="N22">
        <f t="shared" si="5"/>
        <v>0</v>
      </c>
      <c r="O22">
        <f t="shared" si="5"/>
        <v>0</v>
      </c>
      <c r="P22">
        <f t="shared" si="5"/>
        <v>0</v>
      </c>
      <c r="Q22">
        <f t="shared" si="8"/>
        <v>0</v>
      </c>
      <c r="R22">
        <f t="shared" si="8"/>
        <v>0</v>
      </c>
      <c r="T22">
        <v>15</v>
      </c>
    </row>
    <row r="23" spans="2:20" x14ac:dyDescent="0.4">
      <c r="B23" t="s">
        <v>36</v>
      </c>
      <c r="C23">
        <f t="shared" si="1"/>
        <v>1</v>
      </c>
      <c r="D23">
        <f t="shared" si="1"/>
        <v>4</v>
      </c>
      <c r="E23">
        <f t="shared" si="2"/>
        <v>0</v>
      </c>
      <c r="F23">
        <f t="shared" si="3"/>
        <v>2</v>
      </c>
      <c r="G23">
        <f t="shared" si="3"/>
        <v>0</v>
      </c>
      <c r="H23">
        <f t="shared" si="3"/>
        <v>0</v>
      </c>
      <c r="I23">
        <f t="shared" ref="I23:R23" si="9">ROUND(I8*I15,0)</f>
        <v>1</v>
      </c>
      <c r="J23">
        <f t="shared" si="5"/>
        <v>0</v>
      </c>
      <c r="K23">
        <f t="shared" si="5"/>
        <v>0</v>
      </c>
      <c r="L23">
        <f t="shared" si="5"/>
        <v>2</v>
      </c>
      <c r="M23">
        <f t="shared" si="5"/>
        <v>0</v>
      </c>
      <c r="N23">
        <f t="shared" si="5"/>
        <v>0</v>
      </c>
      <c r="O23">
        <f t="shared" si="5"/>
        <v>0</v>
      </c>
      <c r="P23">
        <f t="shared" si="5"/>
        <v>3</v>
      </c>
      <c r="Q23">
        <f t="shared" si="9"/>
        <v>1</v>
      </c>
      <c r="R23">
        <f t="shared" si="9"/>
        <v>1</v>
      </c>
      <c r="T23">
        <v>15</v>
      </c>
    </row>
    <row r="25" spans="2:20" x14ac:dyDescent="0.4">
      <c r="C25">
        <f t="shared" ref="C25:R25" si="10">SUM(C18:C23)</f>
        <v>69</v>
      </c>
      <c r="D25">
        <f t="shared" si="10"/>
        <v>68</v>
      </c>
      <c r="E25">
        <f t="shared" si="10"/>
        <v>58</v>
      </c>
      <c r="F25">
        <f t="shared" si="10"/>
        <v>44</v>
      </c>
      <c r="G25">
        <f t="shared" si="10"/>
        <v>22</v>
      </c>
      <c r="H25">
        <f t="shared" si="10"/>
        <v>17</v>
      </c>
      <c r="I25">
        <f t="shared" si="10"/>
        <v>20</v>
      </c>
      <c r="J25">
        <f t="shared" si="10"/>
        <v>16</v>
      </c>
      <c r="K25">
        <f t="shared" si="10"/>
        <v>9</v>
      </c>
      <c r="L25">
        <f t="shared" si="10"/>
        <v>4</v>
      </c>
      <c r="M25">
        <f t="shared" si="10"/>
        <v>4</v>
      </c>
      <c r="N25">
        <f t="shared" si="10"/>
        <v>4</v>
      </c>
      <c r="O25">
        <f t="shared" si="10"/>
        <v>12</v>
      </c>
      <c r="P25">
        <f t="shared" si="10"/>
        <v>3</v>
      </c>
      <c r="Q25">
        <f t="shared" si="10"/>
        <v>1</v>
      </c>
      <c r="R25">
        <f t="shared" si="10"/>
        <v>28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7240D-9854-46E2-AE84-34D76069A610}">
  <dimension ref="A2:T101"/>
  <sheetViews>
    <sheetView showGridLines="0" tabSelected="1" topLeftCell="A80" zoomScale="110" zoomScaleNormal="110" workbookViewId="0">
      <selection activeCell="L96" sqref="L96"/>
    </sheetView>
  </sheetViews>
  <sheetFormatPr defaultRowHeight="18.75" x14ac:dyDescent="0.4"/>
  <cols>
    <col min="1" max="1" width="5.25" bestFit="1" customWidth="1"/>
    <col min="2" max="2" width="19.125" bestFit="1" customWidth="1"/>
    <col min="3" max="3" width="9" style="2"/>
    <col min="4" max="5" width="17.625" style="2" customWidth="1"/>
    <col min="6" max="6" width="18.5" style="2" customWidth="1"/>
    <col min="7" max="7" width="16.125" style="2" customWidth="1"/>
    <col min="8" max="8" width="20.875" style="2" customWidth="1"/>
    <col min="9" max="9" width="21.375" style="2" customWidth="1"/>
  </cols>
  <sheetData>
    <row r="2" spans="1:9" x14ac:dyDescent="0.4">
      <c r="D2" s="2" t="s">
        <v>48</v>
      </c>
      <c r="E2" s="2" t="s">
        <v>31</v>
      </c>
      <c r="F2" s="2" t="s">
        <v>32</v>
      </c>
      <c r="G2" s="2" t="s">
        <v>44</v>
      </c>
      <c r="H2" s="2" t="s">
        <v>33</v>
      </c>
      <c r="I2" s="2" t="s">
        <v>34</v>
      </c>
    </row>
    <row r="4" spans="1:9" x14ac:dyDescent="0.4">
      <c r="D4" s="2">
        <v>151</v>
      </c>
      <c r="E4" s="2">
        <v>89</v>
      </c>
      <c r="F4" s="2">
        <v>64</v>
      </c>
      <c r="G4" s="2">
        <v>53</v>
      </c>
      <c r="H4" s="2">
        <v>15</v>
      </c>
      <c r="I4" s="2">
        <v>15</v>
      </c>
    </row>
    <row r="5" spans="1:9" x14ac:dyDescent="0.4">
      <c r="A5" s="3" t="s">
        <v>46</v>
      </c>
      <c r="B5" s="4" t="s">
        <v>47</v>
      </c>
      <c r="C5" s="3" t="s">
        <v>43</v>
      </c>
      <c r="D5" s="7" t="s">
        <v>49</v>
      </c>
      <c r="E5" s="5" t="s">
        <v>53</v>
      </c>
      <c r="F5" s="5" t="s">
        <v>50</v>
      </c>
      <c r="G5" s="5" t="s">
        <v>54</v>
      </c>
      <c r="H5" s="5" t="s">
        <v>51</v>
      </c>
      <c r="I5" s="5" t="s">
        <v>52</v>
      </c>
    </row>
    <row r="6" spans="1:9" x14ac:dyDescent="0.4">
      <c r="A6" s="3">
        <v>1</v>
      </c>
      <c r="B6" s="6" t="s">
        <v>18</v>
      </c>
      <c r="C6" s="3">
        <v>69</v>
      </c>
      <c r="D6" s="3">
        <v>8</v>
      </c>
      <c r="E6" s="3">
        <v>9</v>
      </c>
      <c r="F6" s="5">
        <v>36</v>
      </c>
      <c r="G6" s="3">
        <v>3</v>
      </c>
      <c r="H6" s="5">
        <v>12</v>
      </c>
      <c r="I6" s="3">
        <v>1</v>
      </c>
    </row>
    <row r="7" spans="1:9" x14ac:dyDescent="0.4">
      <c r="A7" s="3">
        <v>2</v>
      </c>
      <c r="B7" s="6" t="s">
        <v>8</v>
      </c>
      <c r="C7" s="3">
        <v>68</v>
      </c>
      <c r="D7" s="5">
        <v>42</v>
      </c>
      <c r="E7" s="5">
        <v>15</v>
      </c>
      <c r="F7" s="3">
        <v>3</v>
      </c>
      <c r="G7" s="3">
        <v>2</v>
      </c>
      <c r="H7" s="3">
        <v>2</v>
      </c>
      <c r="I7" s="3">
        <v>4</v>
      </c>
    </row>
    <row r="8" spans="1:9" x14ac:dyDescent="0.4">
      <c r="A8" s="3">
        <v>3</v>
      </c>
      <c r="B8" s="6" t="s">
        <v>0</v>
      </c>
      <c r="C8" s="3">
        <v>58</v>
      </c>
      <c r="D8" s="5">
        <v>12</v>
      </c>
      <c r="E8" s="3">
        <v>1</v>
      </c>
      <c r="F8" s="3">
        <v>4</v>
      </c>
      <c r="G8" s="5">
        <v>40</v>
      </c>
      <c r="H8" s="3">
        <v>1</v>
      </c>
      <c r="I8" s="3">
        <v>0</v>
      </c>
    </row>
    <row r="9" spans="1:9" x14ac:dyDescent="0.4">
      <c r="A9" s="3">
        <v>4</v>
      </c>
      <c r="B9" s="6" t="s">
        <v>2</v>
      </c>
      <c r="C9" s="3">
        <v>44</v>
      </c>
      <c r="D9" s="5">
        <v>29</v>
      </c>
      <c r="E9" s="3">
        <v>4</v>
      </c>
      <c r="F9" s="3">
        <v>6</v>
      </c>
      <c r="G9" s="3">
        <v>3</v>
      </c>
      <c r="H9" s="3">
        <v>0</v>
      </c>
      <c r="I9" s="3">
        <v>2</v>
      </c>
    </row>
    <row r="10" spans="1:9" x14ac:dyDescent="0.4">
      <c r="A10" s="3">
        <v>5</v>
      </c>
      <c r="B10" s="6" t="s">
        <v>26</v>
      </c>
      <c r="C10" s="3">
        <v>22</v>
      </c>
      <c r="D10" s="5">
        <v>17</v>
      </c>
      <c r="E10" s="3">
        <v>1</v>
      </c>
      <c r="F10" s="3">
        <v>4</v>
      </c>
      <c r="G10" s="3">
        <v>0</v>
      </c>
      <c r="H10" s="3">
        <v>0</v>
      </c>
      <c r="I10" s="3">
        <v>0</v>
      </c>
    </row>
    <row r="11" spans="1:9" x14ac:dyDescent="0.4">
      <c r="A11" s="3">
        <v>6</v>
      </c>
      <c r="B11" s="6" t="s">
        <v>10</v>
      </c>
      <c r="C11" s="3">
        <v>20</v>
      </c>
      <c r="D11" s="3">
        <v>5</v>
      </c>
      <c r="E11" s="5">
        <v>14</v>
      </c>
      <c r="F11" s="3">
        <v>0</v>
      </c>
      <c r="G11" s="3">
        <v>0</v>
      </c>
      <c r="H11" s="3">
        <v>0</v>
      </c>
      <c r="I11" s="3">
        <v>1</v>
      </c>
    </row>
    <row r="12" spans="1:9" x14ac:dyDescent="0.4">
      <c r="A12" s="3">
        <v>7</v>
      </c>
      <c r="B12" s="6" t="s">
        <v>28</v>
      </c>
      <c r="C12" s="3">
        <v>17</v>
      </c>
      <c r="D12" s="5">
        <v>12</v>
      </c>
      <c r="E12" s="3">
        <v>4</v>
      </c>
      <c r="F12" s="3">
        <v>1</v>
      </c>
      <c r="G12" s="3">
        <v>0</v>
      </c>
      <c r="H12" s="3">
        <v>0</v>
      </c>
      <c r="I12" s="3">
        <v>0</v>
      </c>
    </row>
    <row r="13" spans="1:9" x14ac:dyDescent="0.4">
      <c r="A13" s="3">
        <v>8</v>
      </c>
      <c r="B13" s="6" t="s">
        <v>24</v>
      </c>
      <c r="C13" s="3">
        <v>16</v>
      </c>
      <c r="D13" s="3">
        <v>2</v>
      </c>
      <c r="E13" s="5">
        <v>13</v>
      </c>
      <c r="F13" s="3">
        <v>1</v>
      </c>
      <c r="G13" s="3">
        <v>0</v>
      </c>
      <c r="H13" s="3">
        <v>0</v>
      </c>
      <c r="I13" s="3">
        <v>0</v>
      </c>
    </row>
    <row r="14" spans="1:9" x14ac:dyDescent="0.4">
      <c r="A14" s="3">
        <v>9</v>
      </c>
      <c r="B14" s="4" t="s">
        <v>16</v>
      </c>
      <c r="C14" s="3">
        <v>12</v>
      </c>
      <c r="D14" s="3">
        <v>2</v>
      </c>
      <c r="E14" s="3">
        <v>9</v>
      </c>
      <c r="F14" s="3">
        <v>1</v>
      </c>
      <c r="G14" s="3">
        <v>0</v>
      </c>
      <c r="H14" s="3">
        <v>0</v>
      </c>
      <c r="I14" s="3">
        <v>0</v>
      </c>
    </row>
    <row r="15" spans="1:9" x14ac:dyDescent="0.4">
      <c r="A15" s="3">
        <v>10</v>
      </c>
      <c r="B15" s="4" t="s">
        <v>4</v>
      </c>
      <c r="C15" s="3">
        <v>9</v>
      </c>
      <c r="D15" s="3">
        <v>9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</row>
    <row r="16" spans="1:9" x14ac:dyDescent="0.4">
      <c r="A16" s="3">
        <v>11</v>
      </c>
      <c r="B16" s="4" t="s">
        <v>6</v>
      </c>
      <c r="C16" s="3">
        <v>4</v>
      </c>
      <c r="D16" s="3">
        <v>0</v>
      </c>
      <c r="E16" s="3">
        <v>4</v>
      </c>
      <c r="F16" s="3">
        <v>0</v>
      </c>
      <c r="G16" s="3">
        <v>0</v>
      </c>
      <c r="H16" s="3">
        <v>0</v>
      </c>
      <c r="I16" s="3">
        <v>0</v>
      </c>
    </row>
    <row r="17" spans="1:9" x14ac:dyDescent="0.4">
      <c r="A17" s="3">
        <v>11</v>
      </c>
      <c r="B17" s="4" t="s">
        <v>20</v>
      </c>
      <c r="C17" s="3">
        <v>4</v>
      </c>
      <c r="D17" s="3">
        <v>0</v>
      </c>
      <c r="E17" s="3">
        <v>0</v>
      </c>
      <c r="F17" s="3">
        <v>4</v>
      </c>
      <c r="G17" s="3">
        <v>0</v>
      </c>
      <c r="H17" s="3">
        <v>0</v>
      </c>
      <c r="I17" s="3">
        <v>0</v>
      </c>
    </row>
    <row r="18" spans="1:9" x14ac:dyDescent="0.4">
      <c r="A18" s="3">
        <v>11</v>
      </c>
      <c r="B18" s="4" t="s">
        <v>12</v>
      </c>
      <c r="C18" s="3">
        <v>4</v>
      </c>
      <c r="D18" s="3">
        <v>0</v>
      </c>
      <c r="E18" s="3">
        <v>2</v>
      </c>
      <c r="F18" s="3">
        <v>0</v>
      </c>
      <c r="G18" s="3">
        <v>0</v>
      </c>
      <c r="H18" s="3">
        <v>0</v>
      </c>
      <c r="I18" s="3">
        <v>2</v>
      </c>
    </row>
    <row r="19" spans="1:9" x14ac:dyDescent="0.4">
      <c r="A19" s="3">
        <v>14</v>
      </c>
      <c r="B19" s="4" t="s">
        <v>22</v>
      </c>
      <c r="C19" s="3">
        <v>3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3</v>
      </c>
    </row>
    <row r="20" spans="1:9" x14ac:dyDescent="0.4">
      <c r="A20" s="3">
        <v>15</v>
      </c>
      <c r="B20" s="4" t="s">
        <v>14</v>
      </c>
      <c r="C20" s="3">
        <v>1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1</v>
      </c>
    </row>
    <row r="21" spans="1:9" x14ac:dyDescent="0.4">
      <c r="A21" s="3">
        <v>16</v>
      </c>
      <c r="B21" s="4" t="s">
        <v>30</v>
      </c>
      <c r="C21" s="3">
        <v>28</v>
      </c>
      <c r="D21" s="3">
        <v>13</v>
      </c>
      <c r="E21" s="3">
        <v>5</v>
      </c>
      <c r="F21" s="3">
        <v>4</v>
      </c>
      <c r="G21" s="3">
        <v>5</v>
      </c>
      <c r="H21" s="3">
        <v>0</v>
      </c>
      <c r="I21" s="3">
        <v>1</v>
      </c>
    </row>
    <row r="22" spans="1:9" x14ac:dyDescent="0.4">
      <c r="C22" s="4" t="s">
        <v>42</v>
      </c>
      <c r="D22" s="3">
        <v>151</v>
      </c>
      <c r="E22" s="3">
        <v>80</v>
      </c>
      <c r="F22" s="3">
        <v>64</v>
      </c>
      <c r="G22" s="3">
        <v>53</v>
      </c>
      <c r="H22" s="3">
        <v>15</v>
      </c>
      <c r="I22" s="3">
        <v>15</v>
      </c>
    </row>
    <row r="26" spans="1:9" x14ac:dyDescent="0.4">
      <c r="C26" t="s">
        <v>41</v>
      </c>
      <c r="D26" t="s">
        <v>40</v>
      </c>
      <c r="E26" t="s">
        <v>39</v>
      </c>
      <c r="F26" t="s">
        <v>38</v>
      </c>
      <c r="G26" t="s">
        <v>37</v>
      </c>
      <c r="H26" t="s">
        <v>35</v>
      </c>
    </row>
    <row r="29" spans="1:9" x14ac:dyDescent="0.4">
      <c r="C29" t="s">
        <v>34</v>
      </c>
      <c r="D29" t="s">
        <v>33</v>
      </c>
      <c r="E29" t="s">
        <v>44</v>
      </c>
      <c r="F29" t="s">
        <v>32</v>
      </c>
      <c r="G29" t="s">
        <v>31</v>
      </c>
      <c r="H29" t="s">
        <v>45</v>
      </c>
    </row>
    <row r="30" spans="1:9" x14ac:dyDescent="0.4">
      <c r="B30" s="2" t="s">
        <v>18</v>
      </c>
      <c r="C30" s="2">
        <v>1</v>
      </c>
      <c r="D30" s="2">
        <v>12</v>
      </c>
      <c r="E30" s="2">
        <v>3</v>
      </c>
      <c r="F30" s="2">
        <v>36</v>
      </c>
      <c r="G30" s="2">
        <v>9</v>
      </c>
      <c r="H30" s="2">
        <v>8</v>
      </c>
      <c r="I30" s="2">
        <f t="shared" ref="I30:I45" si="0">SUM(C30:H30)</f>
        <v>69</v>
      </c>
    </row>
    <row r="31" spans="1:9" x14ac:dyDescent="0.4">
      <c r="B31" s="2" t="s">
        <v>8</v>
      </c>
      <c r="C31" s="2">
        <v>4</v>
      </c>
      <c r="D31" s="2">
        <v>2</v>
      </c>
      <c r="E31" s="2">
        <v>2</v>
      </c>
      <c r="F31" s="2">
        <v>3</v>
      </c>
      <c r="G31" s="2">
        <v>15</v>
      </c>
      <c r="H31" s="2">
        <v>42</v>
      </c>
      <c r="I31" s="2">
        <f t="shared" si="0"/>
        <v>68</v>
      </c>
    </row>
    <row r="32" spans="1:9" x14ac:dyDescent="0.4">
      <c r="B32" s="2" t="s">
        <v>0</v>
      </c>
      <c r="C32" s="2">
        <v>0</v>
      </c>
      <c r="D32" s="2">
        <v>1</v>
      </c>
      <c r="E32" s="2">
        <v>40</v>
      </c>
      <c r="F32" s="2">
        <v>4</v>
      </c>
      <c r="G32" s="2">
        <v>1</v>
      </c>
      <c r="H32" s="2">
        <v>12</v>
      </c>
      <c r="I32" s="2">
        <f t="shared" si="0"/>
        <v>58</v>
      </c>
    </row>
    <row r="33" spans="2:20" x14ac:dyDescent="0.4">
      <c r="B33" s="2" t="s">
        <v>2</v>
      </c>
      <c r="C33" s="2">
        <v>2</v>
      </c>
      <c r="D33" s="2">
        <v>0</v>
      </c>
      <c r="E33" s="2">
        <v>3</v>
      </c>
      <c r="F33" s="2">
        <v>6</v>
      </c>
      <c r="G33" s="2">
        <v>4</v>
      </c>
      <c r="H33" s="2">
        <v>29</v>
      </c>
      <c r="I33" s="2">
        <f t="shared" si="0"/>
        <v>44</v>
      </c>
    </row>
    <row r="34" spans="2:20" x14ac:dyDescent="0.4">
      <c r="B34" s="2" t="s">
        <v>26</v>
      </c>
      <c r="C34" s="2">
        <v>0</v>
      </c>
      <c r="D34" s="2">
        <v>0</v>
      </c>
      <c r="E34" s="2">
        <v>0</v>
      </c>
      <c r="F34" s="2">
        <v>4</v>
      </c>
      <c r="G34" s="2">
        <v>1</v>
      </c>
      <c r="H34" s="2">
        <v>17</v>
      </c>
      <c r="I34" s="2">
        <f t="shared" si="0"/>
        <v>22</v>
      </c>
    </row>
    <row r="35" spans="2:20" x14ac:dyDescent="0.4">
      <c r="B35" t="s">
        <v>28</v>
      </c>
      <c r="C35">
        <v>0</v>
      </c>
      <c r="D35">
        <v>0</v>
      </c>
      <c r="E35">
        <v>0</v>
      </c>
      <c r="F35">
        <v>1</v>
      </c>
      <c r="G35">
        <v>4</v>
      </c>
      <c r="H35">
        <v>12</v>
      </c>
      <c r="I35" s="2">
        <f t="shared" si="0"/>
        <v>17</v>
      </c>
    </row>
    <row r="36" spans="2:20" x14ac:dyDescent="0.4">
      <c r="B36" t="s">
        <v>10</v>
      </c>
      <c r="C36">
        <v>1</v>
      </c>
      <c r="D36">
        <v>0</v>
      </c>
      <c r="E36">
        <v>0</v>
      </c>
      <c r="F36">
        <v>0</v>
      </c>
      <c r="G36">
        <v>14</v>
      </c>
      <c r="H36">
        <v>5</v>
      </c>
      <c r="I36" s="2">
        <f t="shared" si="0"/>
        <v>20</v>
      </c>
    </row>
    <row r="37" spans="2:20" x14ac:dyDescent="0.4">
      <c r="B37" t="s">
        <v>24</v>
      </c>
      <c r="C37">
        <v>0</v>
      </c>
      <c r="D37">
        <v>0</v>
      </c>
      <c r="E37">
        <v>0</v>
      </c>
      <c r="F37">
        <v>1</v>
      </c>
      <c r="G37">
        <v>13</v>
      </c>
      <c r="H37">
        <v>2</v>
      </c>
      <c r="I37" s="2">
        <f t="shared" si="0"/>
        <v>16</v>
      </c>
    </row>
    <row r="38" spans="2:20" x14ac:dyDescent="0.4">
      <c r="B38" t="s">
        <v>4</v>
      </c>
      <c r="C38">
        <v>0</v>
      </c>
      <c r="D38">
        <v>0</v>
      </c>
      <c r="E38">
        <v>0</v>
      </c>
      <c r="F38">
        <v>0</v>
      </c>
      <c r="G38">
        <v>0</v>
      </c>
      <c r="H38">
        <v>9</v>
      </c>
      <c r="I38" s="2">
        <f t="shared" si="0"/>
        <v>9</v>
      </c>
    </row>
    <row r="39" spans="2:20" x14ac:dyDescent="0.4">
      <c r="B39" t="s">
        <v>12</v>
      </c>
      <c r="C39">
        <v>2</v>
      </c>
      <c r="D39">
        <v>0</v>
      </c>
      <c r="E39">
        <v>0</v>
      </c>
      <c r="F39">
        <v>0</v>
      </c>
      <c r="G39">
        <v>2</v>
      </c>
      <c r="H39">
        <v>0</v>
      </c>
      <c r="I39" s="2">
        <f t="shared" si="0"/>
        <v>4</v>
      </c>
    </row>
    <row r="40" spans="2:20" x14ac:dyDescent="0.4">
      <c r="B40" t="s">
        <v>6</v>
      </c>
      <c r="C40">
        <v>0</v>
      </c>
      <c r="D40">
        <v>0</v>
      </c>
      <c r="E40">
        <v>0</v>
      </c>
      <c r="F40">
        <v>0</v>
      </c>
      <c r="G40">
        <v>4</v>
      </c>
      <c r="H40">
        <v>0</v>
      </c>
      <c r="I40" s="2">
        <f t="shared" si="0"/>
        <v>4</v>
      </c>
    </row>
    <row r="41" spans="2:20" x14ac:dyDescent="0.4">
      <c r="B41" t="s">
        <v>20</v>
      </c>
      <c r="C41">
        <v>0</v>
      </c>
      <c r="D41">
        <v>0</v>
      </c>
      <c r="E41">
        <v>0</v>
      </c>
      <c r="F41">
        <v>4</v>
      </c>
      <c r="G41">
        <v>0</v>
      </c>
      <c r="H41">
        <v>0</v>
      </c>
      <c r="I41" s="2">
        <f t="shared" si="0"/>
        <v>4</v>
      </c>
    </row>
    <row r="42" spans="2:20" x14ac:dyDescent="0.4">
      <c r="B42" t="s">
        <v>16</v>
      </c>
      <c r="C42">
        <v>0</v>
      </c>
      <c r="D42">
        <v>0</v>
      </c>
      <c r="E42">
        <v>0</v>
      </c>
      <c r="F42">
        <v>1</v>
      </c>
      <c r="G42">
        <v>9</v>
      </c>
      <c r="H42">
        <v>2</v>
      </c>
      <c r="I42" s="2">
        <f t="shared" si="0"/>
        <v>12</v>
      </c>
    </row>
    <row r="43" spans="2:20" x14ac:dyDescent="0.4">
      <c r="B43" t="s">
        <v>22</v>
      </c>
      <c r="C43">
        <v>3</v>
      </c>
      <c r="D43">
        <v>0</v>
      </c>
      <c r="E43">
        <v>0</v>
      </c>
      <c r="F43">
        <v>0</v>
      </c>
      <c r="G43">
        <v>0</v>
      </c>
      <c r="H43">
        <v>0</v>
      </c>
      <c r="I43" s="2">
        <f t="shared" si="0"/>
        <v>3</v>
      </c>
    </row>
    <row r="44" spans="2:20" x14ac:dyDescent="0.4">
      <c r="B44" t="s">
        <v>14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 s="2">
        <f t="shared" si="0"/>
        <v>1</v>
      </c>
    </row>
    <row r="45" spans="2:20" x14ac:dyDescent="0.4">
      <c r="B45" t="s">
        <v>30</v>
      </c>
      <c r="C45">
        <v>1</v>
      </c>
      <c r="D45">
        <v>0</v>
      </c>
      <c r="E45">
        <v>5</v>
      </c>
      <c r="F45">
        <v>4</v>
      </c>
      <c r="G45">
        <v>5</v>
      </c>
      <c r="H45">
        <v>13</v>
      </c>
      <c r="I45" s="2">
        <f t="shared" si="0"/>
        <v>28</v>
      </c>
    </row>
    <row r="47" spans="2:20" x14ac:dyDescent="0.4">
      <c r="C47"/>
      <c r="D47"/>
      <c r="E47" t="s">
        <v>18</v>
      </c>
      <c r="F47" t="s">
        <v>8</v>
      </c>
      <c r="G47" t="s">
        <v>0</v>
      </c>
      <c r="H47" t="s">
        <v>2</v>
      </c>
      <c r="I47" t="s">
        <v>26</v>
      </c>
      <c r="J47" t="s">
        <v>28</v>
      </c>
      <c r="K47" t="s">
        <v>10</v>
      </c>
      <c r="L47" t="s">
        <v>24</v>
      </c>
      <c r="M47" t="s">
        <v>4</v>
      </c>
      <c r="N47" t="s">
        <v>12</v>
      </c>
      <c r="O47" t="s">
        <v>6</v>
      </c>
      <c r="P47" t="s">
        <v>20</v>
      </c>
      <c r="Q47" t="s">
        <v>16</v>
      </c>
      <c r="R47" t="s">
        <v>22</v>
      </c>
      <c r="S47" t="s">
        <v>14</v>
      </c>
      <c r="T47" t="s">
        <v>30</v>
      </c>
    </row>
    <row r="48" spans="2:20" x14ac:dyDescent="0.4">
      <c r="B48" t="s">
        <v>41</v>
      </c>
      <c r="C48">
        <v>151</v>
      </c>
      <c r="D48"/>
      <c r="E48">
        <v>8</v>
      </c>
      <c r="F48">
        <v>42</v>
      </c>
      <c r="G48">
        <v>12</v>
      </c>
      <c r="H48">
        <v>29</v>
      </c>
      <c r="I48">
        <v>17</v>
      </c>
      <c r="J48">
        <v>12</v>
      </c>
      <c r="K48">
        <v>5</v>
      </c>
      <c r="L48">
        <v>2</v>
      </c>
      <c r="M48">
        <v>9</v>
      </c>
      <c r="N48">
        <v>0</v>
      </c>
      <c r="O48">
        <v>0</v>
      </c>
      <c r="P48">
        <v>0</v>
      </c>
      <c r="Q48">
        <v>2</v>
      </c>
      <c r="R48">
        <v>0</v>
      </c>
      <c r="S48">
        <v>0</v>
      </c>
      <c r="T48">
        <v>13</v>
      </c>
    </row>
    <row r="49" spans="2:20" x14ac:dyDescent="0.4">
      <c r="B49" t="s">
        <v>40</v>
      </c>
      <c r="C49">
        <v>80</v>
      </c>
      <c r="D49"/>
      <c r="E49">
        <v>9</v>
      </c>
      <c r="F49">
        <v>15</v>
      </c>
      <c r="G49">
        <v>1</v>
      </c>
      <c r="H49">
        <v>4</v>
      </c>
      <c r="I49">
        <v>1</v>
      </c>
      <c r="J49">
        <v>4</v>
      </c>
      <c r="K49">
        <v>14</v>
      </c>
      <c r="L49">
        <v>13</v>
      </c>
      <c r="M49">
        <v>0</v>
      </c>
      <c r="N49">
        <v>2</v>
      </c>
      <c r="O49">
        <v>4</v>
      </c>
      <c r="P49">
        <v>0</v>
      </c>
      <c r="Q49">
        <v>9</v>
      </c>
      <c r="R49">
        <v>0</v>
      </c>
      <c r="S49">
        <v>0</v>
      </c>
      <c r="T49">
        <v>5</v>
      </c>
    </row>
    <row r="50" spans="2:20" x14ac:dyDescent="0.4">
      <c r="B50" t="s">
        <v>39</v>
      </c>
      <c r="C50">
        <v>64</v>
      </c>
      <c r="D50"/>
      <c r="E50">
        <v>36</v>
      </c>
      <c r="F50">
        <v>3</v>
      </c>
      <c r="G50">
        <v>4</v>
      </c>
      <c r="H50">
        <v>6</v>
      </c>
      <c r="I50">
        <v>4</v>
      </c>
      <c r="J50">
        <v>1</v>
      </c>
      <c r="K50">
        <v>0</v>
      </c>
      <c r="L50">
        <v>1</v>
      </c>
      <c r="M50">
        <v>0</v>
      </c>
      <c r="N50">
        <v>0</v>
      </c>
      <c r="O50">
        <v>0</v>
      </c>
      <c r="P50">
        <v>4</v>
      </c>
      <c r="Q50">
        <v>1</v>
      </c>
      <c r="R50">
        <v>0</v>
      </c>
      <c r="S50">
        <v>0</v>
      </c>
      <c r="T50">
        <v>4</v>
      </c>
    </row>
    <row r="51" spans="2:20" x14ac:dyDescent="0.4">
      <c r="B51" t="s">
        <v>38</v>
      </c>
      <c r="C51">
        <v>53</v>
      </c>
      <c r="D51"/>
      <c r="E51">
        <v>3</v>
      </c>
      <c r="F51">
        <v>2</v>
      </c>
      <c r="G51">
        <v>40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5</v>
      </c>
    </row>
    <row r="52" spans="2:20" x14ac:dyDescent="0.4">
      <c r="B52" t="s">
        <v>37</v>
      </c>
      <c r="C52">
        <v>15</v>
      </c>
      <c r="D52"/>
      <c r="E52">
        <v>12</v>
      </c>
      <c r="F52">
        <v>2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2:20" x14ac:dyDescent="0.4">
      <c r="B53" t="s">
        <v>35</v>
      </c>
      <c r="C53">
        <v>15</v>
      </c>
      <c r="D53"/>
      <c r="E53">
        <v>1</v>
      </c>
      <c r="F53">
        <v>4</v>
      </c>
      <c r="G53">
        <v>0</v>
      </c>
      <c r="H53">
        <v>2</v>
      </c>
      <c r="I53">
        <v>0</v>
      </c>
      <c r="J53">
        <v>0</v>
      </c>
      <c r="K53">
        <v>1</v>
      </c>
      <c r="L53">
        <v>0</v>
      </c>
      <c r="M53">
        <v>0</v>
      </c>
      <c r="N53">
        <v>2</v>
      </c>
      <c r="O53">
        <v>0</v>
      </c>
      <c r="P53">
        <v>0</v>
      </c>
      <c r="Q53">
        <v>0</v>
      </c>
      <c r="R53">
        <v>3</v>
      </c>
      <c r="S53">
        <v>1</v>
      </c>
      <c r="T53">
        <v>1</v>
      </c>
    </row>
    <row r="54" spans="2:20" x14ac:dyDescent="0.4">
      <c r="C54"/>
      <c r="D54"/>
      <c r="E54"/>
      <c r="F54"/>
      <c r="G54"/>
      <c r="H54"/>
      <c r="I54"/>
    </row>
    <row r="55" spans="2:20" x14ac:dyDescent="0.4">
      <c r="C55"/>
      <c r="D55"/>
      <c r="E55">
        <v>69</v>
      </c>
      <c r="F55">
        <v>68</v>
      </c>
      <c r="G55">
        <v>58</v>
      </c>
      <c r="H55">
        <v>44</v>
      </c>
      <c r="I55">
        <v>22</v>
      </c>
      <c r="J55">
        <v>17</v>
      </c>
      <c r="K55">
        <v>20</v>
      </c>
      <c r="L55">
        <v>16</v>
      </c>
      <c r="M55">
        <v>9</v>
      </c>
      <c r="N55">
        <v>4</v>
      </c>
      <c r="O55">
        <v>4</v>
      </c>
      <c r="P55">
        <v>4</v>
      </c>
      <c r="Q55">
        <v>12</v>
      </c>
      <c r="R55">
        <v>3</v>
      </c>
      <c r="S55">
        <v>1</v>
      </c>
      <c r="T55">
        <v>28</v>
      </c>
    </row>
    <row r="58" spans="2:20" x14ac:dyDescent="0.4">
      <c r="C58" t="s">
        <v>45</v>
      </c>
      <c r="D58" t="s">
        <v>31</v>
      </c>
      <c r="E58" t="s">
        <v>32</v>
      </c>
      <c r="F58" t="s">
        <v>44</v>
      </c>
      <c r="G58" t="s">
        <v>33</v>
      </c>
      <c r="H58" t="s">
        <v>34</v>
      </c>
    </row>
    <row r="59" spans="2:20" x14ac:dyDescent="0.4">
      <c r="B59" t="s">
        <v>30</v>
      </c>
      <c r="C59">
        <v>13</v>
      </c>
      <c r="D59">
        <v>5</v>
      </c>
      <c r="E59">
        <v>4</v>
      </c>
      <c r="F59">
        <v>5</v>
      </c>
      <c r="G59">
        <v>0</v>
      </c>
      <c r="H59">
        <v>1</v>
      </c>
      <c r="N59">
        <v>28</v>
      </c>
    </row>
    <row r="60" spans="2:20" x14ac:dyDescent="0.4">
      <c r="B60" t="s">
        <v>14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N60">
        <v>1</v>
      </c>
    </row>
    <row r="61" spans="2:20" x14ac:dyDescent="0.4">
      <c r="B61" t="s">
        <v>22</v>
      </c>
      <c r="C61">
        <v>0</v>
      </c>
      <c r="D61">
        <v>0</v>
      </c>
      <c r="E61">
        <v>0</v>
      </c>
      <c r="F61">
        <v>0</v>
      </c>
      <c r="G61">
        <v>0</v>
      </c>
      <c r="H61">
        <v>3</v>
      </c>
      <c r="N61">
        <v>3</v>
      </c>
    </row>
    <row r="62" spans="2:20" x14ac:dyDescent="0.4">
      <c r="B62" t="s">
        <v>20</v>
      </c>
      <c r="C62">
        <v>0</v>
      </c>
      <c r="D62">
        <v>0</v>
      </c>
      <c r="E62">
        <v>4</v>
      </c>
      <c r="F62">
        <v>0</v>
      </c>
      <c r="G62">
        <v>0</v>
      </c>
      <c r="H62">
        <v>0</v>
      </c>
      <c r="N62">
        <v>4</v>
      </c>
    </row>
    <row r="63" spans="2:20" x14ac:dyDescent="0.4">
      <c r="B63" t="s">
        <v>12</v>
      </c>
      <c r="C63">
        <v>0</v>
      </c>
      <c r="D63">
        <v>2</v>
      </c>
      <c r="E63">
        <v>0</v>
      </c>
      <c r="F63">
        <v>0</v>
      </c>
      <c r="G63">
        <v>0</v>
      </c>
      <c r="H63">
        <v>2</v>
      </c>
      <c r="N63">
        <v>4</v>
      </c>
    </row>
    <row r="64" spans="2:20" x14ac:dyDescent="0.4">
      <c r="B64" t="s">
        <v>6</v>
      </c>
      <c r="C64">
        <v>0</v>
      </c>
      <c r="D64">
        <v>4</v>
      </c>
      <c r="E64">
        <v>0</v>
      </c>
      <c r="F64">
        <v>0</v>
      </c>
      <c r="G64">
        <v>0</v>
      </c>
      <c r="H64">
        <v>0</v>
      </c>
      <c r="N64">
        <v>4</v>
      </c>
    </row>
    <row r="65" spans="2:14" x14ac:dyDescent="0.4">
      <c r="B65" t="s">
        <v>4</v>
      </c>
      <c r="C65">
        <v>9</v>
      </c>
      <c r="D65">
        <v>0</v>
      </c>
      <c r="E65">
        <v>0</v>
      </c>
      <c r="F65">
        <v>0</v>
      </c>
      <c r="G65">
        <v>0</v>
      </c>
      <c r="H65">
        <v>0</v>
      </c>
      <c r="N65">
        <v>9</v>
      </c>
    </row>
    <row r="66" spans="2:14" x14ac:dyDescent="0.4">
      <c r="B66" t="s">
        <v>16</v>
      </c>
      <c r="C66">
        <v>2</v>
      </c>
      <c r="D66">
        <v>9</v>
      </c>
      <c r="E66">
        <v>1</v>
      </c>
      <c r="F66">
        <v>0</v>
      </c>
      <c r="G66">
        <v>0</v>
      </c>
      <c r="H66">
        <v>0</v>
      </c>
      <c r="N66">
        <v>12</v>
      </c>
    </row>
    <row r="67" spans="2:14" x14ac:dyDescent="0.4">
      <c r="B67" t="s">
        <v>24</v>
      </c>
      <c r="C67">
        <v>2</v>
      </c>
      <c r="D67">
        <v>13</v>
      </c>
      <c r="E67">
        <v>1</v>
      </c>
      <c r="F67">
        <v>0</v>
      </c>
      <c r="G67">
        <v>0</v>
      </c>
      <c r="H67">
        <v>0</v>
      </c>
      <c r="N67">
        <v>16</v>
      </c>
    </row>
    <row r="68" spans="2:14" x14ac:dyDescent="0.4">
      <c r="B68" t="s">
        <v>28</v>
      </c>
      <c r="C68">
        <v>12</v>
      </c>
      <c r="D68">
        <v>4</v>
      </c>
      <c r="E68">
        <v>1</v>
      </c>
      <c r="F68">
        <v>0</v>
      </c>
      <c r="G68">
        <v>0</v>
      </c>
      <c r="H68">
        <v>0</v>
      </c>
      <c r="N68">
        <v>17</v>
      </c>
    </row>
    <row r="69" spans="2:14" x14ac:dyDescent="0.4">
      <c r="B69" t="s">
        <v>10</v>
      </c>
      <c r="C69">
        <v>5</v>
      </c>
      <c r="D69">
        <v>14</v>
      </c>
      <c r="E69">
        <v>0</v>
      </c>
      <c r="F69">
        <v>0</v>
      </c>
      <c r="G69">
        <v>0</v>
      </c>
      <c r="H69">
        <v>1</v>
      </c>
      <c r="N69">
        <v>20</v>
      </c>
    </row>
    <row r="70" spans="2:14" x14ac:dyDescent="0.4">
      <c r="B70" t="s">
        <v>26</v>
      </c>
      <c r="C70">
        <v>17</v>
      </c>
      <c r="D70">
        <v>1</v>
      </c>
      <c r="E70">
        <v>4</v>
      </c>
      <c r="F70">
        <v>0</v>
      </c>
      <c r="G70">
        <v>0</v>
      </c>
      <c r="H70">
        <v>0</v>
      </c>
      <c r="N70">
        <v>22</v>
      </c>
    </row>
    <row r="71" spans="2:14" x14ac:dyDescent="0.4">
      <c r="B71" t="s">
        <v>2</v>
      </c>
      <c r="C71">
        <v>29</v>
      </c>
      <c r="D71">
        <v>4</v>
      </c>
      <c r="E71">
        <v>6</v>
      </c>
      <c r="F71">
        <v>3</v>
      </c>
      <c r="G71">
        <v>0</v>
      </c>
      <c r="H71">
        <v>2</v>
      </c>
      <c r="N71">
        <v>44</v>
      </c>
    </row>
    <row r="72" spans="2:14" x14ac:dyDescent="0.4">
      <c r="B72" t="s">
        <v>0</v>
      </c>
      <c r="C72">
        <v>12</v>
      </c>
      <c r="D72">
        <v>1</v>
      </c>
      <c r="E72">
        <v>4</v>
      </c>
      <c r="F72">
        <v>40</v>
      </c>
      <c r="G72">
        <v>1</v>
      </c>
      <c r="H72">
        <v>0</v>
      </c>
      <c r="N72">
        <v>58</v>
      </c>
    </row>
    <row r="73" spans="2:14" x14ac:dyDescent="0.4">
      <c r="B73" t="s">
        <v>18</v>
      </c>
      <c r="C73">
        <v>8</v>
      </c>
      <c r="D73">
        <v>9</v>
      </c>
      <c r="E73">
        <v>36</v>
      </c>
      <c r="F73">
        <v>3</v>
      </c>
      <c r="G73">
        <v>12</v>
      </c>
      <c r="H73">
        <v>1</v>
      </c>
      <c r="N73">
        <v>69</v>
      </c>
    </row>
    <row r="74" spans="2:14" x14ac:dyDescent="0.4">
      <c r="B74" t="s">
        <v>8</v>
      </c>
      <c r="C74">
        <v>42</v>
      </c>
      <c r="D74">
        <v>15</v>
      </c>
      <c r="E74">
        <v>3</v>
      </c>
      <c r="F74">
        <v>2</v>
      </c>
      <c r="G74">
        <v>2</v>
      </c>
      <c r="H74">
        <v>4</v>
      </c>
      <c r="N74">
        <v>68</v>
      </c>
    </row>
    <row r="76" spans="2:14" x14ac:dyDescent="0.4">
      <c r="C76"/>
      <c r="G76"/>
      <c r="H76"/>
      <c r="J76" s="2"/>
      <c r="K76" s="2"/>
      <c r="L76" s="2"/>
      <c r="N76" s="2"/>
    </row>
    <row r="77" spans="2:14" x14ac:dyDescent="0.4">
      <c r="C77"/>
      <c r="D77"/>
      <c r="E77"/>
      <c r="F77"/>
      <c r="G77"/>
      <c r="H77"/>
      <c r="J77" s="2"/>
    </row>
    <row r="78" spans="2:14" x14ac:dyDescent="0.4">
      <c r="C78" s="1"/>
      <c r="D78" s="1"/>
      <c r="E78" s="1"/>
      <c r="F78" s="1"/>
      <c r="G78" s="1"/>
      <c r="H78" s="1"/>
      <c r="J78" s="2"/>
      <c r="K78" s="2"/>
    </row>
    <row r="79" spans="2:14" x14ac:dyDescent="0.4">
      <c r="C79" s="1"/>
      <c r="D79" s="1"/>
      <c r="E79" s="1"/>
      <c r="F79" s="1"/>
      <c r="G79" s="1"/>
      <c r="H79" s="1"/>
      <c r="K79" s="2"/>
    </row>
    <row r="80" spans="2:14" x14ac:dyDescent="0.4">
      <c r="C80" s="1"/>
      <c r="D80" s="1"/>
      <c r="E80" s="1"/>
      <c r="F80" s="1"/>
      <c r="G80" s="1"/>
      <c r="H80" s="1"/>
    </row>
    <row r="81" spans="3:18" x14ac:dyDescent="0.4">
      <c r="C81" s="1"/>
      <c r="D81" s="1"/>
      <c r="E81" s="1"/>
      <c r="F81" s="1"/>
      <c r="G81" s="1"/>
      <c r="H81" s="1"/>
    </row>
    <row r="82" spans="3:18" x14ac:dyDescent="0.4">
      <c r="C82" s="1"/>
      <c r="D82" s="1"/>
      <c r="E82" s="1"/>
      <c r="F82" s="1"/>
      <c r="G82" s="1"/>
      <c r="H82" s="1"/>
    </row>
    <row r="83" spans="3:18" x14ac:dyDescent="0.4">
      <c r="C83" s="1"/>
      <c r="D83" s="1"/>
      <c r="E83" s="1"/>
      <c r="F83" s="1"/>
      <c r="G83" s="1"/>
      <c r="H83" s="1"/>
    </row>
    <row r="84" spans="3:18" x14ac:dyDescent="0.4">
      <c r="C84" s="1"/>
      <c r="D84" s="1"/>
      <c r="E84" s="1"/>
      <c r="F84" s="1"/>
      <c r="G84" s="1"/>
      <c r="H84" s="1"/>
    </row>
    <row r="85" spans="3:18" x14ac:dyDescent="0.4">
      <c r="C85" s="1"/>
      <c r="D85" s="1"/>
      <c r="E85" s="1"/>
      <c r="F85" s="1"/>
      <c r="G85" s="1"/>
      <c r="H85" s="1"/>
    </row>
    <row r="86" spans="3:18" x14ac:dyDescent="0.4">
      <c r="C86" s="1"/>
      <c r="D86" s="1"/>
      <c r="E86" s="1"/>
      <c r="F86" s="1"/>
      <c r="G86" s="1"/>
      <c r="H86" s="1"/>
    </row>
    <row r="87" spans="3:18" x14ac:dyDescent="0.4">
      <c r="C87" s="1"/>
      <c r="D87" s="1"/>
      <c r="E87" s="1"/>
      <c r="F87" s="1"/>
      <c r="G87" s="1"/>
      <c r="H87" s="1"/>
    </row>
    <row r="88" spans="3:18" x14ac:dyDescent="0.4">
      <c r="C88" s="1"/>
      <c r="D88" s="1"/>
      <c r="E88" s="1"/>
      <c r="F88" s="1"/>
      <c r="G88" s="1"/>
      <c r="H88" s="1"/>
    </row>
    <row r="89" spans="3:18" x14ac:dyDescent="0.4">
      <c r="C89" s="1"/>
      <c r="D89" s="1"/>
      <c r="E89" s="1"/>
      <c r="F89" s="1"/>
      <c r="G89" s="1"/>
      <c r="H89" s="1"/>
    </row>
    <row r="90" spans="3:18" x14ac:dyDescent="0.4">
      <c r="C90" s="1"/>
      <c r="D90" s="1"/>
      <c r="E90" s="1"/>
      <c r="F90" s="1"/>
      <c r="G90" s="1"/>
      <c r="H90" s="1"/>
    </row>
    <row r="91" spans="3:18" x14ac:dyDescent="0.4">
      <c r="C91" s="1"/>
      <c r="D91" s="1"/>
      <c r="E91" s="1"/>
      <c r="F91" s="1"/>
      <c r="G91" s="1"/>
      <c r="H91" s="1"/>
    </row>
    <row r="92" spans="3:18" x14ac:dyDescent="0.4">
      <c r="C92" s="1"/>
      <c r="D92" s="1"/>
      <c r="E92" s="1"/>
      <c r="F92" s="1"/>
      <c r="G92" s="1"/>
      <c r="H92" s="1"/>
    </row>
    <row r="93" spans="3:18" x14ac:dyDescent="0.4">
      <c r="C93" s="1"/>
      <c r="D93" s="1"/>
      <c r="E93" s="1"/>
      <c r="F93" s="1"/>
      <c r="G93" s="1"/>
      <c r="H93" s="1"/>
    </row>
    <row r="95" spans="3:18" x14ac:dyDescent="0.4">
      <c r="C95"/>
      <c r="D95"/>
      <c r="E95"/>
      <c r="F95"/>
      <c r="G95"/>
      <c r="H95"/>
      <c r="I95"/>
    </row>
    <row r="96" spans="3:18" x14ac:dyDescent="0.4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3:18" x14ac:dyDescent="0.4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3:18" x14ac:dyDescent="0.4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3:18" x14ac:dyDescent="0.4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3:18" x14ac:dyDescent="0.4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3:18" x14ac:dyDescent="0.4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</sheetData>
  <sortState xmlns:xlrd2="http://schemas.microsoft.com/office/spreadsheetml/2017/richdata2" ref="B60:J73">
    <sortCondition ref="J60:J73"/>
  </sortState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DCFF7-3ADC-4A3C-A2DF-14835467D511}">
  <dimension ref="A1:G17"/>
  <sheetViews>
    <sheetView showGridLines="0" zoomScale="60" zoomScaleNormal="60" workbookViewId="0">
      <selection activeCell="AI6" sqref="AI6"/>
    </sheetView>
  </sheetViews>
  <sheetFormatPr defaultRowHeight="18.75" x14ac:dyDescent="0.4"/>
  <sheetData>
    <row r="1" spans="1:7" ht="168.75" x14ac:dyDescent="0.4">
      <c r="B1" s="8" t="s">
        <v>60</v>
      </c>
      <c r="C1" s="8" t="s">
        <v>59</v>
      </c>
      <c r="D1" s="8" t="s">
        <v>58</v>
      </c>
      <c r="E1" s="8" t="s">
        <v>57</v>
      </c>
      <c r="F1" s="8" t="s">
        <v>56</v>
      </c>
      <c r="G1" s="8" t="s">
        <v>55</v>
      </c>
    </row>
    <row r="2" spans="1:7" x14ac:dyDescent="0.4">
      <c r="A2" t="s">
        <v>19</v>
      </c>
      <c r="B2" s="1">
        <v>6.7000000000000004E-2</v>
      </c>
      <c r="C2" s="1">
        <v>0.8</v>
      </c>
      <c r="D2" s="1">
        <v>5.7000000000000002E-2</v>
      </c>
      <c r="E2" s="1">
        <v>0.56200000000000006</v>
      </c>
      <c r="F2" s="1">
        <v>0.112</v>
      </c>
      <c r="G2" s="1">
        <v>5.2999999999999999E-2</v>
      </c>
    </row>
    <row r="3" spans="1:7" x14ac:dyDescent="0.4">
      <c r="A3" t="s">
        <v>9</v>
      </c>
      <c r="B3" s="1">
        <v>0.26700000000000002</v>
      </c>
      <c r="C3" s="1">
        <v>0.13300000000000001</v>
      </c>
      <c r="D3" s="1">
        <v>3.7999999999999999E-2</v>
      </c>
      <c r="E3" s="1">
        <v>4.7E-2</v>
      </c>
      <c r="F3" s="1">
        <v>0.191</v>
      </c>
      <c r="G3" s="1">
        <v>0.27800000000000002</v>
      </c>
    </row>
    <row r="4" spans="1:7" x14ac:dyDescent="0.4">
      <c r="A4" t="s">
        <v>1</v>
      </c>
      <c r="B4" s="1"/>
      <c r="C4" s="1">
        <v>6.7000000000000004E-2</v>
      </c>
      <c r="D4" s="1">
        <v>0.755</v>
      </c>
      <c r="E4" s="1">
        <v>6.2E-2</v>
      </c>
      <c r="F4" s="1">
        <v>1.0999999999999999E-2</v>
      </c>
      <c r="G4" s="1">
        <v>7.9000000000000001E-2</v>
      </c>
    </row>
    <row r="5" spans="1:7" x14ac:dyDescent="0.4">
      <c r="A5" t="s">
        <v>3</v>
      </c>
      <c r="B5" s="1">
        <v>0.13300000000000001</v>
      </c>
      <c r="C5" s="1"/>
      <c r="D5" s="1">
        <v>5.7000000000000002E-2</v>
      </c>
      <c r="E5" s="1">
        <v>9.4E-2</v>
      </c>
      <c r="F5" s="1">
        <v>4.4999999999999998E-2</v>
      </c>
      <c r="G5" s="1">
        <v>0.192</v>
      </c>
    </row>
    <row r="6" spans="1:7" x14ac:dyDescent="0.4">
      <c r="A6" t="s">
        <v>27</v>
      </c>
      <c r="B6" s="1"/>
      <c r="C6" s="1"/>
      <c r="D6" s="1"/>
      <c r="E6" s="1">
        <v>6.2E-2</v>
      </c>
      <c r="F6" s="1">
        <v>1.0999999999999999E-2</v>
      </c>
      <c r="G6" s="1">
        <v>0.113</v>
      </c>
    </row>
    <row r="7" spans="1:7" x14ac:dyDescent="0.4">
      <c r="A7" t="s">
        <v>29</v>
      </c>
      <c r="B7" s="1"/>
      <c r="C7" s="1"/>
      <c r="D7" s="1"/>
      <c r="E7" s="1">
        <v>1.6E-2</v>
      </c>
      <c r="F7" s="1">
        <v>4.4999999999999998E-2</v>
      </c>
      <c r="G7" s="1">
        <v>7.9000000000000001E-2</v>
      </c>
    </row>
    <row r="8" spans="1:7" x14ac:dyDescent="0.4">
      <c r="A8" t="s">
        <v>11</v>
      </c>
      <c r="B8" s="1">
        <v>6.7000000000000004E-2</v>
      </c>
      <c r="C8" s="1"/>
      <c r="D8" s="1"/>
      <c r="E8" s="1">
        <v>0</v>
      </c>
      <c r="F8" s="1">
        <v>0.16900000000000001</v>
      </c>
      <c r="G8" s="1">
        <v>3.3000000000000002E-2</v>
      </c>
    </row>
    <row r="9" spans="1:7" x14ac:dyDescent="0.4">
      <c r="A9" t="s">
        <v>25</v>
      </c>
      <c r="B9" s="1"/>
      <c r="C9" s="1"/>
      <c r="D9" s="1"/>
      <c r="E9" s="1">
        <v>1.6E-2</v>
      </c>
      <c r="F9" s="1">
        <v>0.157</v>
      </c>
      <c r="G9" s="1">
        <v>1.2999999999999999E-2</v>
      </c>
    </row>
    <row r="10" spans="1:7" x14ac:dyDescent="0.4">
      <c r="A10" t="s">
        <v>5</v>
      </c>
      <c r="B10" s="1"/>
      <c r="C10" s="1"/>
      <c r="D10" s="1"/>
      <c r="E10" s="1"/>
      <c r="F10" s="1"/>
      <c r="G10" s="1">
        <v>0.06</v>
      </c>
    </row>
    <row r="11" spans="1:7" x14ac:dyDescent="0.4">
      <c r="A11" t="s">
        <v>13</v>
      </c>
      <c r="B11" s="1">
        <v>0.13300000000000001</v>
      </c>
      <c r="C11" s="1"/>
      <c r="D11" s="1"/>
      <c r="E11" s="1"/>
      <c r="F11" s="1">
        <v>2.1999999999999999E-2</v>
      </c>
      <c r="G11" s="1"/>
    </row>
    <row r="12" spans="1:7" x14ac:dyDescent="0.4">
      <c r="A12" t="s">
        <v>7</v>
      </c>
      <c r="B12" s="1"/>
      <c r="C12" s="1"/>
      <c r="D12" s="1"/>
      <c r="E12" s="1"/>
      <c r="F12" s="1">
        <v>5.6000000000000001E-2</v>
      </c>
      <c r="G12" s="1"/>
    </row>
    <row r="13" spans="1:7" x14ac:dyDescent="0.4">
      <c r="A13" t="s">
        <v>21</v>
      </c>
      <c r="B13" s="1"/>
      <c r="C13" s="1"/>
      <c r="D13" s="1"/>
      <c r="E13" s="1">
        <v>6.2E-2</v>
      </c>
      <c r="F13" s="1"/>
      <c r="G13" s="1"/>
    </row>
    <row r="14" spans="1:7" x14ac:dyDescent="0.4">
      <c r="A14" t="s">
        <v>17</v>
      </c>
      <c r="B14" s="1"/>
      <c r="C14" s="1"/>
      <c r="D14" s="1"/>
      <c r="E14" s="1">
        <v>1.6E-2</v>
      </c>
      <c r="F14" s="1">
        <v>0.112</v>
      </c>
      <c r="G14" s="1">
        <v>1.2999999999999999E-2</v>
      </c>
    </row>
    <row r="15" spans="1:7" x14ac:dyDescent="0.4">
      <c r="A15" t="s">
        <v>23</v>
      </c>
      <c r="B15" s="1">
        <v>0.2</v>
      </c>
      <c r="C15" s="1"/>
      <c r="D15" s="1"/>
      <c r="E15" s="1"/>
      <c r="F15" s="1"/>
      <c r="G15" s="1"/>
    </row>
    <row r="16" spans="1:7" x14ac:dyDescent="0.4">
      <c r="A16" t="s">
        <v>15</v>
      </c>
      <c r="B16" s="1">
        <v>6.7000000000000004E-2</v>
      </c>
      <c r="C16" s="1"/>
      <c r="D16" s="1"/>
      <c r="E16" s="1"/>
      <c r="F16" s="1"/>
      <c r="G16" s="1"/>
    </row>
    <row r="17" spans="1:7" x14ac:dyDescent="0.4">
      <c r="A17" t="s">
        <v>30</v>
      </c>
      <c r="B17" s="1">
        <v>6.7000000000000004E-2</v>
      </c>
      <c r="C17" s="1"/>
      <c r="D17" s="1">
        <v>9.5000000000000001E-2</v>
      </c>
      <c r="E17" s="1">
        <v>6.2E-2</v>
      </c>
      <c r="F17" s="1">
        <v>6.7000000000000004E-2</v>
      </c>
      <c r="G17" s="1">
        <v>8.6999999999999994E-2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貴哲 山岡</dc:creator>
  <cp:lastModifiedBy>貴哲 山岡</cp:lastModifiedBy>
  <dcterms:created xsi:type="dcterms:W3CDTF">2023-10-21T00:57:36Z</dcterms:created>
  <dcterms:modified xsi:type="dcterms:W3CDTF">2023-10-21T06:01:43Z</dcterms:modified>
</cp:coreProperties>
</file>