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a9xxxxxx_ムーアの法則\"/>
    </mc:Choice>
  </mc:AlternateContent>
  <xr:revisionPtr revIDLastSave="0" documentId="13_ncr:1_{46B3F77D-3D8B-4EF0-B651-E4FB888590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6" i="1" l="1"/>
  <c r="O65" i="1"/>
  <c r="S65" i="1" s="1"/>
  <c r="O64" i="1"/>
  <c r="S64" i="1" s="1"/>
  <c r="O63" i="1"/>
  <c r="S63" i="1" s="1"/>
  <c r="P61" i="1"/>
  <c r="O49" i="1"/>
  <c r="R49" i="1" s="1"/>
  <c r="O50" i="1"/>
  <c r="R50" i="1" s="1"/>
  <c r="O51" i="1"/>
  <c r="R51" i="1" s="1"/>
  <c r="O52" i="1"/>
  <c r="O53" i="1"/>
  <c r="R53" i="1" s="1"/>
  <c r="O54" i="1"/>
  <c r="R54" i="1" s="1"/>
  <c r="O55" i="1"/>
  <c r="R55" i="1" s="1"/>
  <c r="O48" i="1"/>
  <c r="R48" i="1" s="1"/>
  <c r="O62" i="1"/>
  <c r="S62" i="1" s="1"/>
  <c r="O61" i="1"/>
  <c r="S61" i="1" s="1"/>
  <c r="O60" i="1"/>
  <c r="R60" i="1" s="1"/>
  <c r="O59" i="1"/>
  <c r="O58" i="1"/>
  <c r="R58" i="1" s="1"/>
  <c r="O57" i="1"/>
  <c r="R57" i="1" s="1"/>
  <c r="O56" i="1"/>
  <c r="R56" i="1" s="1"/>
  <c r="P48" i="1"/>
  <c r="P49" i="1"/>
  <c r="P50" i="1"/>
  <c r="P51" i="1"/>
  <c r="P52" i="1"/>
  <c r="R52" i="1"/>
  <c r="P53" i="1"/>
  <c r="P54" i="1"/>
  <c r="P55" i="1"/>
  <c r="P56" i="1"/>
  <c r="P57" i="1"/>
  <c r="P58" i="1"/>
  <c r="P59" i="1"/>
  <c r="R59" i="1"/>
  <c r="P60" i="1"/>
  <c r="P62" i="1"/>
  <c r="P63" i="1"/>
  <c r="P64" i="1"/>
  <c r="P65" i="1"/>
  <c r="P66" i="1"/>
  <c r="S66" i="1"/>
  <c r="R47" i="1"/>
  <c r="P4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0" i="1"/>
  <c r="Q40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33" i="1"/>
  <c r="Q33" i="1" s="1"/>
</calcChain>
</file>

<file path=xl/sharedStrings.xml><?xml version="1.0" encoding="utf-8"?>
<sst xmlns="http://schemas.openxmlformats.org/spreadsheetml/2006/main" count="407" uniqueCount="182">
  <si>
    <r>
      <t>Random-access memory </t>
    </r>
    <r>
      <rPr>
        <u/>
        <sz val="11"/>
        <color theme="10"/>
        <rFont val="Yu Gothic"/>
        <family val="3"/>
        <charset val="128"/>
        <scheme val="minor"/>
      </rPr>
      <t>(RAM)</t>
    </r>
  </si>
  <si>
    <t>Chip name</t>
  </si>
  <si>
    <t>Capacity (bits)</t>
  </si>
  <si>
    <t>RAM type</t>
  </si>
  <si>
    <t>Transistor count</t>
  </si>
  <si>
    <t>Date of introduction</t>
  </si>
  <si>
    <t>Manufacturer(s)</t>
  </si>
  <si>
    <t>Process</t>
  </si>
  <si>
    <t>Area</t>
  </si>
  <si>
    <t>Transistor</t>
  </si>
  <si>
    <t>Ref</t>
  </si>
  <si>
    <t>—</t>
  </si>
  <si>
    <t>1-bit</t>
  </si>
  <si>
    <t>SRAM (cell)</t>
  </si>
  <si>
    <t>Fairchild</t>
  </si>
  <si>
    <t>?</t>
  </si>
  <si>
    <t>[299]</t>
  </si>
  <si>
    <t>DRAM (cell)</t>
  </si>
  <si>
    <t>Toshiba</t>
  </si>
  <si>
    <t>[300][301]</t>
  </si>
  <si>
    <t>8-bit</t>
  </si>
  <si>
    <t>SRAM (bipolar)</t>
  </si>
  <si>
    <t>SDS, Signetics</t>
  </si>
  <si>
    <t>SP95</t>
  </si>
  <si>
    <t>16-bit</t>
  </si>
  <si>
    <t>IBM</t>
  </si>
  <si>
    <t>[302]</t>
  </si>
  <si>
    <t>TMC3162</t>
  </si>
  <si>
    <t>SRAM (TTL)</t>
  </si>
  <si>
    <t>Transitron</t>
  </si>
  <si>
    <t>[295]</t>
  </si>
  <si>
    <t>NEC</t>
  </si>
  <si>
    <t>[294]</t>
  </si>
  <si>
    <t>256-bit</t>
  </si>
  <si>
    <t>DRAM (IC)</t>
  </si>
  <si>
    <t>64-bit</t>
  </si>
  <si>
    <t>SRAM (PMOS)</t>
  </si>
  <si>
    <t>144-bit</t>
  </si>
  <si>
    <t>SRAM (NMOS)</t>
  </si>
  <si>
    <t>Intel</t>
  </si>
  <si>
    <t>12,000 nm</t>
  </si>
  <si>
    <t>[303][304][305]</t>
  </si>
  <si>
    <t>1 Kb</t>
  </si>
  <si>
    <t>DRAM (PMOS)</t>
  </si>
  <si>
    <t>Intel, Honeywell</t>
  </si>
  <si>
    <t>8,000 nm</t>
  </si>
  <si>
    <r>
      <t>10 mm</t>
    </r>
    <r>
      <rPr>
        <vertAlign val="superscript"/>
        <sz val="10"/>
        <color rgb="FF202122"/>
        <rFont val="Arial"/>
        <family val="2"/>
      </rPr>
      <t>2</t>
    </r>
  </si>
  <si>
    <t>[306][293][307][295]</t>
  </si>
  <si>
    <t>μPD403</t>
  </si>
  <si>
    <t>DRAM (NMOS)</t>
  </si>
  <si>
    <t>[308]</t>
  </si>
  <si>
    <t>2 Kb</t>
  </si>
  <si>
    <t>General Instrument</t>
  </si>
  <si>
    <r>
      <t>12.7 mm</t>
    </r>
    <r>
      <rPr>
        <vertAlign val="superscript"/>
        <sz val="10"/>
        <color rgb="FF202122"/>
        <rFont val="Arial"/>
        <family val="2"/>
      </rPr>
      <t>2</t>
    </r>
  </si>
  <si>
    <t>[309]</t>
  </si>
  <si>
    <t>[303][310]</t>
  </si>
  <si>
    <t>8 Kb</t>
  </si>
  <si>
    <r>
      <t>18.8 mm</t>
    </r>
    <r>
      <rPr>
        <vertAlign val="superscript"/>
        <sz val="10"/>
        <color rgb="FF202122"/>
        <rFont val="Arial"/>
        <family val="2"/>
      </rPr>
      <t>2</t>
    </r>
  </si>
  <si>
    <t>SRAM (CMOS)</t>
  </si>
  <si>
    <t>[303]</t>
  </si>
  <si>
    <t>16 Kb</t>
  </si>
  <si>
    <t>[311][295]</t>
  </si>
  <si>
    <t>4 Kb</t>
  </si>
  <si>
    <t>[303][312]</t>
  </si>
  <si>
    <t>[304]</t>
  </si>
  <si>
    <t>64 Kb</t>
  </si>
  <si>
    <t>NTT</t>
  </si>
  <si>
    <r>
      <t>35.4 mm</t>
    </r>
    <r>
      <rPr>
        <vertAlign val="superscript"/>
        <sz val="10"/>
        <color rgb="FF202122"/>
        <rFont val="Arial"/>
        <family val="2"/>
      </rPr>
      <t>2</t>
    </r>
  </si>
  <si>
    <t>Hitachi, Toshiba</t>
  </si>
  <si>
    <t>[313]</t>
  </si>
  <si>
    <t>256 Kb</t>
  </si>
  <si>
    <t>1,500 nm</t>
  </si>
  <si>
    <r>
      <t>41.6 mm</t>
    </r>
    <r>
      <rPr>
        <vertAlign val="superscript"/>
        <sz val="10"/>
        <color rgb="FF202122"/>
        <rFont val="Arial"/>
        <family val="2"/>
      </rPr>
      <t>2</t>
    </r>
  </si>
  <si>
    <t>1,000 nm</t>
  </si>
  <si>
    <t>Matsushita</t>
  </si>
  <si>
    <t>288 Kb</t>
  </si>
  <si>
    <t>DRAM</t>
  </si>
  <si>
    <r>
      <t>25 mm</t>
    </r>
    <r>
      <rPr>
        <vertAlign val="superscript"/>
        <sz val="10"/>
        <color rgb="FF202122"/>
        <rFont val="Arial"/>
        <family val="2"/>
      </rPr>
      <t>2</t>
    </r>
  </si>
  <si>
    <t>[314]</t>
  </si>
  <si>
    <t>1,200 nm</t>
  </si>
  <si>
    <t>[313][305]</t>
  </si>
  <si>
    <t>8 Mb</t>
  </si>
  <si>
    <t>Hitachi</t>
  </si>
  <si>
    <t>[315][316]</t>
  </si>
  <si>
    <t>16 Mb</t>
  </si>
  <si>
    <t>DRAM (CMOS)</t>
  </si>
  <si>
    <t>700 nm</t>
  </si>
  <si>
    <r>
      <t>148 mm</t>
    </r>
    <r>
      <rPr>
        <vertAlign val="superscript"/>
        <sz val="10"/>
        <color rgb="FF202122"/>
        <rFont val="Arial"/>
        <family val="2"/>
      </rPr>
      <t>2</t>
    </r>
  </si>
  <si>
    <t>4 Mb</t>
  </si>
  <si>
    <t>NEC, Toshiba, Hitachi, Mitsubishi</t>
  </si>
  <si>
    <t>64 Mb</t>
  </si>
  <si>
    <t>Matsushita, Mitsubishi, Fujitsu, Toshiba</t>
  </si>
  <si>
    <t>400 nm</t>
  </si>
  <si>
    <t>KM48SL2000</t>
  </si>
  <si>
    <t>SDRAM</t>
  </si>
  <si>
    <t>Samsung</t>
  </si>
  <si>
    <t>[317][318]</t>
  </si>
  <si>
    <t>Fujitsu, NEC</t>
  </si>
  <si>
    <t>256 Mb</t>
  </si>
  <si>
    <t>Hitachi, NEC</t>
  </si>
  <si>
    <t>250 nm</t>
  </si>
  <si>
    <t>1 Gb</t>
  </si>
  <si>
    <t>[319][320]</t>
  </si>
  <si>
    <t>Mitsubishi</t>
  </si>
  <si>
    <t>150 nm</t>
  </si>
  <si>
    <t>4 Gb</t>
  </si>
  <si>
    <t>DRAM (4-bit)</t>
  </si>
  <si>
    <t>8 Gb</t>
  </si>
  <si>
    <t>SDRAM (DDR3)</t>
  </si>
  <si>
    <t>50 nm</t>
  </si>
  <si>
    <t>[322]</t>
  </si>
  <si>
    <t>16 Gb</t>
  </si>
  <si>
    <t>32 Gb</t>
  </si>
  <si>
    <t>SDRAM (HBM2)</t>
  </si>
  <si>
    <t>20 nm</t>
  </si>
  <si>
    <t>[323]</t>
  </si>
  <si>
    <t>64 Gb</t>
  </si>
  <si>
    <t>128 Gb</t>
  </si>
  <si>
    <t>SDRAM (DDR4)</t>
  </si>
  <si>
    <t>10 nm</t>
  </si>
  <si>
    <t>[324]</t>
  </si>
  <si>
    <t>https://en.wikipedia.org/wiki/Transistor_count</t>
    <phoneticPr fontId="7"/>
  </si>
  <si>
    <r>
      <rPr>
        <b/>
        <sz val="12"/>
        <color rgb="FF202122"/>
        <rFont val="Yu Gothic"/>
        <family val="2"/>
      </rPr>
      <t>乗数</t>
    </r>
    <rPh sb="0" eb="2">
      <t>ジョウスウ</t>
    </rPh>
    <phoneticPr fontId="7"/>
  </si>
  <si>
    <r>
      <rPr>
        <b/>
        <sz val="12"/>
        <color rgb="FF202122"/>
        <rFont val="Yu Gothic"/>
        <family val="2"/>
      </rPr>
      <t>サイズ</t>
    </r>
    <phoneticPr fontId="7"/>
  </si>
  <si>
    <r>
      <rPr>
        <b/>
        <sz val="12"/>
        <color rgb="FF202122"/>
        <rFont val="Yu Gothic"/>
        <family val="2"/>
      </rPr>
      <t>年</t>
    </r>
    <rPh sb="0" eb="1">
      <t>ネン</t>
    </rPh>
    <phoneticPr fontId="7"/>
  </si>
  <si>
    <t>NOR</t>
  </si>
  <si>
    <t>2,000 nm</t>
  </si>
  <si>
    <t>1 Mb</t>
  </si>
  <si>
    <t>Seeq, Intel</t>
  </si>
  <si>
    <t>NAND</t>
  </si>
  <si>
    <t>600 nm</t>
  </si>
  <si>
    <t>DD28F032SA</t>
  </si>
  <si>
    <t>32 Mb</t>
  </si>
  <si>
    <r>
      <t>280 mm</t>
    </r>
    <r>
      <rPr>
        <vertAlign val="superscript"/>
        <sz val="10"/>
        <color rgb="FF202122"/>
        <rFont val="Arial"/>
        <family val="2"/>
      </rPr>
      <t>2</t>
    </r>
  </si>
  <si>
    <t>[303][328]</t>
  </si>
  <si>
    <t>128 Mb</t>
  </si>
  <si>
    <t>Samsung, Hitachi</t>
  </si>
  <si>
    <t>512 Mb</t>
  </si>
  <si>
    <t>[329]</t>
  </si>
  <si>
    <t>2-bit NAND</t>
  </si>
  <si>
    <t>2 Gb</t>
  </si>
  <si>
    <t>Samsung, Toshiba</t>
  </si>
  <si>
    <t>[331][332]</t>
  </si>
  <si>
    <t>60 nm</t>
  </si>
  <si>
    <t>[331]</t>
  </si>
  <si>
    <t>[333]</t>
  </si>
  <si>
    <t>40 nm</t>
  </si>
  <si>
    <t>THGAM</t>
  </si>
  <si>
    <t>Stacked NAND</t>
  </si>
  <si>
    <t>56 nm</t>
  </si>
  <si>
    <r>
      <t>252 mm</t>
    </r>
    <r>
      <rPr>
        <vertAlign val="superscript"/>
        <sz val="10"/>
        <color rgb="FF202122"/>
        <rFont val="Arial"/>
        <family val="2"/>
      </rPr>
      <t>2</t>
    </r>
  </si>
  <si>
    <t>[334]</t>
  </si>
  <si>
    <t>THGBM</t>
  </si>
  <si>
    <t>256 Gb</t>
  </si>
  <si>
    <t>Stacked NAND</t>
  </si>
  <si>
    <t>43 nm</t>
  </si>
  <si>
    <r>
      <t>353 mm</t>
    </r>
    <r>
      <rPr>
        <vertAlign val="superscript"/>
        <sz val="10"/>
        <color rgb="FF202122"/>
        <rFont val="Arial"/>
        <family val="2"/>
      </rPr>
      <t>2</t>
    </r>
  </si>
  <si>
    <t>[335]</t>
  </si>
  <si>
    <t>THGBM2</t>
  </si>
  <si>
    <t>1 Tb</t>
  </si>
  <si>
    <t>Stacked 4-bit NAND</t>
  </si>
  <si>
    <t>32 nm</t>
  </si>
  <si>
    <r>
      <t>374 mm</t>
    </r>
    <r>
      <rPr>
        <vertAlign val="superscript"/>
        <sz val="10"/>
        <color rgb="FF202122"/>
        <rFont val="Arial"/>
        <family val="2"/>
      </rPr>
      <t>2</t>
    </r>
  </si>
  <si>
    <t>[336]</t>
  </si>
  <si>
    <t>KLUFG8R1EM</t>
  </si>
  <si>
    <t>4 Tb</t>
  </si>
  <si>
    <t>Stacked 3-bit V-NAND</t>
  </si>
  <si>
    <r>
      <t>150 mm</t>
    </r>
    <r>
      <rPr>
        <vertAlign val="superscript"/>
        <sz val="10"/>
        <color rgb="FF202122"/>
        <rFont val="Arial"/>
        <family val="2"/>
      </rPr>
      <t>2</t>
    </r>
  </si>
  <si>
    <t>[338]</t>
  </si>
  <si>
    <t>eUFS (1 TB)</t>
  </si>
  <si>
    <t>8 Tb</t>
  </si>
  <si>
    <t>Stacked 4-bit V-NAND</t>
  </si>
  <si>
    <t>[339][340]</t>
  </si>
  <si>
    <t>Micron</t>
  </si>
  <si>
    <r>
      <t>68.5 mm</t>
    </r>
    <r>
      <rPr>
        <vertAlign val="superscript"/>
        <sz val="10"/>
        <color rgb="FF202122"/>
        <rFont val="Arial"/>
        <family val="2"/>
      </rPr>
      <t>2</t>
    </r>
  </si>
  <si>
    <t>(memory array)</t>
  </si>
  <si>
    <t>16 Tb</t>
  </si>
  <si>
    <t>232L package</t>
  </si>
  <si>
    <r>
      <t>(16×14.6 Gbit/mm</t>
    </r>
    <r>
      <rPr>
        <vertAlign val="superscript"/>
        <sz val="10"/>
        <color rgb="FF202122"/>
        <rFont val="Arial"/>
        <family val="2"/>
      </rPr>
      <t>2</t>
    </r>
    <r>
      <rPr>
        <sz val="12"/>
        <color rgb="FF202122"/>
        <rFont val="Arial"/>
        <family val="2"/>
      </rPr>
      <t>)</t>
    </r>
  </si>
  <si>
    <r>
      <t xml:space="preserve">Flash </t>
    </r>
    <r>
      <rPr>
        <b/>
        <sz val="12"/>
        <color rgb="FF202122"/>
        <rFont val="Yu Gothic"/>
        <family val="2"/>
        <charset val="128"/>
      </rPr>
      <t>型</t>
    </r>
    <rPh sb="6" eb="7">
      <t>ガタ</t>
    </rPh>
    <phoneticPr fontId="7"/>
  </si>
  <si>
    <r>
      <t xml:space="preserve">DRAM </t>
    </r>
    <r>
      <rPr>
        <b/>
        <sz val="12"/>
        <color rgb="FF202122"/>
        <rFont val="Yu Gothic"/>
        <family val="2"/>
        <charset val="128"/>
      </rPr>
      <t>型</t>
    </r>
    <rPh sb="5" eb="6">
      <t>ガタ</t>
    </rPh>
    <phoneticPr fontId="7"/>
  </si>
  <si>
    <r>
      <rPr>
        <b/>
        <sz val="12"/>
        <color rgb="FF202122"/>
        <rFont val="Yu Gothic"/>
        <family val="2"/>
        <charset val="128"/>
      </rPr>
      <t>積層</t>
    </r>
    <r>
      <rPr>
        <b/>
        <sz val="12"/>
        <color rgb="FF202122"/>
        <rFont val="Arial"/>
        <family val="2"/>
      </rPr>
      <t xml:space="preserve">Flash </t>
    </r>
    <r>
      <rPr>
        <b/>
        <sz val="12"/>
        <color rgb="FF202122"/>
        <rFont val="Yu Gothic"/>
        <family val="2"/>
        <charset val="128"/>
      </rPr>
      <t>型</t>
    </r>
    <rPh sb="0" eb="2">
      <t>セキソウ</t>
    </rPh>
    <rPh sb="8" eb="9">
      <t>ガタ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</si>
</sst>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>
    <font>
      <sz val="11"/>
      <color theme="1"/>
      <name val="Yu Gothic"/>
      <family val="2"/>
      <scheme val="minor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b/>
      <i/>
      <sz val="12"/>
      <color rgb="FF202122"/>
      <name val="Arial"/>
      <family val="2"/>
    </font>
    <font>
      <vertAlign val="superscript"/>
      <sz val="10"/>
      <color rgb="FF202122"/>
      <name val="Arial"/>
      <family val="2"/>
    </font>
    <font>
      <u/>
      <sz val="11"/>
      <color theme="10"/>
      <name val="Yu Gothic"/>
      <family val="2"/>
      <scheme val="minor"/>
    </font>
    <font>
      <u/>
      <sz val="11"/>
      <color theme="1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b/>
      <sz val="12"/>
      <color rgb="FF202122"/>
      <name val="Yu Gothic"/>
      <family val="2"/>
    </font>
    <font>
      <b/>
      <sz val="12"/>
      <color rgb="FF202122"/>
      <name val="Yu Gothic"/>
      <family val="2"/>
      <charset val="128"/>
    </font>
    <font>
      <b/>
      <sz val="12"/>
      <color rgb="FF202122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5" fillId="0" borderId="0" xfId="1"/>
    <xf numFmtId="176" fontId="0" fillId="0" borderId="0" xfId="0" applyNumberFormat="1"/>
    <xf numFmtId="0" fontId="5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/>
              <a:t>メモリチップの容量の推移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DRAM 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Sheet1!$P$7:$P$66</c:f>
              <c:numCache>
                <c:formatCode>General</c:formatCode>
                <c:ptCount val="60"/>
                <c:pt idx="0">
                  <c:v>1963</c:v>
                </c:pt>
                <c:pt idx="1">
                  <c:v>1965</c:v>
                </c:pt>
                <c:pt idx="2">
                  <c:v>1965</c:v>
                </c:pt>
                <c:pt idx="3">
                  <c:v>1965</c:v>
                </c:pt>
                <c:pt idx="4">
                  <c:v>1966</c:v>
                </c:pt>
                <c:pt idx="5">
                  <c:v>1968</c:v>
                </c:pt>
                <c:pt idx="6">
                  <c:v>1968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1970</c:v>
                </c:pt>
                <c:pt idx="11">
                  <c:v>1971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1977</c:v>
                </c:pt>
                <c:pt idx="20">
                  <c:v>1980</c:v>
                </c:pt>
                <c:pt idx="21">
                  <c:v>1980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1984</c:v>
                </c:pt>
                <c:pt idx="26">
                  <c:v>1984</c:v>
                </c:pt>
                <c:pt idx="27">
                  <c:v>1987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1992</c:v>
                </c:pt>
                <c:pt idx="32">
                  <c:v>1993</c:v>
                </c:pt>
                <c:pt idx="33">
                  <c:v>1995</c:v>
                </c:pt>
                <c:pt idx="34">
                  <c:v>1997</c:v>
                </c:pt>
                <c:pt idx="35">
                  <c:v>2008</c:v>
                </c:pt>
                <c:pt idx="36">
                  <c:v>2008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1985</c:v>
                </c:pt>
                <c:pt idx="41">
                  <c:v>1989</c:v>
                </c:pt>
                <c:pt idx="42">
                  <c:v>1989</c:v>
                </c:pt>
                <c:pt idx="43">
                  <c:v>1991</c:v>
                </c:pt>
                <c:pt idx="44">
                  <c:v>1993</c:v>
                </c:pt>
                <c:pt idx="45">
                  <c:v>1994</c:v>
                </c:pt>
                <c:pt idx="46">
                  <c:v>1996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2005</c:v>
                </c:pt>
                <c:pt idx="55">
                  <c:v>2008</c:v>
                </c:pt>
                <c:pt idx="56">
                  <c:v>2010</c:v>
                </c:pt>
                <c:pt idx="57">
                  <c:v>2017</c:v>
                </c:pt>
                <c:pt idx="58">
                  <c:v>2019</c:v>
                </c:pt>
                <c:pt idx="59">
                  <c:v>2022</c:v>
                </c:pt>
              </c:numCache>
            </c:numRef>
          </c:xVal>
          <c:yVal>
            <c:numRef>
              <c:f>Sheet1!$Q$7:$Q$66</c:f>
              <c:numCache>
                <c:formatCode>#,##0_ </c:formatCode>
                <c:ptCount val="60"/>
                <c:pt idx="0">
                  <c:v>0.125</c:v>
                </c:pt>
                <c:pt idx="1">
                  <c:v>0.125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32</c:v>
                </c:pt>
                <c:pt idx="6">
                  <c:v>8</c:v>
                </c:pt>
                <c:pt idx="7">
                  <c:v>18</c:v>
                </c:pt>
                <c:pt idx="8">
                  <c:v>32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256</c:v>
                </c:pt>
                <c:pt idx="13">
                  <c:v>128</c:v>
                </c:pt>
                <c:pt idx="14">
                  <c:v>1024</c:v>
                </c:pt>
                <c:pt idx="15">
                  <c:v>128</c:v>
                </c:pt>
                <c:pt idx="16">
                  <c:v>2048</c:v>
                </c:pt>
                <c:pt idx="17">
                  <c:v>512</c:v>
                </c:pt>
                <c:pt idx="18">
                  <c:v>512</c:v>
                </c:pt>
                <c:pt idx="19">
                  <c:v>8192</c:v>
                </c:pt>
                <c:pt idx="20">
                  <c:v>2048</c:v>
                </c:pt>
                <c:pt idx="21">
                  <c:v>32768</c:v>
                </c:pt>
                <c:pt idx="22">
                  <c:v>8192</c:v>
                </c:pt>
                <c:pt idx="23">
                  <c:v>36864</c:v>
                </c:pt>
                <c:pt idx="24">
                  <c:v>8192</c:v>
                </c:pt>
                <c:pt idx="25">
                  <c:v>32768</c:v>
                </c:pt>
                <c:pt idx="26">
                  <c:v>1048576</c:v>
                </c:pt>
                <c:pt idx="27">
                  <c:v>2097152</c:v>
                </c:pt>
                <c:pt idx="28">
                  <c:v>524288</c:v>
                </c:pt>
                <c:pt idx="29">
                  <c:v>8388608</c:v>
                </c:pt>
                <c:pt idx="30">
                  <c:v>2097152</c:v>
                </c:pt>
                <c:pt idx="31">
                  <c:v>2097152</c:v>
                </c:pt>
                <c:pt idx="32">
                  <c:v>33554432</c:v>
                </c:pt>
                <c:pt idx="33">
                  <c:v>134217728</c:v>
                </c:pt>
                <c:pt idx="34">
                  <c:v>536870912</c:v>
                </c:pt>
                <c:pt idx="35">
                  <c:v>1073741824</c:v>
                </c:pt>
                <c:pt idx="36">
                  <c:v>2147483648</c:v>
                </c:pt>
                <c:pt idx="37">
                  <c:v>4294967296</c:v>
                </c:pt>
                <c:pt idx="38">
                  <c:v>8589934592</c:v>
                </c:pt>
                <c:pt idx="39">
                  <c:v>17179869184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4B8E-9258-9DD84C039DD6}"/>
            </c:ext>
          </c:extLst>
        </c:ser>
        <c:ser>
          <c:idx val="1"/>
          <c:order val="1"/>
          <c:tx>
            <c:strRef>
              <c:f>Sheet1!$R$6</c:f>
              <c:strCache>
                <c:ptCount val="1"/>
                <c:pt idx="0">
                  <c:v>Flash 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Sheet1!$P$7:$P$66</c:f>
              <c:numCache>
                <c:formatCode>General</c:formatCode>
                <c:ptCount val="60"/>
                <c:pt idx="0">
                  <c:v>1963</c:v>
                </c:pt>
                <c:pt idx="1">
                  <c:v>1965</c:v>
                </c:pt>
                <c:pt idx="2">
                  <c:v>1965</c:v>
                </c:pt>
                <c:pt idx="3">
                  <c:v>1965</c:v>
                </c:pt>
                <c:pt idx="4">
                  <c:v>1966</c:v>
                </c:pt>
                <c:pt idx="5">
                  <c:v>1968</c:v>
                </c:pt>
                <c:pt idx="6">
                  <c:v>1968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1970</c:v>
                </c:pt>
                <c:pt idx="11">
                  <c:v>1971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1977</c:v>
                </c:pt>
                <c:pt idx="20">
                  <c:v>1980</c:v>
                </c:pt>
                <c:pt idx="21">
                  <c:v>1980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1984</c:v>
                </c:pt>
                <c:pt idx="26">
                  <c:v>1984</c:v>
                </c:pt>
                <c:pt idx="27">
                  <c:v>1987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1992</c:v>
                </c:pt>
                <c:pt idx="32">
                  <c:v>1993</c:v>
                </c:pt>
                <c:pt idx="33">
                  <c:v>1995</c:v>
                </c:pt>
                <c:pt idx="34">
                  <c:v>1997</c:v>
                </c:pt>
                <c:pt idx="35">
                  <c:v>2008</c:v>
                </c:pt>
                <c:pt idx="36">
                  <c:v>2008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1985</c:v>
                </c:pt>
                <c:pt idx="41">
                  <c:v>1989</c:v>
                </c:pt>
                <c:pt idx="42">
                  <c:v>1989</c:v>
                </c:pt>
                <c:pt idx="43">
                  <c:v>1991</c:v>
                </c:pt>
                <c:pt idx="44">
                  <c:v>1993</c:v>
                </c:pt>
                <c:pt idx="45">
                  <c:v>1994</c:v>
                </c:pt>
                <c:pt idx="46">
                  <c:v>1996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2005</c:v>
                </c:pt>
                <c:pt idx="55">
                  <c:v>2008</c:v>
                </c:pt>
                <c:pt idx="56">
                  <c:v>2010</c:v>
                </c:pt>
                <c:pt idx="57">
                  <c:v>2017</c:v>
                </c:pt>
                <c:pt idx="58">
                  <c:v>2019</c:v>
                </c:pt>
                <c:pt idx="59">
                  <c:v>2022</c:v>
                </c:pt>
              </c:numCache>
            </c:numRef>
          </c:xVal>
          <c:yVal>
            <c:numRef>
              <c:f>Sheet1!$R$7:$R$66</c:f>
              <c:numCache>
                <c:formatCode>General</c:formatCode>
                <c:ptCount val="60"/>
                <c:pt idx="40" formatCode="#,##0_ ">
                  <c:v>32768</c:v>
                </c:pt>
                <c:pt idx="41" formatCode="#,##0_ ">
                  <c:v>131072</c:v>
                </c:pt>
                <c:pt idx="42" formatCode="#,##0_ ">
                  <c:v>524288</c:v>
                </c:pt>
                <c:pt idx="43" formatCode="#,##0_ ">
                  <c:v>2097152</c:v>
                </c:pt>
                <c:pt idx="44" formatCode="#,##0_ ">
                  <c:v>4194304</c:v>
                </c:pt>
                <c:pt idx="45" formatCode="#,##0_ ">
                  <c:v>8388608</c:v>
                </c:pt>
                <c:pt idx="46" formatCode="#,##0_ ">
                  <c:v>16777216</c:v>
                </c:pt>
                <c:pt idx="47" formatCode="#,##0_ ">
                  <c:v>33554432</c:v>
                </c:pt>
                <c:pt idx="48" formatCode="#,##0_ ">
                  <c:v>67108864</c:v>
                </c:pt>
                <c:pt idx="49" formatCode="#,##0_ ">
                  <c:v>134217728</c:v>
                </c:pt>
                <c:pt idx="50" formatCode="#,##0_ ">
                  <c:v>268435456</c:v>
                </c:pt>
                <c:pt idx="51" formatCode="#,##0_ ">
                  <c:v>1073741824</c:v>
                </c:pt>
                <c:pt idx="52" formatCode="#,##0_ ">
                  <c:v>2147483648</c:v>
                </c:pt>
                <c:pt idx="53" formatCode="#,##0_ ">
                  <c:v>4294967296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0-4B8E-9258-9DD84C039DD6}"/>
            </c:ext>
          </c:extLst>
        </c:ser>
        <c:ser>
          <c:idx val="2"/>
          <c:order val="2"/>
          <c:tx>
            <c:strRef>
              <c:f>Sheet1!$S$6</c:f>
              <c:strCache>
                <c:ptCount val="1"/>
                <c:pt idx="0">
                  <c:v>積層Flash 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Sheet1!$P$7:$P$66</c:f>
              <c:numCache>
                <c:formatCode>General</c:formatCode>
                <c:ptCount val="60"/>
                <c:pt idx="0">
                  <c:v>1963</c:v>
                </c:pt>
                <c:pt idx="1">
                  <c:v>1965</c:v>
                </c:pt>
                <c:pt idx="2">
                  <c:v>1965</c:v>
                </c:pt>
                <c:pt idx="3">
                  <c:v>1965</c:v>
                </c:pt>
                <c:pt idx="4">
                  <c:v>1966</c:v>
                </c:pt>
                <c:pt idx="5">
                  <c:v>1968</c:v>
                </c:pt>
                <c:pt idx="6">
                  <c:v>1968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1970</c:v>
                </c:pt>
                <c:pt idx="11">
                  <c:v>1971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1977</c:v>
                </c:pt>
                <c:pt idx="20">
                  <c:v>1980</c:v>
                </c:pt>
                <c:pt idx="21">
                  <c:v>1980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1984</c:v>
                </c:pt>
                <c:pt idx="26">
                  <c:v>1984</c:v>
                </c:pt>
                <c:pt idx="27">
                  <c:v>1987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1992</c:v>
                </c:pt>
                <c:pt idx="32">
                  <c:v>1993</c:v>
                </c:pt>
                <c:pt idx="33">
                  <c:v>1995</c:v>
                </c:pt>
                <c:pt idx="34">
                  <c:v>1997</c:v>
                </c:pt>
                <c:pt idx="35">
                  <c:v>2008</c:v>
                </c:pt>
                <c:pt idx="36">
                  <c:v>2008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1985</c:v>
                </c:pt>
                <c:pt idx="41">
                  <c:v>1989</c:v>
                </c:pt>
                <c:pt idx="42">
                  <c:v>1989</c:v>
                </c:pt>
                <c:pt idx="43">
                  <c:v>1991</c:v>
                </c:pt>
                <c:pt idx="44">
                  <c:v>1993</c:v>
                </c:pt>
                <c:pt idx="45">
                  <c:v>1994</c:v>
                </c:pt>
                <c:pt idx="46">
                  <c:v>1996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2005</c:v>
                </c:pt>
                <c:pt idx="55">
                  <c:v>2008</c:v>
                </c:pt>
                <c:pt idx="56">
                  <c:v>2010</c:v>
                </c:pt>
                <c:pt idx="57">
                  <c:v>2017</c:v>
                </c:pt>
                <c:pt idx="58">
                  <c:v>2019</c:v>
                </c:pt>
                <c:pt idx="59">
                  <c:v>2022</c:v>
                </c:pt>
              </c:numCache>
            </c:numRef>
          </c:xVal>
          <c:yVal>
            <c:numRef>
              <c:f>Sheet1!$S$7:$S$66</c:f>
              <c:numCache>
                <c:formatCode>General</c:formatCode>
                <c:ptCount val="60"/>
                <c:pt idx="54" formatCode="#,##0_ ">
                  <c:v>17179869184</c:v>
                </c:pt>
                <c:pt idx="55" formatCode="#,##0_ ">
                  <c:v>34359738368</c:v>
                </c:pt>
                <c:pt idx="56" formatCode="#,##0_ ">
                  <c:v>137438953472</c:v>
                </c:pt>
                <c:pt idx="57" formatCode="#,##0_ ">
                  <c:v>549755813888</c:v>
                </c:pt>
                <c:pt idx="58" formatCode="#,##0_ ">
                  <c:v>1099511627776</c:v>
                </c:pt>
                <c:pt idx="59" formatCode="#,##0_ ">
                  <c:v>2199023255552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C-4C4F-ACCB-9DA3ECDC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68016"/>
        <c:axId val="820469456"/>
      </c:scatterChart>
      <c:valAx>
        <c:axId val="820468016"/>
        <c:scaling>
          <c:orientation val="minMax"/>
          <c:max val="203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820469456"/>
        <c:crosses val="autoZero"/>
        <c:crossBetween val="midCat"/>
      </c:valAx>
      <c:valAx>
        <c:axId val="820469456"/>
        <c:scaling>
          <c:logBase val="10"/>
          <c:orientation val="minMax"/>
          <c:max val="10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メモリチップの容量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8204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209550</xdr:rowOff>
    </xdr:from>
    <xdr:to>
      <xdr:col>23</xdr:col>
      <xdr:colOff>409575</xdr:colOff>
      <xdr:row>19</xdr:row>
      <xdr:rowOff>233775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1A06BBE-657E-EFCA-9715-43C386E09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56-bit_computing" TargetMode="External"/><Relationship Id="rId21" Type="http://schemas.openxmlformats.org/officeDocument/2006/relationships/hyperlink" Target="https://en.wikipedia.org/wiki/64-bit_computing" TargetMode="External"/><Relationship Id="rId42" Type="http://schemas.openxmlformats.org/officeDocument/2006/relationships/hyperlink" Target="https://en.wikipedia.org/wiki/Hitachi" TargetMode="External"/><Relationship Id="rId47" Type="http://schemas.openxmlformats.org/officeDocument/2006/relationships/hyperlink" Target="https://en.wikipedia.org/wiki/Transistor_count" TargetMode="External"/><Relationship Id="rId63" Type="http://schemas.openxmlformats.org/officeDocument/2006/relationships/hyperlink" Target="https://en.wikipedia.org/wiki/HBM2" TargetMode="External"/><Relationship Id="rId68" Type="http://schemas.openxmlformats.org/officeDocument/2006/relationships/hyperlink" Target="https://en.wikipedia.org/wiki/Kibibit" TargetMode="External"/><Relationship Id="rId84" Type="http://schemas.openxmlformats.org/officeDocument/2006/relationships/hyperlink" Target="https://en.wikipedia.org/wiki/Transistor_count" TargetMode="External"/><Relationship Id="rId89" Type="http://schemas.openxmlformats.org/officeDocument/2006/relationships/hyperlink" Target="https://en.wikipedia.org/wiki/Quad-level_cell" TargetMode="External"/><Relationship Id="rId16" Type="http://schemas.openxmlformats.org/officeDocument/2006/relationships/hyperlink" Target="https://en.wikipedia.org/wiki/Transitron" TargetMode="External"/><Relationship Id="rId11" Type="http://schemas.openxmlformats.org/officeDocument/2006/relationships/hyperlink" Target="https://en.wikipedia.org/wiki/Transistor_count" TargetMode="External"/><Relationship Id="rId32" Type="http://schemas.openxmlformats.org/officeDocument/2006/relationships/hyperlink" Target="https://en.wikipedia.org/wiki/Nanometre" TargetMode="External"/><Relationship Id="rId37" Type="http://schemas.openxmlformats.org/officeDocument/2006/relationships/hyperlink" Target="https://en.wikipedia.org/wiki/CMOS" TargetMode="External"/><Relationship Id="rId53" Type="http://schemas.openxmlformats.org/officeDocument/2006/relationships/hyperlink" Target="https://en.wikipedia.org/wiki/Mitsubishi_Electric" TargetMode="External"/><Relationship Id="rId58" Type="http://schemas.openxmlformats.org/officeDocument/2006/relationships/hyperlink" Target="https://en.wikipedia.org/wiki/Gibibit" TargetMode="External"/><Relationship Id="rId74" Type="http://schemas.openxmlformats.org/officeDocument/2006/relationships/hyperlink" Target="https://en.wikipedia.org/wiki/Mitsubishi_Electric" TargetMode="External"/><Relationship Id="rId79" Type="http://schemas.openxmlformats.org/officeDocument/2006/relationships/hyperlink" Target="https://en.wikipedia.org/wiki/Transistor_count" TargetMode="External"/><Relationship Id="rId5" Type="http://schemas.openxmlformats.org/officeDocument/2006/relationships/hyperlink" Target="https://en.wikipedia.org/wiki/Fairchild_Semiconductor" TargetMode="External"/><Relationship Id="rId90" Type="http://schemas.openxmlformats.org/officeDocument/2006/relationships/hyperlink" Target="https://en.wikipedia.org/wiki/Transistor_count" TargetMode="External"/><Relationship Id="rId22" Type="http://schemas.openxmlformats.org/officeDocument/2006/relationships/hyperlink" Target="https://en.wikipedia.org/wiki/PMOS_logic" TargetMode="External"/><Relationship Id="rId27" Type="http://schemas.openxmlformats.org/officeDocument/2006/relationships/hyperlink" Target="https://en.wikipedia.org/wiki/Intel" TargetMode="External"/><Relationship Id="rId43" Type="http://schemas.openxmlformats.org/officeDocument/2006/relationships/hyperlink" Target="https://en.wikipedia.org/wiki/Transistor_count" TargetMode="External"/><Relationship Id="rId48" Type="http://schemas.openxmlformats.org/officeDocument/2006/relationships/hyperlink" Target="https://en.wikipedia.org/wiki/Transistor_count" TargetMode="External"/><Relationship Id="rId64" Type="http://schemas.openxmlformats.org/officeDocument/2006/relationships/hyperlink" Target="https://en.wikipedia.org/wiki/Transistor_count" TargetMode="External"/><Relationship Id="rId69" Type="http://schemas.openxmlformats.org/officeDocument/2006/relationships/hyperlink" Target="https://en.wikipedia.org/wiki/NOR_flash" TargetMode="External"/><Relationship Id="rId8" Type="http://schemas.openxmlformats.org/officeDocument/2006/relationships/hyperlink" Target="https://en.wikipedia.org/wiki/Toshiba" TargetMode="External"/><Relationship Id="rId51" Type="http://schemas.openxmlformats.org/officeDocument/2006/relationships/hyperlink" Target="https://en.wikipedia.org/wiki/CMOS" TargetMode="External"/><Relationship Id="rId72" Type="http://schemas.openxmlformats.org/officeDocument/2006/relationships/hyperlink" Target="https://en.wikipedia.org/wiki/Mebibit" TargetMode="External"/><Relationship Id="rId80" Type="http://schemas.openxmlformats.org/officeDocument/2006/relationships/hyperlink" Target="https://en.wikipedia.org/wiki/Gibibit" TargetMode="External"/><Relationship Id="rId85" Type="http://schemas.openxmlformats.org/officeDocument/2006/relationships/hyperlink" Target="https://en.wikipedia.org/wiki/Three-dimensional_integrated_circuit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en.wikipedia.org/wiki/Semiconductor_device_fabrication" TargetMode="External"/><Relationship Id="rId12" Type="http://schemas.openxmlformats.org/officeDocument/2006/relationships/hyperlink" Target="https://en.wikipedia.org/wiki/16-bit_computing" TargetMode="External"/><Relationship Id="rId17" Type="http://schemas.openxmlformats.org/officeDocument/2006/relationships/hyperlink" Target="https://en.wikipedia.org/wiki/Transistor_count" TargetMode="External"/><Relationship Id="rId25" Type="http://schemas.openxmlformats.org/officeDocument/2006/relationships/hyperlink" Target="https://en.wikipedia.org/wiki/NEC" TargetMode="External"/><Relationship Id="rId33" Type="http://schemas.openxmlformats.org/officeDocument/2006/relationships/hyperlink" Target="https://en.wikipedia.org/wiki/Transistor_count" TargetMode="External"/><Relationship Id="rId38" Type="http://schemas.openxmlformats.org/officeDocument/2006/relationships/hyperlink" Target="https://en.wikipedia.org/wiki/Transistor_count" TargetMode="External"/><Relationship Id="rId46" Type="http://schemas.openxmlformats.org/officeDocument/2006/relationships/hyperlink" Target="https://en.wikipedia.org/wiki/Transistor_count" TargetMode="External"/><Relationship Id="rId59" Type="http://schemas.openxmlformats.org/officeDocument/2006/relationships/hyperlink" Target="https://en.wikipedia.org/wiki/Multi-level_cell" TargetMode="External"/><Relationship Id="rId67" Type="http://schemas.openxmlformats.org/officeDocument/2006/relationships/hyperlink" Target="https://en.wikipedia.org/wiki/Transistor_count" TargetMode="External"/><Relationship Id="rId20" Type="http://schemas.openxmlformats.org/officeDocument/2006/relationships/hyperlink" Target="https://en.wikipedia.org/wiki/Transistor_count" TargetMode="External"/><Relationship Id="rId41" Type="http://schemas.openxmlformats.org/officeDocument/2006/relationships/hyperlink" Target="https://en.wikipedia.org/wiki/Transistor_count" TargetMode="External"/><Relationship Id="rId54" Type="http://schemas.openxmlformats.org/officeDocument/2006/relationships/hyperlink" Target="https://en.wikipedia.org/wiki/Transistor_count" TargetMode="External"/><Relationship Id="rId62" Type="http://schemas.openxmlformats.org/officeDocument/2006/relationships/hyperlink" Target="https://en.wikipedia.org/wiki/Transistor_count" TargetMode="External"/><Relationship Id="rId70" Type="http://schemas.openxmlformats.org/officeDocument/2006/relationships/hyperlink" Target="https://en.wikipedia.org/wiki/Toshiba" TargetMode="External"/><Relationship Id="rId75" Type="http://schemas.openxmlformats.org/officeDocument/2006/relationships/hyperlink" Target="https://en.wikipedia.org/wiki/NEC" TargetMode="External"/><Relationship Id="rId83" Type="http://schemas.openxmlformats.org/officeDocument/2006/relationships/hyperlink" Target="https://en.wikipedia.org/wiki/Transistor_count" TargetMode="External"/><Relationship Id="rId88" Type="http://schemas.openxmlformats.org/officeDocument/2006/relationships/hyperlink" Target="https://en.wikipedia.org/wiki/Terabit" TargetMode="External"/><Relationship Id="rId91" Type="http://schemas.openxmlformats.org/officeDocument/2006/relationships/hyperlink" Target="https://en.wikipedia.org/wiki/Transistor_count" TargetMode="External"/><Relationship Id="rId1" Type="http://schemas.openxmlformats.org/officeDocument/2006/relationships/hyperlink" Target="https://en.wikipedia.org/wiki/Random-access_memory" TargetMode="External"/><Relationship Id="rId6" Type="http://schemas.openxmlformats.org/officeDocument/2006/relationships/hyperlink" Target="https://en.wikipedia.org/wiki/Transistor_count" TargetMode="External"/><Relationship Id="rId15" Type="http://schemas.openxmlformats.org/officeDocument/2006/relationships/hyperlink" Target="https://en.wikipedia.org/wiki/Transistor%E2%80%93transistor_logic" TargetMode="External"/><Relationship Id="rId23" Type="http://schemas.openxmlformats.org/officeDocument/2006/relationships/hyperlink" Target="https://en.wikipedia.org/wiki/Transistor_count" TargetMode="External"/><Relationship Id="rId28" Type="http://schemas.openxmlformats.org/officeDocument/2006/relationships/hyperlink" Target="https://en.wikipedia.org/wiki/Intel_1102" TargetMode="External"/><Relationship Id="rId36" Type="http://schemas.openxmlformats.org/officeDocument/2006/relationships/hyperlink" Target="https://en.wikipedia.org/wiki/Transistor_count" TargetMode="External"/><Relationship Id="rId49" Type="http://schemas.openxmlformats.org/officeDocument/2006/relationships/hyperlink" Target="https://en.wikipedia.org/wiki/Mebibit" TargetMode="External"/><Relationship Id="rId57" Type="http://schemas.openxmlformats.org/officeDocument/2006/relationships/hyperlink" Target="https://en.wikipedia.org/wiki/Transistor_count" TargetMode="External"/><Relationship Id="rId10" Type="http://schemas.openxmlformats.org/officeDocument/2006/relationships/hyperlink" Target="https://en.wikipedia.org/wiki/Bipolar_junction_transistor" TargetMode="External"/><Relationship Id="rId31" Type="http://schemas.openxmlformats.org/officeDocument/2006/relationships/hyperlink" Target="https://en.wikipedia.org/wiki/Intel_1103" TargetMode="External"/><Relationship Id="rId44" Type="http://schemas.openxmlformats.org/officeDocument/2006/relationships/hyperlink" Target="https://en.wikipedia.org/wiki/Transistor_count" TargetMode="External"/><Relationship Id="rId52" Type="http://schemas.openxmlformats.org/officeDocument/2006/relationships/hyperlink" Target="https://en.wikipedia.org/wiki/Transistor_count" TargetMode="External"/><Relationship Id="rId60" Type="http://schemas.openxmlformats.org/officeDocument/2006/relationships/hyperlink" Target="https://en.wikipedia.org/wiki/Transistor_count" TargetMode="External"/><Relationship Id="rId65" Type="http://schemas.openxmlformats.org/officeDocument/2006/relationships/hyperlink" Target="https://en.wikipedia.org/wiki/DDR4" TargetMode="External"/><Relationship Id="rId73" Type="http://schemas.openxmlformats.org/officeDocument/2006/relationships/hyperlink" Target="https://en.wikipedia.org/wiki/NAND_flash" TargetMode="External"/><Relationship Id="rId78" Type="http://schemas.openxmlformats.org/officeDocument/2006/relationships/hyperlink" Target="https://en.wikipedia.org/wiki/Hitachi" TargetMode="External"/><Relationship Id="rId81" Type="http://schemas.openxmlformats.org/officeDocument/2006/relationships/hyperlink" Target="https://en.wikipedia.org/wiki/Multi-level_cell" TargetMode="External"/><Relationship Id="rId86" Type="http://schemas.openxmlformats.org/officeDocument/2006/relationships/hyperlink" Target="https://en.wikipedia.org/wiki/Transistor_count" TargetMode="External"/><Relationship Id="rId4" Type="http://schemas.openxmlformats.org/officeDocument/2006/relationships/hyperlink" Target="https://en.wikipedia.org/wiki/1-bit_computing" TargetMode="External"/><Relationship Id="rId9" Type="http://schemas.openxmlformats.org/officeDocument/2006/relationships/hyperlink" Target="https://en.wikipedia.org/wiki/8-bit_computing" TargetMode="External"/><Relationship Id="rId13" Type="http://schemas.openxmlformats.org/officeDocument/2006/relationships/hyperlink" Target="https://en.wikipedia.org/wiki/IBM" TargetMode="External"/><Relationship Id="rId18" Type="http://schemas.openxmlformats.org/officeDocument/2006/relationships/hyperlink" Target="https://en.wikipedia.org/wiki/256-bit_computing" TargetMode="External"/><Relationship Id="rId39" Type="http://schemas.openxmlformats.org/officeDocument/2006/relationships/hyperlink" Target="https://en.wikipedia.org/wiki/Transistor_count" TargetMode="External"/><Relationship Id="rId34" Type="http://schemas.openxmlformats.org/officeDocument/2006/relationships/hyperlink" Target="https://en.wikipedia.org/wiki/General_Instrument" TargetMode="External"/><Relationship Id="rId50" Type="http://schemas.openxmlformats.org/officeDocument/2006/relationships/hyperlink" Target="https://en.wikipedia.org/wiki/Hitachi" TargetMode="External"/><Relationship Id="rId55" Type="http://schemas.openxmlformats.org/officeDocument/2006/relationships/hyperlink" Target="https://en.wikipedia.org/wiki/SDRAM" TargetMode="External"/><Relationship Id="rId76" Type="http://schemas.openxmlformats.org/officeDocument/2006/relationships/hyperlink" Target="https://en.wikipedia.org/wiki/Transistor_count" TargetMode="External"/><Relationship Id="rId7" Type="http://schemas.openxmlformats.org/officeDocument/2006/relationships/hyperlink" Target="https://en.wikipedia.org/wiki/Dynamic_random-access_memory" TargetMode="External"/><Relationship Id="rId71" Type="http://schemas.openxmlformats.org/officeDocument/2006/relationships/hyperlink" Target="https://en.wikipedia.org/wiki/Transistor_count" TargetMode="External"/><Relationship Id="rId92" Type="http://schemas.openxmlformats.org/officeDocument/2006/relationships/hyperlink" Target="https://en.wikipedia.org/wiki/Universal_Flash_Storage" TargetMode="External"/><Relationship Id="rId2" Type="http://schemas.openxmlformats.org/officeDocument/2006/relationships/hyperlink" Target="https://en.wikipedia.org/wiki/Bit" TargetMode="External"/><Relationship Id="rId29" Type="http://schemas.openxmlformats.org/officeDocument/2006/relationships/hyperlink" Target="https://en.wikipedia.org/wiki/Kibibit" TargetMode="External"/><Relationship Id="rId24" Type="http://schemas.openxmlformats.org/officeDocument/2006/relationships/hyperlink" Target="https://en.wikipedia.org/wiki/NMOS_logic" TargetMode="External"/><Relationship Id="rId40" Type="http://schemas.openxmlformats.org/officeDocument/2006/relationships/hyperlink" Target="https://en.wikipedia.org/wiki/Nippon_Telegraph_and_Telephone" TargetMode="External"/><Relationship Id="rId45" Type="http://schemas.openxmlformats.org/officeDocument/2006/relationships/hyperlink" Target="https://en.wikipedia.org/wiki/Panasonic" TargetMode="External"/><Relationship Id="rId66" Type="http://schemas.openxmlformats.org/officeDocument/2006/relationships/hyperlink" Target="https://en.wikipedia.org/wiki/Transistor_count" TargetMode="External"/><Relationship Id="rId87" Type="http://schemas.openxmlformats.org/officeDocument/2006/relationships/hyperlink" Target="https://en.wikipedia.org/wiki/Transistor_count" TargetMode="External"/><Relationship Id="rId61" Type="http://schemas.openxmlformats.org/officeDocument/2006/relationships/hyperlink" Target="https://en.wikipedia.org/wiki/DDR3" TargetMode="External"/><Relationship Id="rId82" Type="http://schemas.openxmlformats.org/officeDocument/2006/relationships/hyperlink" Target="https://en.wikipedia.org/wiki/Transistor_count" TargetMode="External"/><Relationship Id="rId19" Type="http://schemas.openxmlformats.org/officeDocument/2006/relationships/hyperlink" Target="https://en.wikipedia.org/wiki/Integrated_circuit" TargetMode="External"/><Relationship Id="rId14" Type="http://schemas.openxmlformats.org/officeDocument/2006/relationships/hyperlink" Target="https://en.wikipedia.org/wiki/Transistor_count" TargetMode="External"/><Relationship Id="rId30" Type="http://schemas.openxmlformats.org/officeDocument/2006/relationships/hyperlink" Target="https://en.wikipedia.org/wiki/Transistor_count" TargetMode="External"/><Relationship Id="rId35" Type="http://schemas.openxmlformats.org/officeDocument/2006/relationships/hyperlink" Target="https://en.wikipedia.org/wiki/Transistor_count" TargetMode="External"/><Relationship Id="rId56" Type="http://schemas.openxmlformats.org/officeDocument/2006/relationships/hyperlink" Target="https://en.wikipedia.org/wiki/Samsung_Electronics" TargetMode="External"/><Relationship Id="rId77" Type="http://schemas.openxmlformats.org/officeDocument/2006/relationships/hyperlink" Target="https://en.wikipedia.org/wiki/Samsung_Electron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68"/>
  <sheetViews>
    <sheetView tabSelected="1" topLeftCell="I1" workbookViewId="0">
      <selection activeCell="X18" sqref="X18"/>
    </sheetView>
  </sheetViews>
  <sheetFormatPr defaultRowHeight="18.75" outlineLevelCol="1"/>
  <cols>
    <col min="1" max="3" width="2.625" customWidth="1"/>
    <col min="4" max="4" width="12" customWidth="1"/>
    <col min="5" max="5" width="14.625" bestFit="1" customWidth="1"/>
    <col min="6" max="6" width="22.25" customWidth="1" outlineLevel="1"/>
    <col min="7" max="7" width="18.25" customWidth="1" outlineLevel="1"/>
    <col min="8" max="8" width="21.75" customWidth="1" outlineLevel="1"/>
    <col min="9" max="9" width="38.25" customWidth="1" outlineLevel="1"/>
    <col min="10" max="10" width="11.125" customWidth="1" outlineLevel="1"/>
    <col min="11" max="11" width="10" customWidth="1" outlineLevel="1"/>
    <col min="12" max="12" width="11.625" customWidth="1" outlineLevel="1"/>
    <col min="13" max="13" width="12.25" customWidth="1" outlineLevel="1"/>
    <col min="15" max="15" width="13.375" bestFit="1" customWidth="1"/>
    <col min="17" max="17" width="16.125" bestFit="1" customWidth="1"/>
    <col min="18" max="18" width="15" bestFit="1" customWidth="1"/>
    <col min="19" max="19" width="17.75" bestFit="1" customWidth="1"/>
  </cols>
  <sheetData>
    <row r="3" spans="2:19">
      <c r="B3" s="9" t="s">
        <v>121</v>
      </c>
    </row>
    <row r="4" spans="2:19">
      <c r="B4" s="9"/>
    </row>
    <row r="5" spans="2:19">
      <c r="D5" s="1" t="s">
        <v>0</v>
      </c>
    </row>
    <row r="6" spans="2:19" ht="19.5">
      <c r="D6" s="2" t="s">
        <v>1</v>
      </c>
      <c r="E6" s="1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1" t="s">
        <v>7</v>
      </c>
      <c r="K6" s="2" t="s">
        <v>8</v>
      </c>
      <c r="L6" s="2" t="s">
        <v>9</v>
      </c>
      <c r="M6" s="2" t="s">
        <v>10</v>
      </c>
      <c r="N6" s="2" t="s">
        <v>123</v>
      </c>
      <c r="O6" s="2" t="s">
        <v>122</v>
      </c>
      <c r="P6" s="2" t="s">
        <v>124</v>
      </c>
      <c r="Q6" s="2" t="s">
        <v>180</v>
      </c>
      <c r="R6" s="2" t="s">
        <v>179</v>
      </c>
      <c r="S6" s="18" t="s">
        <v>181</v>
      </c>
    </row>
    <row r="7" spans="2:19">
      <c r="D7" s="3" t="s">
        <v>11</v>
      </c>
      <c r="E7" s="4" t="s">
        <v>12</v>
      </c>
      <c r="F7" s="5" t="s">
        <v>13</v>
      </c>
      <c r="G7" s="5">
        <v>6</v>
      </c>
      <c r="H7" s="5">
        <v>1963</v>
      </c>
      <c r="I7" s="4" t="s">
        <v>14</v>
      </c>
      <c r="J7" s="3" t="s">
        <v>11</v>
      </c>
      <c r="K7" s="3" t="s">
        <v>11</v>
      </c>
      <c r="L7" s="6" t="s">
        <v>15</v>
      </c>
      <c r="M7" s="4" t="s">
        <v>16</v>
      </c>
      <c r="N7">
        <v>1</v>
      </c>
      <c r="O7">
        <v>1</v>
      </c>
      <c r="P7">
        <f t="shared" ref="P7:P47" si="0">H7</f>
        <v>1963</v>
      </c>
      <c r="Q7" s="10">
        <f>(N7*O7)/8</f>
        <v>0.125</v>
      </c>
    </row>
    <row r="8" spans="2:19">
      <c r="D8" s="3" t="s">
        <v>11</v>
      </c>
      <c r="E8" s="5" t="s">
        <v>12</v>
      </c>
      <c r="F8" s="4" t="s">
        <v>17</v>
      </c>
      <c r="G8" s="5">
        <v>1</v>
      </c>
      <c r="H8" s="5">
        <v>1965</v>
      </c>
      <c r="I8" s="4" t="s">
        <v>18</v>
      </c>
      <c r="J8" s="3" t="s">
        <v>11</v>
      </c>
      <c r="K8" s="3" t="s">
        <v>11</v>
      </c>
      <c r="L8" s="6" t="s">
        <v>15</v>
      </c>
      <c r="M8" s="7" t="s">
        <v>19</v>
      </c>
      <c r="N8">
        <v>1</v>
      </c>
      <c r="O8">
        <v>1</v>
      </c>
      <c r="P8">
        <f t="shared" si="0"/>
        <v>1965</v>
      </c>
      <c r="Q8" s="10">
        <f t="shared" ref="Q8:Q46" si="1">(N8*O8)/8</f>
        <v>0.125</v>
      </c>
    </row>
    <row r="9" spans="2:19">
      <c r="D9" s="6" t="s">
        <v>15</v>
      </c>
      <c r="E9" s="4" t="s">
        <v>20</v>
      </c>
      <c r="F9" s="4" t="s">
        <v>21</v>
      </c>
      <c r="G9" s="5">
        <v>48</v>
      </c>
      <c r="H9" s="5">
        <v>1965</v>
      </c>
      <c r="I9" s="5" t="s">
        <v>22</v>
      </c>
      <c r="J9" s="6" t="s">
        <v>15</v>
      </c>
      <c r="K9" s="6" t="s">
        <v>15</v>
      </c>
      <c r="L9" s="6" t="s">
        <v>15</v>
      </c>
      <c r="M9" s="4" t="s">
        <v>16</v>
      </c>
      <c r="N9">
        <v>8</v>
      </c>
      <c r="O9">
        <v>1</v>
      </c>
      <c r="P9">
        <f t="shared" si="0"/>
        <v>1965</v>
      </c>
      <c r="Q9" s="10">
        <f t="shared" si="1"/>
        <v>1</v>
      </c>
    </row>
    <row r="10" spans="2:19">
      <c r="D10" s="5" t="s">
        <v>23</v>
      </c>
      <c r="E10" s="4" t="s">
        <v>24</v>
      </c>
      <c r="F10" s="5" t="s">
        <v>21</v>
      </c>
      <c r="G10" s="5">
        <v>80</v>
      </c>
      <c r="H10" s="5">
        <v>1965</v>
      </c>
      <c r="I10" s="4" t="s">
        <v>25</v>
      </c>
      <c r="J10" s="6" t="s">
        <v>15</v>
      </c>
      <c r="K10" s="6" t="s">
        <v>15</v>
      </c>
      <c r="L10" s="6" t="s">
        <v>15</v>
      </c>
      <c r="M10" s="4" t="s">
        <v>26</v>
      </c>
      <c r="N10">
        <v>16</v>
      </c>
      <c r="O10">
        <v>1</v>
      </c>
      <c r="P10">
        <f t="shared" si="0"/>
        <v>1965</v>
      </c>
      <c r="Q10" s="10">
        <f t="shared" si="1"/>
        <v>2</v>
      </c>
    </row>
    <row r="11" spans="2:19">
      <c r="D11" s="5" t="s">
        <v>27</v>
      </c>
      <c r="E11" s="5" t="s">
        <v>24</v>
      </c>
      <c r="F11" s="4" t="s">
        <v>28</v>
      </c>
      <c r="G11" s="5">
        <v>96</v>
      </c>
      <c r="H11" s="5">
        <v>1966</v>
      </c>
      <c r="I11" s="4" t="s">
        <v>29</v>
      </c>
      <c r="J11" s="3" t="s">
        <v>11</v>
      </c>
      <c r="K11" s="6" t="s">
        <v>15</v>
      </c>
      <c r="L11" s="6" t="s">
        <v>15</v>
      </c>
      <c r="M11" s="4" t="s">
        <v>30</v>
      </c>
      <c r="N11">
        <v>16</v>
      </c>
      <c r="O11">
        <v>1</v>
      </c>
      <c r="P11">
        <f t="shared" si="0"/>
        <v>1966</v>
      </c>
      <c r="Q11" s="10">
        <f t="shared" si="1"/>
        <v>2</v>
      </c>
    </row>
    <row r="12" spans="2:19">
      <c r="E12" s="4" t="s">
        <v>33</v>
      </c>
      <c r="F12" s="4" t="s">
        <v>34</v>
      </c>
      <c r="G12" s="5">
        <v>256</v>
      </c>
      <c r="H12" s="5">
        <v>1968</v>
      </c>
      <c r="I12" s="5" t="s">
        <v>14</v>
      </c>
      <c r="J12" s="6" t="s">
        <v>15</v>
      </c>
      <c r="K12" s="6" t="s">
        <v>15</v>
      </c>
      <c r="L12" s="6" t="s">
        <v>15</v>
      </c>
      <c r="M12" s="4" t="s">
        <v>30</v>
      </c>
      <c r="N12">
        <v>256</v>
      </c>
      <c r="O12">
        <v>1</v>
      </c>
      <c r="P12">
        <f t="shared" si="0"/>
        <v>1968</v>
      </c>
      <c r="Q12" s="10">
        <f t="shared" si="1"/>
        <v>32</v>
      </c>
    </row>
    <row r="13" spans="2:19">
      <c r="E13" s="4" t="s">
        <v>35</v>
      </c>
      <c r="F13" s="4" t="s">
        <v>36</v>
      </c>
      <c r="G13" s="5">
        <v>384</v>
      </c>
      <c r="H13" s="5">
        <v>1968</v>
      </c>
      <c r="I13" s="5" t="s">
        <v>14</v>
      </c>
      <c r="J13" s="6" t="s">
        <v>15</v>
      </c>
      <c r="K13" s="6" t="s">
        <v>15</v>
      </c>
      <c r="L13" s="6" t="s">
        <v>15</v>
      </c>
      <c r="M13" s="4" t="s">
        <v>32</v>
      </c>
      <c r="N13">
        <v>64</v>
      </c>
      <c r="O13">
        <v>1</v>
      </c>
      <c r="P13">
        <f t="shared" si="0"/>
        <v>1968</v>
      </c>
      <c r="Q13" s="10">
        <f t="shared" si="1"/>
        <v>8</v>
      </c>
    </row>
    <row r="14" spans="2:19">
      <c r="E14" s="5" t="s">
        <v>37</v>
      </c>
      <c r="F14" s="4" t="s">
        <v>38</v>
      </c>
      <c r="G14" s="5">
        <v>864</v>
      </c>
      <c r="H14" s="5">
        <v>1968</v>
      </c>
      <c r="I14" s="4" t="s">
        <v>31</v>
      </c>
      <c r="N14">
        <v>144</v>
      </c>
      <c r="O14">
        <v>1</v>
      </c>
      <c r="P14">
        <f t="shared" si="0"/>
        <v>1968</v>
      </c>
      <c r="Q14" s="10">
        <f t="shared" si="1"/>
        <v>18</v>
      </c>
    </row>
    <row r="15" spans="2:19">
      <c r="D15" s="5">
        <v>1101</v>
      </c>
      <c r="E15" s="4" t="s">
        <v>33</v>
      </c>
      <c r="F15" s="5" t="s">
        <v>36</v>
      </c>
      <c r="G15" s="8">
        <v>1536</v>
      </c>
      <c r="H15" s="5">
        <v>1969</v>
      </c>
      <c r="I15" s="4" t="s">
        <v>39</v>
      </c>
      <c r="J15" s="5" t="s">
        <v>40</v>
      </c>
      <c r="K15" s="6" t="s">
        <v>15</v>
      </c>
      <c r="L15" s="6" t="s">
        <v>15</v>
      </c>
      <c r="M15" s="7" t="s">
        <v>41</v>
      </c>
      <c r="N15">
        <v>256</v>
      </c>
      <c r="O15">
        <v>1</v>
      </c>
      <c r="P15">
        <f t="shared" si="0"/>
        <v>1969</v>
      </c>
      <c r="Q15" s="10">
        <f t="shared" si="1"/>
        <v>32</v>
      </c>
    </row>
    <row r="16" spans="2:19">
      <c r="D16" s="4">
        <v>1102</v>
      </c>
      <c r="E16" s="4" t="s">
        <v>42</v>
      </c>
      <c r="F16" s="5" t="s">
        <v>43</v>
      </c>
      <c r="G16" s="8">
        <v>3072</v>
      </c>
      <c r="H16" s="5">
        <v>1970</v>
      </c>
      <c r="I16" s="5" t="s">
        <v>44</v>
      </c>
      <c r="J16" s="6" t="s">
        <v>15</v>
      </c>
      <c r="K16" s="6" t="s">
        <v>15</v>
      </c>
      <c r="L16" s="6" t="s">
        <v>15</v>
      </c>
      <c r="M16" s="4" t="s">
        <v>32</v>
      </c>
      <c r="N16">
        <v>1</v>
      </c>
      <c r="O16">
        <v>1024</v>
      </c>
      <c r="P16">
        <f t="shared" si="0"/>
        <v>1970</v>
      </c>
      <c r="Q16" s="10">
        <f t="shared" si="1"/>
        <v>128</v>
      </c>
    </row>
    <row r="17" spans="4:17">
      <c r="D17" s="4">
        <v>1103</v>
      </c>
      <c r="E17" s="5" t="s">
        <v>42</v>
      </c>
      <c r="F17" s="5" t="s">
        <v>43</v>
      </c>
      <c r="G17" s="8">
        <v>3072</v>
      </c>
      <c r="H17" s="5">
        <v>1970</v>
      </c>
      <c r="I17" s="5" t="s">
        <v>39</v>
      </c>
      <c r="J17" s="4" t="s">
        <v>45</v>
      </c>
      <c r="K17" s="5" t="s">
        <v>46</v>
      </c>
      <c r="L17" s="5">
        <v>307</v>
      </c>
      <c r="M17" s="7" t="s">
        <v>47</v>
      </c>
      <c r="N17">
        <v>1</v>
      </c>
      <c r="O17">
        <v>1024</v>
      </c>
      <c r="P17">
        <f t="shared" si="0"/>
        <v>1970</v>
      </c>
      <c r="Q17" s="10">
        <f t="shared" si="1"/>
        <v>128</v>
      </c>
    </row>
    <row r="18" spans="4:17">
      <c r="D18" s="5" t="s">
        <v>48</v>
      </c>
      <c r="E18" s="5" t="s">
        <v>42</v>
      </c>
      <c r="F18" s="5" t="s">
        <v>49</v>
      </c>
      <c r="G18" s="8">
        <v>3072</v>
      </c>
      <c r="H18" s="5">
        <v>1971</v>
      </c>
      <c r="I18" s="5" t="s">
        <v>31</v>
      </c>
      <c r="J18" s="6" t="s">
        <v>15</v>
      </c>
      <c r="K18" s="6" t="s">
        <v>15</v>
      </c>
      <c r="L18" s="6" t="s">
        <v>15</v>
      </c>
      <c r="M18" s="4" t="s">
        <v>50</v>
      </c>
      <c r="N18">
        <v>1</v>
      </c>
      <c r="O18">
        <v>1024</v>
      </c>
      <c r="P18">
        <f t="shared" si="0"/>
        <v>1971</v>
      </c>
      <c r="Q18" s="10">
        <f t="shared" si="1"/>
        <v>128</v>
      </c>
    </row>
    <row r="19" spans="4:17">
      <c r="D19" s="6" t="s">
        <v>15</v>
      </c>
      <c r="E19" s="5" t="s">
        <v>51</v>
      </c>
      <c r="F19" s="5" t="s">
        <v>43</v>
      </c>
      <c r="G19" s="8">
        <v>6144</v>
      </c>
      <c r="H19" s="5">
        <v>1971</v>
      </c>
      <c r="I19" s="4" t="s">
        <v>52</v>
      </c>
      <c r="J19" s="6" t="s">
        <v>15</v>
      </c>
      <c r="K19" s="5" t="s">
        <v>53</v>
      </c>
      <c r="L19" s="5">
        <v>484</v>
      </c>
      <c r="M19" s="4" t="s">
        <v>54</v>
      </c>
      <c r="N19">
        <v>2</v>
      </c>
      <c r="O19">
        <v>1024</v>
      </c>
      <c r="P19">
        <f t="shared" si="0"/>
        <v>1971</v>
      </c>
      <c r="Q19" s="10">
        <f t="shared" si="1"/>
        <v>256</v>
      </c>
    </row>
    <row r="20" spans="4:17">
      <c r="D20" s="5">
        <v>2102</v>
      </c>
      <c r="E20" s="5" t="s">
        <v>42</v>
      </c>
      <c r="F20" s="5" t="s">
        <v>38</v>
      </c>
      <c r="G20" s="8">
        <v>6144</v>
      </c>
      <c r="H20" s="5">
        <v>1972</v>
      </c>
      <c r="I20" s="5" t="s">
        <v>39</v>
      </c>
      <c r="J20" s="6" t="s">
        <v>15</v>
      </c>
      <c r="K20" s="6" t="s">
        <v>15</v>
      </c>
      <c r="L20" s="6" t="s">
        <v>15</v>
      </c>
      <c r="M20" s="7" t="s">
        <v>55</v>
      </c>
      <c r="N20">
        <v>1</v>
      </c>
      <c r="O20">
        <v>1024</v>
      </c>
      <c r="P20">
        <f t="shared" si="0"/>
        <v>1972</v>
      </c>
      <c r="Q20" s="10">
        <f t="shared" si="1"/>
        <v>128</v>
      </c>
    </row>
    <row r="21" spans="4:17">
      <c r="D21" s="6" t="s">
        <v>15</v>
      </c>
      <c r="E21" s="5" t="s">
        <v>56</v>
      </c>
      <c r="F21" s="5" t="s">
        <v>43</v>
      </c>
      <c r="G21" s="8">
        <v>8192</v>
      </c>
      <c r="H21" s="5">
        <v>1973</v>
      </c>
      <c r="I21" s="5" t="s">
        <v>25</v>
      </c>
      <c r="J21" s="6" t="s">
        <v>15</v>
      </c>
      <c r="K21" s="5" t="s">
        <v>57</v>
      </c>
      <c r="L21" s="5">
        <v>436</v>
      </c>
      <c r="M21" s="4" t="s">
        <v>54</v>
      </c>
      <c r="N21">
        <v>8</v>
      </c>
      <c r="O21">
        <v>1024</v>
      </c>
      <c r="P21">
        <f t="shared" si="0"/>
        <v>1973</v>
      </c>
      <c r="Q21" s="10">
        <f t="shared" si="1"/>
        <v>1024</v>
      </c>
    </row>
    <row r="22" spans="4:17">
      <c r="D22" s="5">
        <v>5101</v>
      </c>
      <c r="E22" s="5" t="s">
        <v>42</v>
      </c>
      <c r="F22" s="4" t="s">
        <v>58</v>
      </c>
      <c r="G22" s="8">
        <v>6144</v>
      </c>
      <c r="H22" s="5">
        <v>1974</v>
      </c>
      <c r="I22" s="5" t="s">
        <v>39</v>
      </c>
      <c r="J22" s="6" t="s">
        <v>15</v>
      </c>
      <c r="K22" s="6" t="s">
        <v>15</v>
      </c>
      <c r="L22" s="6" t="s">
        <v>15</v>
      </c>
      <c r="M22" s="4" t="s">
        <v>59</v>
      </c>
      <c r="N22">
        <v>1</v>
      </c>
      <c r="O22">
        <v>1024</v>
      </c>
      <c r="P22">
        <f t="shared" si="0"/>
        <v>1974</v>
      </c>
      <c r="Q22" s="10">
        <f t="shared" si="1"/>
        <v>128</v>
      </c>
    </row>
    <row r="23" spans="4:17">
      <c r="D23" s="5">
        <v>2116</v>
      </c>
      <c r="E23" s="5" t="s">
        <v>60</v>
      </c>
      <c r="F23" s="5" t="s">
        <v>49</v>
      </c>
      <c r="G23" s="8">
        <v>16384</v>
      </c>
      <c r="H23" s="5">
        <v>1975</v>
      </c>
      <c r="I23" s="5" t="s">
        <v>39</v>
      </c>
      <c r="J23" s="6" t="s">
        <v>15</v>
      </c>
      <c r="K23" s="6" t="s">
        <v>15</v>
      </c>
      <c r="L23" s="6" t="s">
        <v>15</v>
      </c>
      <c r="M23" s="7" t="s">
        <v>61</v>
      </c>
      <c r="N23">
        <v>16</v>
      </c>
      <c r="O23">
        <v>1024</v>
      </c>
      <c r="P23">
        <f t="shared" si="0"/>
        <v>1975</v>
      </c>
      <c r="Q23" s="10">
        <f t="shared" si="1"/>
        <v>2048</v>
      </c>
    </row>
    <row r="24" spans="4:17">
      <c r="D24" s="5">
        <v>2114</v>
      </c>
      <c r="E24" s="5" t="s">
        <v>62</v>
      </c>
      <c r="F24" s="5" t="s">
        <v>38</v>
      </c>
      <c r="G24" s="8">
        <v>24576</v>
      </c>
      <c r="H24" s="5">
        <v>1976</v>
      </c>
      <c r="I24" s="5" t="s">
        <v>39</v>
      </c>
      <c r="J24" s="6" t="s">
        <v>15</v>
      </c>
      <c r="K24" s="6" t="s">
        <v>15</v>
      </c>
      <c r="L24" s="6" t="s">
        <v>15</v>
      </c>
      <c r="M24" s="7" t="s">
        <v>63</v>
      </c>
      <c r="N24">
        <v>4</v>
      </c>
      <c r="O24">
        <v>1024</v>
      </c>
      <c r="P24">
        <f t="shared" si="0"/>
        <v>1976</v>
      </c>
      <c r="Q24" s="10">
        <f t="shared" si="1"/>
        <v>512</v>
      </c>
    </row>
    <row r="25" spans="4:17">
      <c r="D25" s="6" t="s">
        <v>15</v>
      </c>
      <c r="E25" s="5" t="s">
        <v>62</v>
      </c>
      <c r="F25" s="5" t="s">
        <v>58</v>
      </c>
      <c r="G25" s="8">
        <v>24576</v>
      </c>
      <c r="H25" s="5">
        <v>1977</v>
      </c>
      <c r="I25" s="5" t="s">
        <v>18</v>
      </c>
      <c r="J25" s="6" t="s">
        <v>15</v>
      </c>
      <c r="K25" s="6" t="s">
        <v>15</v>
      </c>
      <c r="L25" s="6" t="s">
        <v>15</v>
      </c>
      <c r="M25" s="4" t="s">
        <v>64</v>
      </c>
      <c r="N25">
        <v>4</v>
      </c>
      <c r="O25">
        <v>1024</v>
      </c>
      <c r="P25">
        <f t="shared" si="0"/>
        <v>1977</v>
      </c>
      <c r="Q25" s="10">
        <f t="shared" si="1"/>
        <v>512</v>
      </c>
    </row>
    <row r="26" spans="4:17">
      <c r="E26" s="5" t="s">
        <v>65</v>
      </c>
      <c r="F26" s="5" t="s">
        <v>49</v>
      </c>
      <c r="G26" s="8">
        <v>65536</v>
      </c>
      <c r="H26" s="5">
        <v>1977</v>
      </c>
      <c r="I26" s="4" t="s">
        <v>66</v>
      </c>
      <c r="J26" s="6" t="s">
        <v>15</v>
      </c>
      <c r="K26" s="5" t="s">
        <v>67</v>
      </c>
      <c r="L26" s="5">
        <v>1851</v>
      </c>
      <c r="M26" s="4" t="s">
        <v>54</v>
      </c>
      <c r="N26">
        <v>64</v>
      </c>
      <c r="O26">
        <v>1024</v>
      </c>
      <c r="P26">
        <f t="shared" si="0"/>
        <v>1977</v>
      </c>
      <c r="Q26" s="10">
        <f t="shared" si="1"/>
        <v>8192</v>
      </c>
    </row>
    <row r="27" spans="4:17">
      <c r="E27" s="5" t="s">
        <v>60</v>
      </c>
      <c r="F27" s="5" t="s">
        <v>58</v>
      </c>
      <c r="G27" s="8">
        <v>98304</v>
      </c>
      <c r="H27" s="5">
        <v>1980</v>
      </c>
      <c r="I27" s="4" t="s">
        <v>68</v>
      </c>
      <c r="J27" s="6" t="s">
        <v>15</v>
      </c>
      <c r="K27" s="6" t="s">
        <v>15</v>
      </c>
      <c r="L27" s="6" t="s">
        <v>15</v>
      </c>
      <c r="M27" s="4" t="s">
        <v>69</v>
      </c>
      <c r="N27">
        <v>16</v>
      </c>
      <c r="O27">
        <v>1024</v>
      </c>
      <c r="P27">
        <f t="shared" si="0"/>
        <v>1980</v>
      </c>
      <c r="Q27" s="10">
        <f t="shared" si="1"/>
        <v>2048</v>
      </c>
    </row>
    <row r="28" spans="4:17">
      <c r="E28" s="5" t="s">
        <v>70</v>
      </c>
      <c r="F28" s="5" t="s">
        <v>49</v>
      </c>
      <c r="G28" s="8">
        <v>262144</v>
      </c>
      <c r="H28" s="5">
        <v>1980</v>
      </c>
      <c r="I28" s="5" t="s">
        <v>31</v>
      </c>
      <c r="J28" s="5" t="s">
        <v>71</v>
      </c>
      <c r="K28" s="5" t="s">
        <v>72</v>
      </c>
      <c r="L28" s="5">
        <v>6302</v>
      </c>
      <c r="M28" s="4" t="s">
        <v>54</v>
      </c>
      <c r="N28">
        <v>256</v>
      </c>
      <c r="O28">
        <v>1024</v>
      </c>
      <c r="P28">
        <f t="shared" si="0"/>
        <v>1980</v>
      </c>
      <c r="Q28" s="10">
        <f t="shared" si="1"/>
        <v>32768</v>
      </c>
    </row>
    <row r="29" spans="4:17">
      <c r="E29" s="5" t="s">
        <v>65</v>
      </c>
      <c r="F29" s="5" t="s">
        <v>58</v>
      </c>
      <c r="G29" s="8">
        <v>393216</v>
      </c>
      <c r="H29" s="5">
        <v>1980</v>
      </c>
      <c r="I29" s="4" t="s">
        <v>74</v>
      </c>
      <c r="J29" s="6" t="s">
        <v>15</v>
      </c>
      <c r="K29" s="6" t="s">
        <v>15</v>
      </c>
      <c r="L29" s="6" t="s">
        <v>15</v>
      </c>
      <c r="M29" s="4" t="s">
        <v>69</v>
      </c>
      <c r="N29">
        <v>64</v>
      </c>
      <c r="O29">
        <v>1024</v>
      </c>
      <c r="P29">
        <f t="shared" si="0"/>
        <v>1980</v>
      </c>
      <c r="Q29" s="10">
        <f t="shared" si="1"/>
        <v>8192</v>
      </c>
    </row>
    <row r="30" spans="4:17">
      <c r="E30" s="5" t="s">
        <v>75</v>
      </c>
      <c r="F30" s="5" t="s">
        <v>76</v>
      </c>
      <c r="G30" s="8">
        <v>294912</v>
      </c>
      <c r="H30" s="5">
        <v>1981</v>
      </c>
      <c r="I30" s="5" t="s">
        <v>25</v>
      </c>
      <c r="J30" s="6" t="s">
        <v>15</v>
      </c>
      <c r="K30" s="5" t="s">
        <v>77</v>
      </c>
      <c r="L30" s="8">
        <v>11800</v>
      </c>
      <c r="M30" s="4" t="s">
        <v>78</v>
      </c>
      <c r="N30">
        <v>288</v>
      </c>
      <c r="O30">
        <v>1024</v>
      </c>
      <c r="P30">
        <f t="shared" si="0"/>
        <v>1981</v>
      </c>
      <c r="Q30" s="10">
        <f t="shared" si="1"/>
        <v>36864</v>
      </c>
    </row>
    <row r="31" spans="4:17">
      <c r="E31" s="5" t="s">
        <v>65</v>
      </c>
      <c r="F31" s="5" t="s">
        <v>38</v>
      </c>
      <c r="G31" s="8">
        <v>393216</v>
      </c>
      <c r="H31" s="5">
        <v>1982</v>
      </c>
      <c r="I31" s="5" t="s">
        <v>39</v>
      </c>
      <c r="J31" s="5" t="s">
        <v>71</v>
      </c>
      <c r="K31" s="6" t="s">
        <v>15</v>
      </c>
      <c r="L31" s="6" t="s">
        <v>15</v>
      </c>
      <c r="M31" s="4" t="s">
        <v>69</v>
      </c>
      <c r="N31">
        <v>64</v>
      </c>
      <c r="O31">
        <v>1024</v>
      </c>
      <c r="P31">
        <f t="shared" si="0"/>
        <v>1982</v>
      </c>
      <c r="Q31" s="10">
        <f t="shared" si="1"/>
        <v>8192</v>
      </c>
    </row>
    <row r="32" spans="4:17">
      <c r="E32" s="5" t="s">
        <v>70</v>
      </c>
      <c r="F32" s="5" t="s">
        <v>58</v>
      </c>
      <c r="G32" s="8">
        <v>1572864</v>
      </c>
      <c r="H32" s="5">
        <v>1984</v>
      </c>
      <c r="I32" s="5" t="s">
        <v>18</v>
      </c>
      <c r="J32" s="5" t="s">
        <v>79</v>
      </c>
      <c r="K32" s="6" t="s">
        <v>15</v>
      </c>
      <c r="L32" s="6" t="s">
        <v>15</v>
      </c>
      <c r="M32" s="7" t="s">
        <v>80</v>
      </c>
      <c r="N32">
        <v>256</v>
      </c>
      <c r="O32">
        <v>1024</v>
      </c>
      <c r="P32">
        <f t="shared" si="0"/>
        <v>1984</v>
      </c>
      <c r="Q32" s="10">
        <f t="shared" si="1"/>
        <v>32768</v>
      </c>
    </row>
    <row r="33" spans="4:18">
      <c r="E33" s="4" t="s">
        <v>81</v>
      </c>
      <c r="F33" s="5" t="s">
        <v>76</v>
      </c>
      <c r="G33" s="8">
        <v>8388608</v>
      </c>
      <c r="H33" s="5">
        <v>1984</v>
      </c>
      <c r="I33" s="4" t="s">
        <v>82</v>
      </c>
      <c r="J33" s="6" t="s">
        <v>15</v>
      </c>
      <c r="K33" s="6" t="s">
        <v>15</v>
      </c>
      <c r="L33" s="6" t="s">
        <v>15</v>
      </c>
      <c r="M33" s="7" t="s">
        <v>83</v>
      </c>
      <c r="N33">
        <v>8</v>
      </c>
      <c r="O33">
        <f>1024*1024</f>
        <v>1048576</v>
      </c>
      <c r="P33">
        <f t="shared" si="0"/>
        <v>1984</v>
      </c>
      <c r="Q33" s="10">
        <f t="shared" si="1"/>
        <v>1048576</v>
      </c>
    </row>
    <row r="34" spans="4:18">
      <c r="E34" s="5" t="s">
        <v>84</v>
      </c>
      <c r="F34" s="4" t="s">
        <v>85</v>
      </c>
      <c r="G34" s="8">
        <v>16777216</v>
      </c>
      <c r="H34" s="5">
        <v>1987</v>
      </c>
      <c r="I34" s="5" t="s">
        <v>66</v>
      </c>
      <c r="J34" s="5" t="s">
        <v>86</v>
      </c>
      <c r="K34" s="5" t="s">
        <v>87</v>
      </c>
      <c r="L34" s="8">
        <v>113400</v>
      </c>
      <c r="M34" s="4" t="s">
        <v>54</v>
      </c>
      <c r="N34">
        <v>16</v>
      </c>
      <c r="O34">
        <f t="shared" ref="O34:O39" si="2">1024*1024</f>
        <v>1048576</v>
      </c>
      <c r="P34">
        <f t="shared" si="0"/>
        <v>1987</v>
      </c>
      <c r="Q34" s="10">
        <f t="shared" si="1"/>
        <v>2097152</v>
      </c>
    </row>
    <row r="35" spans="4:18">
      <c r="E35" s="5" t="s">
        <v>88</v>
      </c>
      <c r="F35" s="5" t="s">
        <v>58</v>
      </c>
      <c r="G35" s="8">
        <v>25165824</v>
      </c>
      <c r="H35" s="5">
        <v>1990</v>
      </c>
      <c r="I35" s="4" t="s">
        <v>89</v>
      </c>
      <c r="J35" s="6" t="s">
        <v>15</v>
      </c>
      <c r="K35" s="6" t="s">
        <v>15</v>
      </c>
      <c r="L35" s="6" t="s">
        <v>15</v>
      </c>
      <c r="M35" s="4" t="s">
        <v>69</v>
      </c>
      <c r="N35">
        <v>4</v>
      </c>
      <c r="O35">
        <f t="shared" si="2"/>
        <v>1048576</v>
      </c>
      <c r="P35">
        <f t="shared" si="0"/>
        <v>1990</v>
      </c>
      <c r="Q35" s="10">
        <f t="shared" si="1"/>
        <v>524288</v>
      </c>
    </row>
    <row r="36" spans="4:18">
      <c r="E36" s="5" t="s">
        <v>90</v>
      </c>
      <c r="F36" s="5" t="s">
        <v>85</v>
      </c>
      <c r="G36" s="8">
        <v>67108864</v>
      </c>
      <c r="H36" s="5">
        <v>1991</v>
      </c>
      <c r="I36" s="5" t="s">
        <v>91</v>
      </c>
      <c r="J36" s="5" t="s">
        <v>92</v>
      </c>
      <c r="N36">
        <v>64</v>
      </c>
      <c r="O36">
        <f t="shared" si="2"/>
        <v>1048576</v>
      </c>
      <c r="P36">
        <f t="shared" si="0"/>
        <v>1991</v>
      </c>
      <c r="Q36" s="10">
        <f t="shared" si="1"/>
        <v>8388608</v>
      </c>
    </row>
    <row r="37" spans="4:18">
      <c r="D37" s="5" t="s">
        <v>93</v>
      </c>
      <c r="E37" s="5" t="s">
        <v>84</v>
      </c>
      <c r="F37" s="4" t="s">
        <v>94</v>
      </c>
      <c r="G37" s="8">
        <v>16777216</v>
      </c>
      <c r="H37" s="5">
        <v>1992</v>
      </c>
      <c r="I37" s="4" t="s">
        <v>95</v>
      </c>
      <c r="J37" s="6" t="s">
        <v>15</v>
      </c>
      <c r="K37" s="6" t="s">
        <v>15</v>
      </c>
      <c r="L37" s="6" t="s">
        <v>15</v>
      </c>
      <c r="M37" s="7" t="s">
        <v>96</v>
      </c>
      <c r="N37">
        <v>16</v>
      </c>
      <c r="O37">
        <f t="shared" si="2"/>
        <v>1048576</v>
      </c>
      <c r="P37">
        <f t="shared" si="0"/>
        <v>1992</v>
      </c>
      <c r="Q37" s="10">
        <f t="shared" si="1"/>
        <v>2097152</v>
      </c>
    </row>
    <row r="38" spans="4:18">
      <c r="D38" s="6" t="s">
        <v>15</v>
      </c>
      <c r="E38" s="5" t="s">
        <v>84</v>
      </c>
      <c r="F38" s="5" t="s">
        <v>58</v>
      </c>
      <c r="G38" s="8">
        <v>100663296</v>
      </c>
      <c r="H38" s="5">
        <v>1992</v>
      </c>
      <c r="I38" s="5" t="s">
        <v>97</v>
      </c>
      <c r="J38" s="5" t="s">
        <v>92</v>
      </c>
      <c r="K38" s="6" t="s">
        <v>15</v>
      </c>
      <c r="L38" s="6" t="s">
        <v>15</v>
      </c>
      <c r="M38" s="4" t="s">
        <v>69</v>
      </c>
      <c r="N38">
        <v>16</v>
      </c>
      <c r="O38">
        <f t="shared" si="2"/>
        <v>1048576</v>
      </c>
      <c r="P38">
        <f t="shared" si="0"/>
        <v>1992</v>
      </c>
      <c r="Q38" s="10">
        <f t="shared" si="1"/>
        <v>2097152</v>
      </c>
    </row>
    <row r="39" spans="4:18">
      <c r="E39" s="5" t="s">
        <v>98</v>
      </c>
      <c r="F39" s="5" t="s">
        <v>85</v>
      </c>
      <c r="G39" s="8">
        <v>268435456</v>
      </c>
      <c r="H39" s="5">
        <v>1993</v>
      </c>
      <c r="I39" s="5" t="s">
        <v>99</v>
      </c>
      <c r="J39" s="5" t="s">
        <v>100</v>
      </c>
      <c r="N39">
        <v>256</v>
      </c>
      <c r="O39">
        <f t="shared" si="2"/>
        <v>1048576</v>
      </c>
      <c r="P39">
        <f t="shared" si="0"/>
        <v>1993</v>
      </c>
      <c r="Q39" s="10">
        <f t="shared" si="1"/>
        <v>33554432</v>
      </c>
    </row>
    <row r="40" spans="4:18">
      <c r="E40" s="4" t="s">
        <v>101</v>
      </c>
      <c r="F40" s="5" t="s">
        <v>76</v>
      </c>
      <c r="G40" s="8">
        <v>1073741824</v>
      </c>
      <c r="H40" s="5">
        <v>1995</v>
      </c>
      <c r="I40" s="5" t="s">
        <v>31</v>
      </c>
      <c r="J40" s="5" t="s">
        <v>100</v>
      </c>
      <c r="K40" s="6" t="s">
        <v>15</v>
      </c>
      <c r="L40" s="6" t="s">
        <v>15</v>
      </c>
      <c r="M40" s="7" t="s">
        <v>102</v>
      </c>
      <c r="N40">
        <v>1</v>
      </c>
      <c r="O40">
        <f>1024*1024*1024</f>
        <v>1073741824</v>
      </c>
      <c r="P40">
        <f t="shared" si="0"/>
        <v>1995</v>
      </c>
      <c r="Q40" s="10">
        <f t="shared" si="1"/>
        <v>134217728</v>
      </c>
    </row>
    <row r="41" spans="4:18">
      <c r="E41" s="5" t="s">
        <v>105</v>
      </c>
      <c r="F41" s="4" t="s">
        <v>106</v>
      </c>
      <c r="G41" s="8">
        <v>1073741824</v>
      </c>
      <c r="H41" s="5">
        <v>1997</v>
      </c>
      <c r="I41" s="5" t="s">
        <v>31</v>
      </c>
      <c r="J41" s="5" t="s">
        <v>104</v>
      </c>
      <c r="K41" s="6" t="s">
        <v>15</v>
      </c>
      <c r="L41" s="6" t="s">
        <v>15</v>
      </c>
      <c r="M41" s="4" t="s">
        <v>69</v>
      </c>
      <c r="N41">
        <v>4</v>
      </c>
      <c r="O41">
        <f t="shared" ref="O41:O46" si="3">1024*1024*1024</f>
        <v>1073741824</v>
      </c>
      <c r="P41">
        <f t="shared" si="0"/>
        <v>1997</v>
      </c>
      <c r="Q41" s="10">
        <f t="shared" si="1"/>
        <v>536870912</v>
      </c>
    </row>
    <row r="42" spans="4:18">
      <c r="E42" s="5" t="s">
        <v>107</v>
      </c>
      <c r="F42" s="4" t="s">
        <v>108</v>
      </c>
      <c r="G42" s="8">
        <v>8589934592</v>
      </c>
      <c r="H42" s="5">
        <v>2008</v>
      </c>
      <c r="I42" s="5" t="s">
        <v>95</v>
      </c>
      <c r="J42" s="5" t="s">
        <v>109</v>
      </c>
      <c r="K42" s="6" t="s">
        <v>15</v>
      </c>
      <c r="L42" s="6" t="s">
        <v>15</v>
      </c>
      <c r="M42" s="4" t="s">
        <v>110</v>
      </c>
      <c r="N42">
        <v>8</v>
      </c>
      <c r="O42">
        <f t="shared" si="3"/>
        <v>1073741824</v>
      </c>
      <c r="P42">
        <f t="shared" si="0"/>
        <v>2008</v>
      </c>
      <c r="Q42" s="10">
        <f t="shared" si="1"/>
        <v>1073741824</v>
      </c>
    </row>
    <row r="43" spans="4:18">
      <c r="E43" s="5" t="s">
        <v>111</v>
      </c>
      <c r="F43" s="5" t="s">
        <v>108</v>
      </c>
      <c r="G43" s="8">
        <v>17179869184</v>
      </c>
      <c r="H43" s="5">
        <v>2008</v>
      </c>
      <c r="N43">
        <v>16</v>
      </c>
      <c r="O43">
        <f t="shared" si="3"/>
        <v>1073741824</v>
      </c>
      <c r="P43">
        <f t="shared" si="0"/>
        <v>2008</v>
      </c>
      <c r="Q43" s="10">
        <f t="shared" si="1"/>
        <v>2147483648</v>
      </c>
    </row>
    <row r="44" spans="4:18">
      <c r="E44" s="5" t="s">
        <v>112</v>
      </c>
      <c r="F44" s="4" t="s">
        <v>113</v>
      </c>
      <c r="G44" s="8">
        <v>34359738368</v>
      </c>
      <c r="H44" s="5">
        <v>2016</v>
      </c>
      <c r="I44" s="5" t="s">
        <v>95</v>
      </c>
      <c r="J44" s="5" t="s">
        <v>114</v>
      </c>
      <c r="K44" s="6" t="s">
        <v>15</v>
      </c>
      <c r="L44" s="6" t="s">
        <v>15</v>
      </c>
      <c r="M44" s="4" t="s">
        <v>115</v>
      </c>
      <c r="N44">
        <v>32</v>
      </c>
      <c r="O44">
        <f t="shared" si="3"/>
        <v>1073741824</v>
      </c>
      <c r="P44">
        <f t="shared" si="0"/>
        <v>2016</v>
      </c>
      <c r="Q44" s="10">
        <f t="shared" si="1"/>
        <v>4294967296</v>
      </c>
    </row>
    <row r="45" spans="4:18">
      <c r="E45" s="5" t="s">
        <v>116</v>
      </c>
      <c r="F45" s="5" t="s">
        <v>113</v>
      </c>
      <c r="G45" s="8">
        <v>68719476736</v>
      </c>
      <c r="H45" s="5">
        <v>2017</v>
      </c>
      <c r="N45">
        <v>64</v>
      </c>
      <c r="O45">
        <f t="shared" si="3"/>
        <v>1073741824</v>
      </c>
      <c r="P45">
        <f t="shared" si="0"/>
        <v>2017</v>
      </c>
      <c r="Q45" s="10">
        <f t="shared" si="1"/>
        <v>8589934592</v>
      </c>
    </row>
    <row r="46" spans="4:18">
      <c r="E46" s="5" t="s">
        <v>117</v>
      </c>
      <c r="F46" s="4" t="s">
        <v>118</v>
      </c>
      <c r="G46" s="8">
        <v>137438953472</v>
      </c>
      <c r="H46" s="5">
        <v>2018</v>
      </c>
      <c r="I46" s="5" t="s">
        <v>95</v>
      </c>
      <c r="J46" s="5" t="s">
        <v>119</v>
      </c>
      <c r="K46" s="6" t="s">
        <v>15</v>
      </c>
      <c r="L46" s="6" t="s">
        <v>15</v>
      </c>
      <c r="M46" s="4" t="s">
        <v>120</v>
      </c>
      <c r="N46">
        <v>128</v>
      </c>
      <c r="O46">
        <f t="shared" si="3"/>
        <v>1073741824</v>
      </c>
      <c r="P46">
        <f t="shared" si="0"/>
        <v>2018</v>
      </c>
      <c r="Q46" s="10">
        <f t="shared" si="1"/>
        <v>17179869184</v>
      </c>
    </row>
    <row r="47" spans="4:18">
      <c r="D47" s="13" t="s">
        <v>15</v>
      </c>
      <c r="E47" s="11" t="s">
        <v>70</v>
      </c>
      <c r="F47" s="11" t="s">
        <v>125</v>
      </c>
      <c r="G47" s="14">
        <v>262144</v>
      </c>
      <c r="H47" s="15">
        <v>1985</v>
      </c>
      <c r="I47" s="11" t="s">
        <v>18</v>
      </c>
      <c r="J47" s="15" t="s">
        <v>126</v>
      </c>
      <c r="K47" s="13" t="s">
        <v>15</v>
      </c>
      <c r="L47" s="13" t="s">
        <v>15</v>
      </c>
      <c r="M47" s="11" t="s">
        <v>69</v>
      </c>
      <c r="N47">
        <v>256</v>
      </c>
      <c r="O47">
        <v>1024</v>
      </c>
      <c r="P47">
        <f t="shared" si="0"/>
        <v>1985</v>
      </c>
      <c r="R47" s="10">
        <f t="shared" ref="R47:R60" si="4">(N47*O47)/8</f>
        <v>32768</v>
      </c>
    </row>
    <row r="48" spans="4:18">
      <c r="D48" s="12"/>
      <c r="E48" s="11" t="s">
        <v>127</v>
      </c>
      <c r="F48" s="15" t="s">
        <v>125</v>
      </c>
      <c r="G48" s="14">
        <v>1048576</v>
      </c>
      <c r="H48" s="15">
        <v>1989</v>
      </c>
      <c r="I48" s="15" t="s">
        <v>128</v>
      </c>
      <c r="J48" s="13" t="s">
        <v>15</v>
      </c>
      <c r="K48" s="12"/>
      <c r="L48" s="12"/>
      <c r="M48" s="12"/>
      <c r="N48">
        <v>1</v>
      </c>
      <c r="O48">
        <f>1024*1024</f>
        <v>1048576</v>
      </c>
      <c r="P48">
        <f t="shared" ref="P48:P66" si="5">H48</f>
        <v>1989</v>
      </c>
      <c r="R48" s="10">
        <f t="shared" si="4"/>
        <v>131072</v>
      </c>
    </row>
    <row r="49" spans="4:19">
      <c r="D49" s="12"/>
      <c r="E49" s="15" t="s">
        <v>88</v>
      </c>
      <c r="F49" s="11" t="s">
        <v>129</v>
      </c>
      <c r="G49" s="14">
        <v>4194304</v>
      </c>
      <c r="H49" s="15">
        <v>1989</v>
      </c>
      <c r="I49" s="15" t="s">
        <v>18</v>
      </c>
      <c r="J49" s="15" t="s">
        <v>73</v>
      </c>
      <c r="K49" s="12"/>
      <c r="L49" s="12"/>
      <c r="M49" s="12"/>
      <c r="N49">
        <v>4</v>
      </c>
      <c r="O49">
        <f t="shared" ref="O49:O55" si="6">1024*1024</f>
        <v>1048576</v>
      </c>
      <c r="P49">
        <f t="shared" si="5"/>
        <v>1989</v>
      </c>
      <c r="R49" s="10">
        <f t="shared" si="4"/>
        <v>524288</v>
      </c>
    </row>
    <row r="50" spans="4:19">
      <c r="D50" s="12"/>
      <c r="E50" s="15" t="s">
        <v>84</v>
      </c>
      <c r="F50" s="15" t="s">
        <v>125</v>
      </c>
      <c r="G50" s="14">
        <v>16777216</v>
      </c>
      <c r="H50" s="15">
        <v>1991</v>
      </c>
      <c r="I50" s="11" t="s">
        <v>103</v>
      </c>
      <c r="J50" s="15" t="s">
        <v>130</v>
      </c>
      <c r="K50" s="12"/>
      <c r="L50" s="12"/>
      <c r="M50" s="12"/>
      <c r="N50">
        <v>16</v>
      </c>
      <c r="O50">
        <f t="shared" si="6"/>
        <v>1048576</v>
      </c>
      <c r="P50">
        <f t="shared" si="5"/>
        <v>1991</v>
      </c>
      <c r="R50" s="10">
        <f t="shared" si="4"/>
        <v>2097152</v>
      </c>
    </row>
    <row r="51" spans="4:19">
      <c r="D51" s="15" t="s">
        <v>131</v>
      </c>
      <c r="E51" s="15" t="s">
        <v>132</v>
      </c>
      <c r="F51" s="15" t="s">
        <v>125</v>
      </c>
      <c r="G51" s="14">
        <v>33554432</v>
      </c>
      <c r="H51" s="15">
        <v>1993</v>
      </c>
      <c r="I51" s="15" t="s">
        <v>39</v>
      </c>
      <c r="J51" s="13" t="s">
        <v>15</v>
      </c>
      <c r="K51" s="15" t="s">
        <v>133</v>
      </c>
      <c r="L51" s="14">
        <v>120000</v>
      </c>
      <c r="M51" s="16" t="s">
        <v>134</v>
      </c>
      <c r="N51">
        <v>32</v>
      </c>
      <c r="O51">
        <f t="shared" si="6"/>
        <v>1048576</v>
      </c>
      <c r="P51">
        <f t="shared" si="5"/>
        <v>1993</v>
      </c>
      <c r="R51" s="10">
        <f t="shared" si="4"/>
        <v>4194304</v>
      </c>
    </row>
    <row r="52" spans="4:19">
      <c r="D52" s="13" t="s">
        <v>15</v>
      </c>
      <c r="E52" s="15" t="s">
        <v>90</v>
      </c>
      <c r="F52" s="15" t="s">
        <v>125</v>
      </c>
      <c r="G52" s="14">
        <v>67108864</v>
      </c>
      <c r="H52" s="15">
        <v>1994</v>
      </c>
      <c r="I52" s="11" t="s">
        <v>31</v>
      </c>
      <c r="J52" s="15" t="s">
        <v>92</v>
      </c>
      <c r="K52" s="13" t="s">
        <v>15</v>
      </c>
      <c r="L52" s="13" t="s">
        <v>15</v>
      </c>
      <c r="M52" s="11" t="s">
        <v>69</v>
      </c>
      <c r="N52">
        <v>64</v>
      </c>
      <c r="O52">
        <f t="shared" si="6"/>
        <v>1048576</v>
      </c>
      <c r="P52">
        <f t="shared" si="5"/>
        <v>1994</v>
      </c>
      <c r="R52" s="10">
        <f t="shared" si="4"/>
        <v>8388608</v>
      </c>
    </row>
    <row r="53" spans="4:19">
      <c r="D53" s="12"/>
      <c r="E53" s="15" t="s">
        <v>135</v>
      </c>
      <c r="F53" s="15" t="s">
        <v>129</v>
      </c>
      <c r="G53" s="14">
        <v>134217728</v>
      </c>
      <c r="H53" s="15">
        <v>1996</v>
      </c>
      <c r="I53" s="11" t="s">
        <v>136</v>
      </c>
      <c r="J53" s="13" t="s">
        <v>15</v>
      </c>
      <c r="K53" s="12"/>
      <c r="L53" s="12"/>
      <c r="M53" s="12"/>
      <c r="N53">
        <v>128</v>
      </c>
      <c r="O53">
        <f t="shared" si="6"/>
        <v>1048576</v>
      </c>
      <c r="P53">
        <f t="shared" si="5"/>
        <v>1996</v>
      </c>
      <c r="R53" s="10">
        <f t="shared" si="4"/>
        <v>16777216</v>
      </c>
    </row>
    <row r="54" spans="4:19">
      <c r="D54" s="12"/>
      <c r="E54" s="15" t="s">
        <v>98</v>
      </c>
      <c r="F54" s="15" t="s">
        <v>129</v>
      </c>
      <c r="G54" s="14">
        <v>268435456</v>
      </c>
      <c r="H54" s="15">
        <v>1999</v>
      </c>
      <c r="I54" s="11" t="s">
        <v>68</v>
      </c>
      <c r="J54" s="15" t="s">
        <v>100</v>
      </c>
      <c r="K54" s="12"/>
      <c r="L54" s="12"/>
      <c r="M54" s="12"/>
      <c r="N54">
        <v>256</v>
      </c>
      <c r="O54">
        <f t="shared" si="6"/>
        <v>1048576</v>
      </c>
      <c r="P54">
        <f t="shared" si="5"/>
        <v>1999</v>
      </c>
      <c r="R54" s="10">
        <f t="shared" si="4"/>
        <v>33554432</v>
      </c>
    </row>
    <row r="55" spans="4:19">
      <c r="D55" s="12"/>
      <c r="E55" s="15" t="s">
        <v>137</v>
      </c>
      <c r="F55" s="15" t="s">
        <v>129</v>
      </c>
      <c r="G55" s="14">
        <v>536870912</v>
      </c>
      <c r="H55" s="15">
        <v>2000</v>
      </c>
      <c r="I55" s="15" t="s">
        <v>18</v>
      </c>
      <c r="J55" s="13" t="s">
        <v>15</v>
      </c>
      <c r="K55" s="13" t="s">
        <v>15</v>
      </c>
      <c r="L55" s="13" t="s">
        <v>15</v>
      </c>
      <c r="M55" s="11" t="s">
        <v>138</v>
      </c>
      <c r="N55">
        <v>512</v>
      </c>
      <c r="O55">
        <f t="shared" si="6"/>
        <v>1048576</v>
      </c>
      <c r="P55">
        <f t="shared" si="5"/>
        <v>2000</v>
      </c>
      <c r="R55" s="10">
        <f t="shared" si="4"/>
        <v>67108864</v>
      </c>
    </row>
    <row r="56" spans="4:19">
      <c r="D56" s="12"/>
      <c r="E56" s="11" t="s">
        <v>101</v>
      </c>
      <c r="F56" s="11" t="s">
        <v>139</v>
      </c>
      <c r="G56" s="14">
        <v>536870912</v>
      </c>
      <c r="H56" s="15">
        <v>2001</v>
      </c>
      <c r="I56" s="15" t="s">
        <v>95</v>
      </c>
      <c r="J56" s="13" t="s">
        <v>15</v>
      </c>
      <c r="K56" s="13" t="s">
        <v>15</v>
      </c>
      <c r="L56" s="13" t="s">
        <v>15</v>
      </c>
      <c r="M56" s="11" t="s">
        <v>69</v>
      </c>
      <c r="N56">
        <v>1</v>
      </c>
      <c r="O56">
        <f t="shared" ref="O56:O62" si="7">1024*1024*1024</f>
        <v>1073741824</v>
      </c>
      <c r="P56">
        <f t="shared" si="5"/>
        <v>2001</v>
      </c>
      <c r="R56" s="10">
        <f t="shared" si="4"/>
        <v>134217728</v>
      </c>
    </row>
    <row r="57" spans="4:19">
      <c r="D57" s="12"/>
      <c r="E57" s="15" t="s">
        <v>140</v>
      </c>
      <c r="F57" s="15" t="s">
        <v>129</v>
      </c>
      <c r="G57" s="14">
        <v>2147483648</v>
      </c>
      <c r="H57" s="15">
        <v>2002</v>
      </c>
      <c r="I57" s="15" t="s">
        <v>141</v>
      </c>
      <c r="J57" s="13" t="s">
        <v>15</v>
      </c>
      <c r="K57" s="13" t="s">
        <v>15</v>
      </c>
      <c r="L57" s="13" t="s">
        <v>15</v>
      </c>
      <c r="M57" s="16" t="s">
        <v>142</v>
      </c>
      <c r="N57">
        <v>2</v>
      </c>
      <c r="O57">
        <f t="shared" si="7"/>
        <v>1073741824</v>
      </c>
      <c r="P57">
        <f t="shared" si="5"/>
        <v>2002</v>
      </c>
      <c r="R57" s="10">
        <f t="shared" si="4"/>
        <v>268435456</v>
      </c>
    </row>
    <row r="58" spans="4:19">
      <c r="D58" s="12"/>
      <c r="E58" s="15" t="s">
        <v>107</v>
      </c>
      <c r="F58" s="15" t="s">
        <v>129</v>
      </c>
      <c r="G58" s="14">
        <v>8589934592</v>
      </c>
      <c r="H58" s="15">
        <v>2004</v>
      </c>
      <c r="I58" s="15" t="s">
        <v>95</v>
      </c>
      <c r="J58" s="15" t="s">
        <v>143</v>
      </c>
      <c r="K58" s="13" t="s">
        <v>15</v>
      </c>
      <c r="L58" s="13" t="s">
        <v>15</v>
      </c>
      <c r="M58" s="11" t="s">
        <v>144</v>
      </c>
      <c r="N58">
        <v>8</v>
      </c>
      <c r="O58">
        <f t="shared" si="7"/>
        <v>1073741824</v>
      </c>
      <c r="P58">
        <f t="shared" si="5"/>
        <v>2004</v>
      </c>
      <c r="R58" s="10">
        <f t="shared" si="4"/>
        <v>1073741824</v>
      </c>
    </row>
    <row r="59" spans="4:19">
      <c r="D59" s="12"/>
      <c r="E59" s="15" t="s">
        <v>111</v>
      </c>
      <c r="F59" s="15" t="s">
        <v>129</v>
      </c>
      <c r="G59" s="14">
        <v>17179869184</v>
      </c>
      <c r="H59" s="15">
        <v>2005</v>
      </c>
      <c r="I59" s="15" t="s">
        <v>95</v>
      </c>
      <c r="J59" s="15" t="s">
        <v>109</v>
      </c>
      <c r="K59" s="13" t="s">
        <v>15</v>
      </c>
      <c r="L59" s="13" t="s">
        <v>15</v>
      </c>
      <c r="M59" s="11" t="s">
        <v>145</v>
      </c>
      <c r="N59">
        <v>16</v>
      </c>
      <c r="O59">
        <f t="shared" si="7"/>
        <v>1073741824</v>
      </c>
      <c r="P59">
        <f t="shared" si="5"/>
        <v>2005</v>
      </c>
      <c r="R59" s="10">
        <f t="shared" si="4"/>
        <v>2147483648</v>
      </c>
    </row>
    <row r="60" spans="4:19">
      <c r="D60" s="12"/>
      <c r="E60" s="15" t="s">
        <v>112</v>
      </c>
      <c r="F60" s="15" t="s">
        <v>129</v>
      </c>
      <c r="G60" s="14">
        <v>34359738368</v>
      </c>
      <c r="H60" s="15">
        <v>2006</v>
      </c>
      <c r="I60" s="15" t="s">
        <v>95</v>
      </c>
      <c r="J60" s="15" t="s">
        <v>146</v>
      </c>
      <c r="K60" s="12"/>
      <c r="L60" s="12"/>
      <c r="M60" s="12"/>
      <c r="N60">
        <v>32</v>
      </c>
      <c r="O60">
        <f t="shared" si="7"/>
        <v>1073741824</v>
      </c>
      <c r="P60">
        <f t="shared" si="5"/>
        <v>2006</v>
      </c>
      <c r="R60" s="10">
        <f t="shared" si="4"/>
        <v>4294967296</v>
      </c>
    </row>
    <row r="61" spans="4:19">
      <c r="D61" s="15" t="s">
        <v>147</v>
      </c>
      <c r="E61" s="15" t="s">
        <v>117</v>
      </c>
      <c r="F61" s="11" t="s">
        <v>148</v>
      </c>
      <c r="G61" s="14">
        <v>128000000000</v>
      </c>
      <c r="H61" s="17">
        <v>2005</v>
      </c>
      <c r="I61" s="15" t="s">
        <v>18</v>
      </c>
      <c r="J61" s="15" t="s">
        <v>149</v>
      </c>
      <c r="K61" s="15" t="s">
        <v>150</v>
      </c>
      <c r="L61" s="14">
        <v>507900000</v>
      </c>
      <c r="M61" s="11" t="s">
        <v>151</v>
      </c>
      <c r="N61">
        <v>128</v>
      </c>
      <c r="O61">
        <f t="shared" si="7"/>
        <v>1073741824</v>
      </c>
      <c r="P61">
        <f t="shared" si="5"/>
        <v>2005</v>
      </c>
      <c r="S61" s="10">
        <f t="shared" ref="S61:S66" si="8">(N61*O61)/8</f>
        <v>17179869184</v>
      </c>
    </row>
    <row r="62" spans="4:19">
      <c r="D62" s="15" t="s">
        <v>152</v>
      </c>
      <c r="E62" s="15" t="s">
        <v>153</v>
      </c>
      <c r="F62" s="15" t="s">
        <v>154</v>
      </c>
      <c r="G62" s="14">
        <v>256000000000</v>
      </c>
      <c r="H62" s="15">
        <v>2008</v>
      </c>
      <c r="I62" s="15" t="s">
        <v>18</v>
      </c>
      <c r="J62" s="15" t="s">
        <v>155</v>
      </c>
      <c r="K62" s="15" t="s">
        <v>156</v>
      </c>
      <c r="L62" s="14">
        <v>725200000</v>
      </c>
      <c r="M62" s="11" t="s">
        <v>157</v>
      </c>
      <c r="N62">
        <v>256</v>
      </c>
      <c r="O62">
        <f t="shared" si="7"/>
        <v>1073741824</v>
      </c>
      <c r="P62">
        <f t="shared" si="5"/>
        <v>2008</v>
      </c>
      <c r="S62" s="10">
        <f t="shared" si="8"/>
        <v>34359738368</v>
      </c>
    </row>
    <row r="63" spans="4:19">
      <c r="D63" s="15" t="s">
        <v>158</v>
      </c>
      <c r="E63" s="11" t="s">
        <v>159</v>
      </c>
      <c r="F63" s="11" t="s">
        <v>160</v>
      </c>
      <c r="G63" s="14">
        <v>256000000000</v>
      </c>
      <c r="H63" s="15">
        <v>2010</v>
      </c>
      <c r="I63" s="15" t="s">
        <v>18</v>
      </c>
      <c r="J63" s="15" t="s">
        <v>161</v>
      </c>
      <c r="K63" s="15" t="s">
        <v>162</v>
      </c>
      <c r="L63" s="14">
        <v>684500000</v>
      </c>
      <c r="M63" s="11" t="s">
        <v>163</v>
      </c>
      <c r="N63">
        <v>1</v>
      </c>
      <c r="O63">
        <f>1024*1024*1024*1024</f>
        <v>1099511627776</v>
      </c>
      <c r="P63">
        <f t="shared" si="5"/>
        <v>2010</v>
      </c>
      <c r="S63" s="10">
        <f t="shared" si="8"/>
        <v>137438953472</v>
      </c>
    </row>
    <row r="64" spans="4:19">
      <c r="D64" s="15" t="s">
        <v>164</v>
      </c>
      <c r="E64" s="15" t="s">
        <v>165</v>
      </c>
      <c r="F64" s="15" t="s">
        <v>166</v>
      </c>
      <c r="G64" s="14">
        <v>1365333333504</v>
      </c>
      <c r="H64" s="15">
        <v>2017</v>
      </c>
      <c r="I64" s="15" t="s">
        <v>95</v>
      </c>
      <c r="J64" s="13" t="s">
        <v>15</v>
      </c>
      <c r="K64" s="15" t="s">
        <v>167</v>
      </c>
      <c r="L64" s="14">
        <v>9102000000</v>
      </c>
      <c r="M64" s="11" t="s">
        <v>168</v>
      </c>
      <c r="N64">
        <v>4</v>
      </c>
      <c r="O64">
        <f>1024*1024*1024*1024</f>
        <v>1099511627776</v>
      </c>
      <c r="P64">
        <f t="shared" si="5"/>
        <v>2017</v>
      </c>
      <c r="S64" s="10">
        <f t="shared" si="8"/>
        <v>549755813888</v>
      </c>
    </row>
    <row r="65" spans="4:19">
      <c r="D65" s="11" t="s">
        <v>169</v>
      </c>
      <c r="E65" s="15" t="s">
        <v>170</v>
      </c>
      <c r="F65" s="15" t="s">
        <v>171</v>
      </c>
      <c r="G65" s="14">
        <v>2048000000000</v>
      </c>
      <c r="H65" s="15">
        <v>2019</v>
      </c>
      <c r="I65" s="15" t="s">
        <v>95</v>
      </c>
      <c r="J65" s="13" t="s">
        <v>15</v>
      </c>
      <c r="K65" s="15" t="s">
        <v>167</v>
      </c>
      <c r="L65" s="14">
        <v>13650000000</v>
      </c>
      <c r="M65" s="16" t="s">
        <v>172</v>
      </c>
      <c r="N65">
        <v>8</v>
      </c>
      <c r="O65">
        <f>1024*1024*1024*1024</f>
        <v>1099511627776</v>
      </c>
      <c r="P65">
        <f t="shared" si="5"/>
        <v>2019</v>
      </c>
      <c r="S65" s="10">
        <f t="shared" si="8"/>
        <v>1099511627776</v>
      </c>
    </row>
    <row r="66" spans="4:19">
      <c r="D66" s="13" t="s">
        <v>15</v>
      </c>
      <c r="E66" s="15" t="s">
        <v>176</v>
      </c>
      <c r="F66" s="15" t="s">
        <v>177</v>
      </c>
      <c r="G66" s="14">
        <v>5333333333333</v>
      </c>
      <c r="H66" s="15">
        <v>2022</v>
      </c>
      <c r="I66" s="15" t="s">
        <v>173</v>
      </c>
      <c r="J66" s="13" t="s">
        <v>15</v>
      </c>
      <c r="K66" s="15" t="s">
        <v>174</v>
      </c>
      <c r="L66" s="14">
        <v>77900000000</v>
      </c>
      <c r="M66" s="12"/>
      <c r="N66">
        <v>16</v>
      </c>
      <c r="O66">
        <f>1024*1024*1024*1024</f>
        <v>1099511627776</v>
      </c>
      <c r="P66">
        <f t="shared" si="5"/>
        <v>2022</v>
      </c>
      <c r="S66" s="10">
        <f t="shared" si="8"/>
        <v>2199023255552</v>
      </c>
    </row>
    <row r="67" spans="4:19" ht="18.75" customHeight="1">
      <c r="D67" s="12"/>
      <c r="E67" s="12"/>
      <c r="F67" s="12"/>
      <c r="G67" s="12"/>
      <c r="H67" s="12"/>
      <c r="I67" s="12"/>
      <c r="J67" s="12"/>
      <c r="K67" s="15" t="s">
        <v>175</v>
      </c>
      <c r="L67" s="15" t="s">
        <v>178</v>
      </c>
      <c r="M67" s="12"/>
    </row>
    <row r="68" spans="4:19">
      <c r="D68" s="12"/>
      <c r="E68" s="12"/>
      <c r="F68" s="12"/>
      <c r="G68" s="12"/>
      <c r="H68" s="12"/>
      <c r="I68" s="12"/>
      <c r="J68" s="12"/>
      <c r="K68" s="15"/>
      <c r="L68" s="15"/>
      <c r="M68" s="12"/>
    </row>
  </sheetData>
  <phoneticPr fontId="7"/>
  <hyperlinks>
    <hyperlink ref="D5" r:id="rId1" tooltip="Random-access memory" display="https://en.wikipedia.org/wiki/Random-access_memory" xr:uid="{EBF615D2-5D3D-48CA-AFB3-88662AA2ED08}"/>
    <hyperlink ref="E6" r:id="rId2" tooltip="Bit" display="https://en.wikipedia.org/wiki/Bit" xr:uid="{B1C130AB-C7E4-482F-A6D4-73B0547B64D5}"/>
    <hyperlink ref="J6" r:id="rId3" tooltip="Semiconductor device fabrication" display="https://en.wikipedia.org/wiki/Semiconductor_device_fabrication" xr:uid="{92E20134-EF3A-499E-848D-FA3A05A9ACF7}"/>
    <hyperlink ref="E7" r:id="rId4" tooltip="1-bit computing" display="https://en.wikipedia.org/wiki/1-bit_computing" xr:uid="{EAD2B6D3-2C62-4E05-8BD8-E504429A85BC}"/>
    <hyperlink ref="I7" r:id="rId5" tooltip="Fairchild Semiconductor" display="https://en.wikipedia.org/wiki/Fairchild_Semiconductor" xr:uid="{59C3E69A-6D55-49A4-A058-B4D5D87F403F}"/>
    <hyperlink ref="M7" r:id="rId6" location="cite_note-computerhistory1966-306" display="https://en.wikipedia.org/wiki/Transistor_count - cite_note-computerhistory1966-306" xr:uid="{2D676A84-B990-46FA-91B3-C3A74246C861}"/>
    <hyperlink ref="F8" r:id="rId7" tooltip="Dynamic random-access memory" display="https://en.wikipedia.org/wiki/Dynamic_random-access_memory" xr:uid="{D37273C9-43A2-4DE2-88E0-AD0D8985F0DC}"/>
    <hyperlink ref="I8" r:id="rId8" tooltip="Toshiba" display="https://en.wikipedia.org/wiki/Toshiba" xr:uid="{BB907514-F91E-4038-858C-E1E0CAFE040B}"/>
    <hyperlink ref="E9" r:id="rId9" tooltip="8-bit computing" display="https://en.wikipedia.org/wiki/8-bit_computing" xr:uid="{A0FED953-2FCD-4AA9-B812-F70D7660AF16}"/>
    <hyperlink ref="F9" r:id="rId10" tooltip="Bipolar junction transistor" display="https://en.wikipedia.org/wiki/Bipolar_junction_transistor" xr:uid="{5D1B7682-16E0-4484-84DF-7CF17B7086C0}"/>
    <hyperlink ref="M9" r:id="rId11" location="cite_note-computerhistory1966-306" display="https://en.wikipedia.org/wiki/Transistor_count - cite_note-computerhistory1966-306" xr:uid="{39A78AC5-5C51-407F-8099-8AD8A13C02EA}"/>
    <hyperlink ref="E10" r:id="rId12" tooltip="16-bit computing" display="https://en.wikipedia.org/wiki/16-bit_computing" xr:uid="{F2DD3C5D-EBA4-43A9-A345-6A95277A11B7}"/>
    <hyperlink ref="I10" r:id="rId13" tooltip="IBM" display="https://en.wikipedia.org/wiki/IBM" xr:uid="{CE1A5DB9-44F5-43AF-B475-B3D117E4D9EC}"/>
    <hyperlink ref="M10" r:id="rId14" location="cite_note-309" display="https://en.wikipedia.org/wiki/Transistor_count - cite_note-309" xr:uid="{C2CBE3E8-F44B-4C4B-BDB0-8D4911325DF2}"/>
    <hyperlink ref="F11" r:id="rId15" tooltip="Transistor–transistor logic" display="https://en.wikipedia.org/wiki/Transistor%E2%80%93transistor_logic" xr:uid="{220AC258-1459-4791-A0D7-21F208705CC9}"/>
    <hyperlink ref="I11" r:id="rId16" tooltip="Transitron" display="https://en.wikipedia.org/wiki/Transitron" xr:uid="{42E5498D-9AA5-44FF-AA1F-E657D7718527}"/>
    <hyperlink ref="M11" r:id="rId17" location="cite_note-computerhistory1970-302" display="https://en.wikipedia.org/wiki/Transistor_count - cite_note-computerhistory1970-302" xr:uid="{7377C69B-E395-4D12-A352-10F4DA846909}"/>
    <hyperlink ref="E12" r:id="rId18" tooltip="256-bit computing" display="https://en.wikipedia.org/wiki/256-bit_computing" xr:uid="{7AEBF63C-0FDE-484C-A215-2917C94B7FF3}"/>
    <hyperlink ref="F12" r:id="rId19" tooltip="Integrated circuit" display="https://en.wikipedia.org/wiki/Integrated_circuit" xr:uid="{8C37EE68-B9E0-41AC-AAC9-F777245B843D}"/>
    <hyperlink ref="M12" r:id="rId20" location="cite_note-computerhistory1970-302" display="https://en.wikipedia.org/wiki/Transistor_count - cite_note-computerhistory1970-302" xr:uid="{A4EE75EA-6C31-46FD-8D96-EF67133CA23F}"/>
    <hyperlink ref="E13" r:id="rId21" tooltip="64-bit computing" display="https://en.wikipedia.org/wiki/64-bit_computing" xr:uid="{3102E8B6-017E-49B2-8891-0C1FBD05C68E}"/>
    <hyperlink ref="F13" r:id="rId22" tooltip="PMOS logic" display="https://en.wikipedia.org/wiki/PMOS_logic" xr:uid="{044D7169-410D-4F19-B88F-569F8974278D}"/>
    <hyperlink ref="M13" r:id="rId23" location="cite_note-shmj-mos-301" display="https://en.wikipedia.org/wiki/Transistor_count - cite_note-shmj-mos-301" xr:uid="{7164B16D-E005-41C4-892F-86C22FB7F4AA}"/>
    <hyperlink ref="F14" r:id="rId24" tooltip="NMOS logic" display="https://en.wikipedia.org/wiki/NMOS_logic" xr:uid="{E2CF7AE9-40C2-4722-B963-E37B4270296B}"/>
    <hyperlink ref="I14" r:id="rId25" tooltip="NEC" display="https://en.wikipedia.org/wiki/NEC" xr:uid="{162ACAAC-51BF-432C-9E2E-1C5519BD6C81}"/>
    <hyperlink ref="E15" r:id="rId26" tooltip="256-bit computing" display="https://en.wikipedia.org/wiki/256-bit_computing" xr:uid="{C1784FCF-3354-43A4-B62D-88B45EC2A289}"/>
    <hyperlink ref="I15" r:id="rId27" tooltip="Intel" display="https://en.wikipedia.org/wiki/Intel" xr:uid="{3F7D1234-D769-4D17-987D-703DBC6A0A9F}"/>
    <hyperlink ref="D16" r:id="rId28" tooltip="Intel 1102" display="https://en.wikipedia.org/wiki/Intel_1102" xr:uid="{22B505CC-6F4F-4036-95E2-0733648327C3}"/>
    <hyperlink ref="E16" r:id="rId29" tooltip="Kibibit" display="https://en.wikipedia.org/wiki/Kibibit" xr:uid="{A76B9A2C-0610-410A-8F77-3DD5C6C3470F}"/>
    <hyperlink ref="M16" r:id="rId30" location="cite_note-shmj-mos-301" display="https://en.wikipedia.org/wiki/Transistor_count - cite_note-shmj-mos-301" xr:uid="{B984B2DB-E067-4E65-ABFD-44AD97C9B683}"/>
    <hyperlink ref="D17" r:id="rId31" tooltip="Intel 1103" display="https://en.wikipedia.org/wiki/Intel_1103" xr:uid="{95421DB9-7219-4021-8A5F-6CEDF1EE5C1F}"/>
    <hyperlink ref="J17" r:id="rId32" tooltip="Nanometre" display="https://en.wikipedia.org/wiki/Nanometre" xr:uid="{C7A44F85-9D7D-4CA5-9D09-02EA29FE99B2}"/>
    <hyperlink ref="M18" r:id="rId33" location="cite_note-315" display="https://en.wikipedia.org/wiki/Transistor_count - cite_note-315" xr:uid="{D753D66D-1CF9-442E-A175-1AAC29638517}"/>
    <hyperlink ref="I19" r:id="rId34" tooltip="General Instrument" display="https://en.wikipedia.org/wiki/General_Instrument" xr:uid="{41FFAD4F-3F3F-4114-92AC-799697939B22}"/>
    <hyperlink ref="M19" r:id="rId35" location="cite_note-Gealow-316" display="https://en.wikipedia.org/wiki/Transistor_count - cite_note-Gealow-316" xr:uid="{39BD3501-D66A-40A8-A271-DD1A9484AF70}"/>
    <hyperlink ref="M21" r:id="rId36" location="cite_note-Gealow-316" display="https://en.wikipedia.org/wiki/Transistor_count - cite_note-Gealow-316" xr:uid="{DA585700-8C71-4621-AED0-A06406864984}"/>
    <hyperlink ref="F22" r:id="rId37" tooltip="CMOS" display="https://en.wikipedia.org/wiki/CMOS" xr:uid="{19AD8502-9ED4-4D82-9C95-25DC9D4C0CC1}"/>
    <hyperlink ref="M22" r:id="rId38" location="cite_note-Intel-Product-Timeline-310" display="https://en.wikipedia.org/wiki/Transistor_count - cite_note-Intel-Product-Timeline-310" xr:uid="{4E95E76D-5DCA-4E70-938A-3093E95236CB}"/>
    <hyperlink ref="M25" r:id="rId39" location="cite_note-shmj-1970s-sram-311" display="https://en.wikipedia.org/wiki/Transistor_count - cite_note-shmj-1970s-sram-311" xr:uid="{329D3C7C-2880-498D-BF09-B073E67D4918}"/>
    <hyperlink ref="I26" r:id="rId40" tooltip="Nippon Telegraph and Telephone" display="https://en.wikipedia.org/wiki/Nippon_Telegraph_and_Telephone" xr:uid="{58DE2659-0639-4D29-9877-FEFCE8829ECA}"/>
    <hyperlink ref="M26" r:id="rId41" location="cite_note-Gealow-316" display="https://en.wikipedia.org/wiki/Transistor_count - cite_note-Gealow-316" xr:uid="{D4DE572F-4A22-43F7-AF88-F3D710127091}"/>
    <hyperlink ref="I27" r:id="rId42" tooltip="Hitachi" display="https://en.wikipedia.org/wiki/Hitachi" xr:uid="{89F556C3-7D01-4F60-8420-7CEF558FBC31}"/>
    <hyperlink ref="M27" r:id="rId43" location="cite_note-stol-320" display="https://en.wikipedia.org/wiki/Transistor_count - cite_note-stol-320" xr:uid="{A236CC62-00E5-4B35-9793-1D4899C9C9E1}"/>
    <hyperlink ref="M28" r:id="rId44" location="cite_note-Gealow-316" display="https://en.wikipedia.org/wiki/Transistor_count - cite_note-Gealow-316" xr:uid="{22937C3D-0375-4EF6-8C6F-802CD97A4CBA}"/>
    <hyperlink ref="I29" r:id="rId45" tooltip="Panasonic" display="https://en.wikipedia.org/wiki/Panasonic" xr:uid="{4C1CDF34-AC7E-4940-9A7E-EDD463054550}"/>
    <hyperlink ref="M29" r:id="rId46" location="cite_note-stol-320" display="https://en.wikipedia.org/wiki/Transistor_count - cite_note-stol-320" xr:uid="{FB554F2C-1406-420A-A505-5BBF24850575}"/>
    <hyperlink ref="M30" r:id="rId47" location="cite_note-321" display="https://en.wikipedia.org/wiki/Transistor_count - cite_note-321" xr:uid="{6CBEDBA4-CD73-4E98-A0C9-506F6EF0A9DC}"/>
    <hyperlink ref="M31" r:id="rId48" location="cite_note-stol-320" display="https://en.wikipedia.org/wiki/Transistor_count - cite_note-stol-320" xr:uid="{83A3C9E9-68B3-44AB-A354-376E61A69293}"/>
    <hyperlink ref="E33" r:id="rId49" tooltip="Mebibit" display="https://en.wikipedia.org/wiki/Mebibit" xr:uid="{AA6FC33F-0356-4485-B8B8-73DBB7391882}"/>
    <hyperlink ref="I33" r:id="rId50" tooltip="Hitachi" display="https://en.wikipedia.org/wiki/Hitachi" xr:uid="{EC31B44E-9ABA-4311-9D83-D9FFD11116F6}"/>
    <hyperlink ref="F34" r:id="rId51" tooltip="CMOS" display="https://en.wikipedia.org/wiki/CMOS" xr:uid="{79B93251-053D-4666-AAE0-A205B4F59992}"/>
    <hyperlink ref="M34" r:id="rId52" location="cite_note-Gealow-316" display="https://en.wikipedia.org/wiki/Transistor_count - cite_note-Gealow-316" xr:uid="{74C34442-DCDC-4386-A8BF-7D7A87032435}"/>
    <hyperlink ref="I35" r:id="rId53" tooltip="Mitsubishi Electric" display="https://en.wikipedia.org/wiki/Mitsubishi_Electric" xr:uid="{027F601F-9A91-4EA7-8D89-1EFABB3EEA88}"/>
    <hyperlink ref="M35" r:id="rId54" location="cite_note-stol-320" display="https://en.wikipedia.org/wiki/Transistor_count - cite_note-stol-320" xr:uid="{E97D8E4C-5DE6-4286-948E-37F1CC48980F}"/>
    <hyperlink ref="F37" r:id="rId55" tooltip="SDRAM" display="https://en.wikipedia.org/wiki/SDRAM" xr:uid="{683AB857-BD4C-40B4-8BAC-081C9B068769}"/>
    <hyperlink ref="I37" r:id="rId56" tooltip="Samsung Electronics" display="https://en.wikipedia.org/wiki/Samsung_Electronics" xr:uid="{09122425-2BB7-4B27-AC58-42E6CE0F92F1}"/>
    <hyperlink ref="M38" r:id="rId57" location="cite_note-stol-320" display="https://en.wikipedia.org/wiki/Transistor_count - cite_note-stol-320" xr:uid="{34171427-5A5B-4399-9959-847E11D41DD8}"/>
    <hyperlink ref="E40" r:id="rId58" tooltip="Gibibit" display="https://en.wikipedia.org/wiki/Gibibit" xr:uid="{9A828A63-A419-4B21-85C7-77601895BC78}"/>
    <hyperlink ref="F41" r:id="rId59" tooltip="Multi-level cell" display="https://en.wikipedia.org/wiki/Multi-level_cell" xr:uid="{5C2BA098-763C-4AC4-80D7-9B106F178948}"/>
    <hyperlink ref="M41" r:id="rId60" location="cite_note-stol-320" display="https://en.wikipedia.org/wiki/Transistor_count - cite_note-stol-320" xr:uid="{F9F39928-119C-41D6-9ED3-62700920D305}"/>
    <hyperlink ref="F42" r:id="rId61" tooltip="DDR3" display="https://en.wikipedia.org/wiki/DDR3" xr:uid="{F43FFE75-32D7-46CB-A543-3F0D6A606B21}"/>
    <hyperlink ref="M42" r:id="rId62" location="cite_note-329" display="https://en.wikipedia.org/wiki/Transistor_count - cite_note-329" xr:uid="{47D8E80C-8136-4BF2-8BA8-99B3DF628AA4}"/>
    <hyperlink ref="F44" r:id="rId63" tooltip="HBM2" display="https://en.wikipedia.org/wiki/HBM2" xr:uid="{4139C15E-E8DD-4A76-9F66-AF17771FDBF2}"/>
    <hyperlink ref="M44" r:id="rId64" location="cite_note-330" display="https://en.wikipedia.org/wiki/Transistor_count - cite_note-330" xr:uid="{C426A063-392C-4B23-B449-3BAC9CCF2D51}"/>
    <hyperlink ref="F46" r:id="rId65" tooltip="DDR4" display="https://en.wikipedia.org/wiki/DDR4" xr:uid="{F1F1EF37-DAE3-4C0B-BFF2-1D8A394FD1AC}"/>
    <hyperlink ref="M46" r:id="rId66" location="cite_note-331" display="https://en.wikipedia.org/wiki/Transistor_count - cite_note-331" xr:uid="{26144F75-1FAD-4995-A9AC-8EA89666D3B6}"/>
    <hyperlink ref="B3" r:id="rId67" xr:uid="{B077F56C-7E8D-4D05-87D8-192EDA4498A2}"/>
    <hyperlink ref="E47" r:id="rId68" tooltip="Kibibit" display="https://en.wikipedia.org/wiki/Kibibit" xr:uid="{54F02017-545B-460E-B819-53E41DE096D8}"/>
    <hyperlink ref="F47" r:id="rId69" tooltip="NOR flash" display="https://en.wikipedia.org/wiki/NOR_flash" xr:uid="{4B710CC5-344B-46CD-B71D-A4ED0B4174F2}"/>
    <hyperlink ref="I47" r:id="rId70" tooltip="Toshiba" display="https://en.wikipedia.org/wiki/Toshiba" xr:uid="{139850D3-319D-4118-9A1E-A913BD9FA0CC}"/>
    <hyperlink ref="M47" r:id="rId71" location="cite_note-stol-320" display="https://en.wikipedia.org/wiki/Transistor_count - cite_note-stol-320" xr:uid="{C95A9EAF-7910-4BA9-B22A-BC8AC6D1EC19}"/>
    <hyperlink ref="E48" r:id="rId72" tooltip="Mebibit" display="https://en.wikipedia.org/wiki/Mebibit" xr:uid="{0691E95A-FFC5-437A-9895-DDEA5185319D}"/>
    <hyperlink ref="F49" r:id="rId73" tooltip="NAND flash" display="https://en.wikipedia.org/wiki/NAND_flash" xr:uid="{6CC7E21F-3CAF-49F2-922A-A7E34BCEF162}"/>
    <hyperlink ref="I50" r:id="rId74" tooltip="Mitsubishi Electric" display="https://en.wikipedia.org/wiki/Mitsubishi_Electric" xr:uid="{8EC2B6ED-6325-4B1D-9314-CBC556D00B3C}"/>
    <hyperlink ref="I52" r:id="rId75" tooltip="NEC" display="https://en.wikipedia.org/wiki/NEC" xr:uid="{29C4B692-F468-4029-954A-D7027FCE3958}"/>
    <hyperlink ref="M52" r:id="rId76" location="cite_note-stol-320" display="https://en.wikipedia.org/wiki/Transistor_count - cite_note-stol-320" xr:uid="{C07C75F1-0313-42DB-A4F3-AB939DC3F698}"/>
    <hyperlink ref="I53" r:id="rId77" tooltip="Samsung Electronics" display="https://en.wikipedia.org/wiki/Samsung_Electronics" xr:uid="{CB559971-EF90-4069-841D-969F393F45B9}"/>
    <hyperlink ref="I54" r:id="rId78" tooltip="Hitachi" display="https://en.wikipedia.org/wiki/Hitachi" xr:uid="{3143EDC9-6AC6-43CB-A89E-1D213442965C}"/>
    <hyperlink ref="M55" r:id="rId79" location="cite_note-336" display="https://en.wikipedia.org/wiki/Transistor_count - cite_note-336" xr:uid="{7F6704A2-0D1F-43EA-B539-F69271F43199}"/>
    <hyperlink ref="E56" r:id="rId80" tooltip="Gibibit" display="https://en.wikipedia.org/wiki/Gibibit" xr:uid="{226994ED-C649-4597-9323-79792B88F82B}"/>
    <hyperlink ref="F56" r:id="rId81" tooltip="Multi-level cell" display="https://en.wikipedia.org/wiki/Multi-level_cell" xr:uid="{82429F78-8DE3-4F4F-92CC-0EE7272D5439}"/>
    <hyperlink ref="M56" r:id="rId82" location="cite_note-stol-320" display="https://en.wikipedia.org/wiki/Transistor_count - cite_note-stol-320" xr:uid="{762C42A0-7B9B-4973-AE53-07F95EE7A50C}"/>
    <hyperlink ref="M58" r:id="rId83" location="cite_note-samsung2000s-338" display="https://en.wikipedia.org/wiki/Transistor_count - cite_note-samsung2000s-338" xr:uid="{B077D29B-98DA-49B3-89E1-2459A9073E62}"/>
    <hyperlink ref="M59" r:id="rId84" location="cite_note-samsung-history-340" display="https://en.wikipedia.org/wiki/Transistor_count - cite_note-samsung-history-340" xr:uid="{00B5275B-8742-47F7-AE8A-9E2B4D89AC39}"/>
    <hyperlink ref="F61" r:id="rId85" tooltip="Three-dimensional integrated circuit" display="https://en.wikipedia.org/wiki/Three-dimensional_integrated_circuit" xr:uid="{0A605CAA-E012-4D9A-9938-B1ADA8151FF1}"/>
    <hyperlink ref="M61" r:id="rId86" location="cite_note-Toshiba2007-341" display="https://en.wikipedia.org/wiki/Transistor_count - cite_note-Toshiba2007-341" xr:uid="{0C1F253C-D5D7-4044-AC04-565477B1A22A}"/>
    <hyperlink ref="M62" r:id="rId87" location="cite_note-Toshiba2008-342" display="https://en.wikipedia.org/wiki/Transistor_count - cite_note-Toshiba2008-342" xr:uid="{25C85D21-B4E9-4C85-800D-84547CD1D157}"/>
    <hyperlink ref="E63" r:id="rId88" tooltip="Terabit" display="https://en.wikipedia.org/wiki/Terabit" xr:uid="{D1176D68-0885-4310-BAEE-43F4186C9358}"/>
    <hyperlink ref="F63" r:id="rId89" tooltip="Quad-level cell" display="https://en.wikipedia.org/wiki/Quad-level_cell" xr:uid="{A3EC950F-DD95-4EFF-BBA5-BA61C4FCD0B6}"/>
    <hyperlink ref="M63" r:id="rId90" location="cite_note-toshiba2010-343" display="https://en.wikipedia.org/wiki/Transistor_count - cite_note-toshiba2010-343" xr:uid="{F52F1E7C-FC76-4CF7-87D2-0BC0531E988B}"/>
    <hyperlink ref="M64" r:id="rId91" location="cite_note-anandtech-samsung-2017-345" display="https://en.wikipedia.org/wiki/Transistor_count - cite_note-anandtech-samsung-2017-345" xr:uid="{2F40AA12-6A9C-4E13-B1A8-290383E74E06}"/>
    <hyperlink ref="D65" r:id="rId92" tooltip="Universal Flash Storage" display="https://en.wikipedia.org/wiki/Universal_Flash_Storage" xr:uid="{9C2D28BF-1FD5-4031-9301-758B49CF3A24}"/>
  </hyperlinks>
  <pageMargins left="0.7" right="0.7" top="0.75" bottom="0.75" header="0.3" footer="0.3"/>
  <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2024-12-01T03:20:15Z</dcterms:modified>
</cp:coreProperties>
</file>