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Applications/XAMPP/xamppfiles/htdocs/Sensatiereizen_Ionic/Documentatie KT2/Bewijskaart Dean Vermeulen/"/>
    </mc:Choice>
  </mc:AlternateContent>
  <bookViews>
    <workbookView xWindow="1040" yWindow="1680" windowWidth="24560" windowHeight="13520" tabRatio="500"/>
  </bookViews>
  <sheets>
    <sheet name="4 Wk Bewijskaart (5)" sheetId="1" r:id="rId1"/>
  </sheets>
  <externalReferences>
    <externalReference r:id="rId2"/>
  </externalReferences>
  <definedNames>
    <definedName name="AO">[1]Menu!$D$3:$D$76</definedName>
    <definedName name="GD">[1]Menu!$F$3:$F$71</definedName>
    <definedName name="IB">[1]Menu!$J$3:$J$78</definedName>
    <definedName name="KO">[1]Menu!$C$3</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[1]Menu!$A$73:$A$75</definedName>
    <definedName name="Schooljaar">[1]Menu!$A$92:$A$101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1" l="1"/>
  <c r="D6" i="1"/>
  <c r="D7" i="1"/>
  <c r="D8" i="1"/>
  <c r="D9" i="1"/>
  <c r="I9" i="1"/>
  <c r="Z18" i="1"/>
  <c r="AA18" i="1"/>
  <c r="Z19" i="1"/>
  <c r="AA19" i="1"/>
  <c r="Z20" i="1"/>
  <c r="AA20" i="1"/>
  <c r="Z21" i="1"/>
  <c r="AA21" i="1"/>
  <c r="Z22" i="1"/>
  <c r="AA22" i="1"/>
  <c r="Z23" i="1"/>
  <c r="AA23" i="1"/>
  <c r="Z24" i="1"/>
  <c r="AA24" i="1"/>
  <c r="Z25" i="1"/>
  <c r="AA25" i="1"/>
  <c r="Z26" i="1"/>
  <c r="AA26" i="1"/>
  <c r="Z27" i="1"/>
  <c r="AA27" i="1"/>
</calcChain>
</file>

<file path=xl/comments1.xml><?xml version="1.0" encoding="utf-8"?>
<comments xmlns="http://schemas.openxmlformats.org/spreadsheetml/2006/main">
  <authors>
    <author>P.J. van Steen</author>
    <author>Microsoft Office-gebruiker</author>
  </authors>
  <commentList>
    <comment ref="D2" authorId="0">
      <text>
        <r>
          <rPr>
            <b/>
            <sz val="9"/>
            <color indexed="81"/>
            <rFont val="Tahoma"/>
            <family val="2"/>
          </rPr>
          <t>Bewijskaartnummer:</t>
        </r>
        <r>
          <rPr>
            <sz val="9"/>
            <color indexed="81"/>
            <rFont val="Tahoma"/>
            <family val="2"/>
          </rPr>
          <t xml:space="preserve">
Zelf invullen.
</t>
        </r>
      </text>
    </comment>
    <comment ref="E3" authorId="0">
      <text>
        <r>
          <rPr>
            <b/>
            <sz val="9"/>
            <color indexed="81"/>
            <rFont val="Tahoma"/>
            <family val="2"/>
          </rPr>
          <t xml:space="preserve">Inhoudsbeschrijving:
</t>
        </r>
        <r>
          <rPr>
            <sz val="9"/>
            <color indexed="81"/>
            <rFont val="Tahoma"/>
            <family val="2"/>
          </rPr>
          <t>Geen een korte beschrijving van het werk.</t>
        </r>
      </text>
    </comment>
    <comment ref="A11" author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 ref="G18" authorId="1">
      <text>
        <r>
          <rPr>
            <b/>
            <sz val="9"/>
            <color indexed="81"/>
            <rFont val="Tahoma"/>
            <family val="2"/>
          </rPr>
          <t>Prestatie-indicator:</t>
        </r>
        <r>
          <rPr>
            <sz val="9"/>
            <color indexed="81"/>
            <rFont val="Tahoma"/>
            <family val="2"/>
          </rPr>
          <t xml:space="preserve"> MD 2.6 E
De gamedeveloper zorgt er uit zichzelf voor dat het
multidisciplinaire team tijdig wordt geïnformeerd over de
optimalisatie van de (cross) media-uiting en/of interface, hij
stemt zijn werkzaamheden af en indien nodig raadpleegt hij
anderen.</t>
        </r>
      </text>
    </comment>
    <comment ref="G19" authorId="1">
      <text>
        <r>
          <rPr>
            <b/>
            <sz val="9"/>
            <color indexed="81"/>
            <rFont val="Tahoma"/>
            <family val="2"/>
          </rPr>
          <t>Prestatie-indicator:</t>
        </r>
        <r>
          <rPr>
            <sz val="9"/>
            <color indexed="81"/>
            <rFont val="Tahoma"/>
            <family val="2"/>
          </rPr>
          <t xml:space="preserve"> MD 2.6 J
De gamedeveloper beschrijft nauwkeurig de optimalisatie of
werkt de daarvoor bestemde documentatie bij, hij formuleert de
gegevens kernachtig en vermijdt onnodig gebruik van
ingewikkelde formuleringen, zodat gegevens correct en bondig
zijn geregistreerd.</t>
        </r>
      </text>
    </comment>
    <comment ref="G20" authorId="1">
      <text>
        <r>
          <rPr>
            <b/>
            <sz val="9"/>
            <color indexed="81"/>
            <rFont val="Tahoma"/>
            <family val="2"/>
          </rPr>
          <t>Prestatie-indicator:</t>
        </r>
        <r>
          <rPr>
            <sz val="9"/>
            <color indexed="81"/>
            <rFont val="Tahoma"/>
            <family val="2"/>
          </rPr>
          <t xml:space="preserve"> MD 2.6 O
De gamedeveloper benadert het optimaliseren van de
gebruiksvriendelijkheid, toegankelijkheid en/of zoekmachine
instellingen van de (cross)media-uiting en/of -systeem op een
creatieve manier door ook andere dingen uit te proberen dan
gebruikelijk, hij introduceert nieuwe ideeën, benadering en
inzichten, waardoor de gebruiksvriendelijkheid, toegankelijkheid
en/of zoekmachine instellingen optimaal zijn.</t>
        </r>
      </text>
    </comment>
  </commentList>
</comments>
</file>

<file path=xl/sharedStrings.xml><?xml version="1.0" encoding="utf-8"?>
<sst xmlns="http://schemas.openxmlformats.org/spreadsheetml/2006/main" count="40" uniqueCount="36">
  <si>
    <t>WP = Werkproces          Comp = Comptentie [A..Y]          * B = Basisniveau / G = Gevorderd niveau / BB = Beroepsbekwaam niveau</t>
  </si>
  <si>
    <t>BB</t>
  </si>
  <si>
    <t>O Creëren en innoveren</t>
  </si>
  <si>
    <t>2-6 Optimaliseert de game of (cross)media-uiting (E,J,O)</t>
  </si>
  <si>
    <t>J Formuleren en rapporteren</t>
  </si>
  <si>
    <t>E Samenwerken en overleggen</t>
  </si>
  <si>
    <t>Verwijzing</t>
  </si>
  <si>
    <t>B / G / BB*</t>
  </si>
  <si>
    <t>Competentie</t>
  </si>
  <si>
    <t xml:space="preserve">De Student kan ……………………………  </t>
  </si>
  <si>
    <t>BEOORDELINGSCRITERIA (overnemen uit het portfolio vaktechnisch – leren, loopbaan &amp; burgerschap – talen – rekenen)</t>
  </si>
  <si>
    <t xml:space="preserve">Optimalisatie is goed gegaan, ook omdat we al weten hoe we met de API om moeten gaan. Het voetbalveld was nog niet zo makkelijk en zeker niet om dit na te maken met HTML en CSS. </t>
  </si>
  <si>
    <t>R (reflectie)</t>
  </si>
  <si>
    <t>Het resultaat is dat de APP nu ook Champions League en het EK kan laten zien + een voetbalveld hebben gemaakt met alle clubs die sensatie aanbied.</t>
  </si>
  <si>
    <t>R (resultaat)</t>
  </si>
  <si>
    <t>Wij zijn eerst gaan bedenken wat voor optimalisatie kunnen doen voor in onze APP. Dit hebben we natuurlijk gedaan met onze opdrachtgever, natuurlijk moet hij het er mee eens zijn. Vervolgens hebben we hier goedkeuring voor gekregen en zou hij graag willen dat dit uitgebouwd word: Champions League en EK gegevens ook te laten zien in de APP. Dus er moeten 2 nieuwe competieis bijkomen. Vervolgens wou de opdrachtgever ook iets met de teams die hun aanbieden en dan in een soort van afbeeldingen met plaatjes erop.</t>
  </si>
  <si>
    <t>A (actie)</t>
  </si>
  <si>
    <t xml:space="preserve">Onze taak was om een optmalisatie te doen op onze APP en dit te bespreken met onze opdrachtgever, zodat de APP nog beter kan worden. </t>
  </si>
  <si>
    <t>T (taak)</t>
  </si>
  <si>
    <t>Vanuit Voetbalsensatie is er al enige tijd een behoefte naar een Mobiele APP, want Voetbalsensatie streeft er naar om steeds meer bekendheid te behalen. Hiervoor willen ze juist ook bekender worden in de APP wereld. Voor mijn PVB van KT2 hebben wij dus daarom een Mobiele APP voor Voetbalsensatie. In KT2 hebben we een optimalisatie moeten maken voor de APP.</t>
  </si>
  <si>
    <t>S (situatie)</t>
  </si>
  <si>
    <t>SITUATIEBESCHRIJVING (toelichting STARR in handboek portfolio)</t>
  </si>
  <si>
    <t>Praktijkopleider:</t>
  </si>
  <si>
    <t>Studieloopbaanbegeleider:</t>
  </si>
  <si>
    <t>Datum Bespreking met Student:</t>
  </si>
  <si>
    <t>Leerbedrijf:</t>
  </si>
  <si>
    <t>Datum Beoordeling:</t>
  </si>
  <si>
    <t>Groep:</t>
  </si>
  <si>
    <t>Periode Beoordeling:</t>
  </si>
  <si>
    <t>Naam student:</t>
  </si>
  <si>
    <t>ALGEMENE GEGEVEN</t>
  </si>
  <si>
    <t>Op het bedrijf</t>
  </si>
  <si>
    <t>2.6 Optimaliseert de game of (cross)media-uiting (Q-E-J)</t>
  </si>
  <si>
    <t>Locatie:</t>
  </si>
  <si>
    <t>Korte inhoud bewijs / de klus / het werk:</t>
  </si>
  <si>
    <t>BEWIJSKAART NR.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</si>
</sst>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0"/>
      <name val="Arial"/>
    </font>
    <font>
      <sz val="10"/>
      <color theme="0"/>
      <name val="Arial"/>
      <family val="2"/>
    </font>
    <font>
      <sz val="8"/>
      <name val="Arial"/>
      <family val="2"/>
    </font>
    <font>
      <b/>
      <sz val="10"/>
      <name val="Arial"/>
      <family val="2"/>
    </font>
    <font>
      <b/>
      <sz val="9"/>
      <name val="Arial"/>
      <family val="2"/>
    </font>
    <font>
      <b/>
      <sz val="10"/>
      <color theme="0"/>
      <name val="Arial"/>
      <family val="2"/>
    </font>
    <font>
      <sz val="9"/>
      <name val="Arial"/>
      <family val="2"/>
    </font>
    <font>
      <b/>
      <sz val="16"/>
      <name val="Arial"/>
      <family val="2"/>
    </font>
    <font>
      <b/>
      <sz val="12"/>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top/>
      <bottom/>
      <diagonal/>
    </border>
  </borders>
  <cellStyleXfs count="1">
    <xf numFmtId="0" fontId="0" fillId="0" borderId="0"/>
  </cellStyleXfs>
  <cellXfs count="72">
    <xf numFmtId="0" fontId="0" fillId="0" borderId="0" xfId="0"/>
    <xf numFmtId="0" fontId="2" fillId="0" borderId="0" xfId="0" applyFont="1"/>
    <xf numFmtId="0" fontId="0" fillId="2" borderId="0" xfId="0" applyFill="1"/>
    <xf numFmtId="0" fontId="3" fillId="2" borderId="0" xfId="0" applyFont="1" applyFill="1"/>
    <xf numFmtId="0" fontId="1" fillId="0" borderId="1" xfId="0" applyFont="1" applyFill="1" applyBorder="1" applyAlignment="1" applyProtection="1">
      <alignment horizontal="left" vertical="top" wrapText="1" indent="1"/>
      <protection locked="0"/>
    </xf>
    <xf numFmtId="0" fontId="1" fillId="0" borderId="2" xfId="0" applyFont="1" applyFill="1" applyBorder="1" applyAlignment="1" applyProtection="1">
      <alignment horizontal="center" vertical="top" wrapText="1"/>
      <protection locked="0"/>
    </xf>
    <xf numFmtId="0" fontId="1" fillId="0" borderId="2" xfId="0" applyFont="1" applyFill="1" applyBorder="1" applyAlignment="1" applyProtection="1">
      <alignment horizontal="left" vertical="center" wrapText="1" indent="1"/>
      <protection locked="0"/>
    </xf>
    <xf numFmtId="0" fontId="1" fillId="0" borderId="3" xfId="0" applyFont="1" applyFill="1" applyBorder="1" applyAlignment="1" applyProtection="1">
      <alignment horizontal="left" vertical="center" wrapText="1" indent="1"/>
      <protection locked="0"/>
    </xf>
    <xf numFmtId="0" fontId="1" fillId="0" borderId="4" xfId="0" applyFont="1" applyFill="1" applyBorder="1" applyAlignment="1" applyProtection="1">
      <alignment horizontal="left" vertical="center" wrapText="1" indent="1"/>
      <protection locked="0"/>
    </xf>
    <xf numFmtId="0" fontId="4" fillId="0" borderId="2" xfId="0" applyFont="1" applyFill="1" applyBorder="1" applyAlignment="1">
      <alignment horizontal="center" vertical="top" wrapText="1"/>
    </xf>
    <xf numFmtId="0" fontId="5" fillId="0" borderId="1" xfId="0" applyFont="1" applyFill="1" applyBorder="1" applyAlignment="1">
      <alignment horizontal="center"/>
    </xf>
    <xf numFmtId="0" fontId="4" fillId="0" borderId="2" xfId="0" applyFont="1" applyFill="1" applyBorder="1" applyAlignment="1">
      <alignment horizontal="left" vertical="center" wrapText="1" indent="1"/>
    </xf>
    <xf numFmtId="0" fontId="4" fillId="0" borderId="3" xfId="0" applyFont="1" applyFill="1" applyBorder="1" applyAlignment="1">
      <alignment horizontal="left" vertical="center" wrapText="1" indent="1"/>
    </xf>
    <xf numFmtId="0" fontId="4" fillId="0" borderId="4" xfId="0" applyFont="1" applyFill="1" applyBorder="1" applyAlignment="1">
      <alignment horizontal="left" vertical="center" wrapText="1" indent="1"/>
    </xf>
    <xf numFmtId="0" fontId="6" fillId="0" borderId="0" xfId="0" applyFont="1" applyFill="1"/>
    <xf numFmtId="0" fontId="6" fillId="3" borderId="5" xfId="0" applyFont="1" applyFill="1" applyBorder="1" applyAlignment="1">
      <alignment horizontal="left" indent="1"/>
    </xf>
    <xf numFmtId="0" fontId="6" fillId="3" borderId="6" xfId="0" applyFont="1" applyFill="1" applyBorder="1" applyAlignment="1">
      <alignment horizontal="left" indent="1"/>
    </xf>
    <xf numFmtId="0" fontId="6" fillId="3" borderId="3" xfId="0" applyFont="1" applyFill="1" applyBorder="1" applyAlignment="1">
      <alignment horizontal="left" indent="1"/>
    </xf>
    <xf numFmtId="0" fontId="6" fillId="3" borderId="7" xfId="0" applyFont="1" applyFill="1" applyBorder="1" applyAlignment="1">
      <alignment horizontal="left" indent="1"/>
    </xf>
    <xf numFmtId="0" fontId="6" fillId="3" borderId="8" xfId="0" applyFont="1" applyFill="1" applyBorder="1" applyAlignment="1">
      <alignment horizontal="left" indent="1"/>
    </xf>
    <xf numFmtId="0" fontId="7" fillId="0" borderId="2" xfId="0" applyFont="1" applyBorder="1" applyAlignment="1" applyProtection="1">
      <alignment horizontal="left" vertical="top" wrapText="1" indent="1"/>
      <protection locked="0"/>
    </xf>
    <xf numFmtId="0" fontId="7" fillId="0" borderId="3" xfId="0" applyFont="1" applyBorder="1" applyAlignment="1" applyProtection="1">
      <alignment horizontal="left" vertical="top" wrapText="1" indent="1"/>
      <protection locked="0"/>
    </xf>
    <xf numFmtId="0" fontId="7" fillId="0" borderId="4" xfId="0" applyFont="1" applyBorder="1" applyAlignment="1" applyProtection="1">
      <alignment horizontal="left" vertical="top" wrapText="1" indent="1"/>
      <protection locked="0"/>
    </xf>
    <xf numFmtId="0" fontId="4" fillId="2" borderId="1" xfId="0" applyFont="1" applyFill="1" applyBorder="1" applyAlignment="1">
      <alignment horizontal="center" vertical="center"/>
    </xf>
    <xf numFmtId="0" fontId="2" fillId="0" borderId="0" xfId="0" applyFont="1" applyFill="1"/>
    <xf numFmtId="0" fontId="6" fillId="3" borderId="2" xfId="0" applyFont="1" applyFill="1" applyBorder="1" applyAlignment="1">
      <alignment horizontal="left" indent="1"/>
    </xf>
    <xf numFmtId="0" fontId="6" fillId="3" borderId="9" xfId="0" applyFont="1" applyFill="1" applyBorder="1" applyAlignment="1">
      <alignment horizontal="left" indent="1"/>
    </xf>
    <xf numFmtId="0" fontId="0" fillId="2" borderId="2" xfId="0" applyFill="1" applyBorder="1" applyAlignment="1">
      <alignment horizontal="left" vertical="center" indent="1"/>
    </xf>
    <xf numFmtId="0" fontId="0" fillId="2" borderId="3" xfId="0" applyFill="1" applyBorder="1" applyAlignment="1">
      <alignment horizontal="left" vertical="center" indent="1"/>
    </xf>
    <xf numFmtId="0" fontId="0" fillId="2" borderId="4" xfId="0" applyFill="1" applyBorder="1" applyAlignment="1">
      <alignment horizontal="left" vertical="center" indent="1"/>
    </xf>
    <xf numFmtId="0" fontId="4" fillId="2" borderId="1" xfId="0" applyFont="1" applyFill="1" applyBorder="1" applyAlignment="1">
      <alignment horizontal="right" vertical="center"/>
    </xf>
    <xf numFmtId="0" fontId="0" fillId="2" borderId="10" xfId="0" applyFill="1" applyBorder="1" applyAlignment="1">
      <alignment horizontal="center"/>
    </xf>
    <xf numFmtId="0" fontId="4" fillId="2" borderId="2" xfId="0" applyFont="1" applyFill="1" applyBorder="1" applyAlignment="1">
      <alignment horizontal="right" vertical="center"/>
    </xf>
    <xf numFmtId="0" fontId="4" fillId="2" borderId="3" xfId="0" applyFont="1" applyFill="1" applyBorder="1" applyAlignment="1">
      <alignment horizontal="right" vertical="center"/>
    </xf>
    <xf numFmtId="0" fontId="4" fillId="2" borderId="4" xfId="0" applyFont="1" applyFill="1" applyBorder="1" applyAlignment="1">
      <alignment horizontal="right" vertical="center"/>
    </xf>
    <xf numFmtId="14" fontId="4" fillId="2" borderId="2" xfId="0" applyNumberFormat="1" applyFont="1" applyFill="1" applyBorder="1" applyAlignment="1" applyProtection="1">
      <alignment horizontal="left" vertical="center" indent="1"/>
      <protection locked="0"/>
    </xf>
    <xf numFmtId="14" fontId="4" fillId="2" borderId="3" xfId="0" applyNumberFormat="1" applyFont="1" applyFill="1" applyBorder="1" applyAlignment="1" applyProtection="1">
      <alignment horizontal="left" vertical="center" indent="1"/>
      <protection locked="0"/>
    </xf>
    <xf numFmtId="14" fontId="4" fillId="2" borderId="4" xfId="0" applyNumberFormat="1" applyFont="1" applyFill="1" applyBorder="1" applyAlignment="1" applyProtection="1">
      <alignment horizontal="left" vertical="center" indent="1"/>
      <protection locked="0"/>
    </xf>
    <xf numFmtId="0" fontId="0" fillId="2" borderId="11" xfId="0" applyFill="1" applyBorder="1" applyAlignment="1">
      <alignment horizontal="center"/>
    </xf>
    <xf numFmtId="0" fontId="4" fillId="2" borderId="2" xfId="0" applyFont="1" applyFill="1" applyBorder="1" applyAlignment="1">
      <alignment horizontal="right"/>
    </xf>
    <xf numFmtId="0" fontId="4" fillId="2" borderId="3" xfId="0" applyFont="1" applyFill="1" applyBorder="1" applyAlignment="1">
      <alignment horizontal="right"/>
    </xf>
    <xf numFmtId="0" fontId="4" fillId="2" borderId="4" xfId="0" applyFont="1" applyFill="1" applyBorder="1" applyAlignment="1">
      <alignment horizontal="right"/>
    </xf>
    <xf numFmtId="16" fontId="0" fillId="0" borderId="0" xfId="0" applyNumberFormat="1"/>
    <xf numFmtId="0" fontId="0" fillId="2" borderId="2" xfId="0" applyFill="1" applyBorder="1" applyAlignment="1" applyProtection="1">
      <alignment horizontal="left" indent="1"/>
      <protection locked="0"/>
    </xf>
    <xf numFmtId="0" fontId="0" fillId="2" borderId="3" xfId="0" applyFill="1" applyBorder="1" applyAlignment="1" applyProtection="1">
      <alignment horizontal="left" indent="1"/>
      <protection locked="0"/>
    </xf>
    <xf numFmtId="14" fontId="0" fillId="2" borderId="4" xfId="0" applyNumberFormat="1" applyFill="1" applyBorder="1" applyAlignment="1" applyProtection="1">
      <alignment horizontal="left" indent="1"/>
      <protection locked="0"/>
    </xf>
    <xf numFmtId="0" fontId="0" fillId="2" borderId="12" xfId="0" applyFill="1" applyBorder="1" applyAlignment="1">
      <alignment horizontal="center"/>
    </xf>
    <xf numFmtId="0" fontId="6" fillId="3" borderId="4" xfId="0" applyFont="1" applyFill="1" applyBorder="1" applyAlignment="1">
      <alignment horizontal="left" indent="1"/>
    </xf>
    <xf numFmtId="0" fontId="4" fillId="2" borderId="13" xfId="0" applyFont="1" applyFill="1" applyBorder="1" applyAlignment="1">
      <alignment horizontal="left" indent="1"/>
    </xf>
    <xf numFmtId="0" fontId="4" fillId="2" borderId="8" xfId="0" applyFont="1" applyFill="1" applyBorder="1" applyAlignment="1">
      <alignment horizontal="left" indent="1"/>
    </xf>
    <xf numFmtId="49" fontId="1" fillId="2" borderId="13" xfId="0" applyNumberFormat="1" applyFont="1" applyFill="1" applyBorder="1" applyAlignment="1" applyProtection="1">
      <alignment horizontal="left" vertical="top" wrapText="1"/>
      <protection locked="0"/>
    </xf>
    <xf numFmtId="49" fontId="1" fillId="2" borderId="7" xfId="0" applyNumberFormat="1" applyFont="1" applyFill="1" applyBorder="1" applyAlignment="1" applyProtection="1">
      <alignment horizontal="left" vertical="top" wrapText="1"/>
      <protection locked="0"/>
    </xf>
    <xf numFmtId="49" fontId="1" fillId="2" borderId="8" xfId="0" applyNumberFormat="1" applyFont="1" applyFill="1" applyBorder="1" applyAlignment="1" applyProtection="1">
      <alignment horizontal="left" vertical="top" wrapText="1"/>
      <protection locked="0"/>
    </xf>
    <xf numFmtId="49" fontId="8" fillId="2" borderId="13" xfId="0" applyNumberFormat="1" applyFont="1" applyFill="1" applyBorder="1" applyAlignment="1" applyProtection="1">
      <alignment horizontal="center" vertical="center"/>
      <protection locked="0"/>
    </xf>
    <xf numFmtId="0" fontId="4" fillId="2" borderId="7" xfId="0" applyFont="1" applyFill="1" applyBorder="1" applyAlignment="1">
      <alignment horizontal="right" vertical="center" wrapText="1"/>
    </xf>
    <xf numFmtId="0" fontId="4" fillId="2" borderId="8" xfId="0" applyFont="1" applyFill="1" applyBorder="1" applyAlignment="1">
      <alignment horizontal="right" vertical="center" wrapText="1"/>
    </xf>
    <xf numFmtId="0" fontId="1" fillId="2" borderId="14" xfId="0" applyFont="1" applyFill="1" applyBorder="1" applyAlignment="1">
      <alignment horizontal="left" indent="1"/>
    </xf>
    <xf numFmtId="0" fontId="1" fillId="2" borderId="15" xfId="0" applyFont="1" applyFill="1" applyBorder="1" applyAlignment="1">
      <alignment horizontal="left" indent="1"/>
    </xf>
    <xf numFmtId="49" fontId="1" fillId="2" borderId="0" xfId="0" applyNumberFormat="1" applyFont="1" applyFill="1" applyBorder="1" applyAlignment="1" applyProtection="1">
      <alignment horizontal="left" vertical="top" wrapText="1"/>
      <protection locked="0"/>
    </xf>
    <xf numFmtId="49" fontId="0" fillId="2" borderId="15" xfId="0" applyNumberFormat="1" applyFont="1" applyFill="1" applyBorder="1" applyAlignment="1" applyProtection="1">
      <alignment horizontal="left" vertical="top" wrapText="1"/>
      <protection locked="0"/>
    </xf>
    <xf numFmtId="49" fontId="8" fillId="2" borderId="14" xfId="0" applyNumberFormat="1" applyFont="1" applyFill="1" applyBorder="1" applyAlignment="1" applyProtection="1">
      <alignment horizontal="center" vertical="center"/>
      <protection locked="0"/>
    </xf>
    <xf numFmtId="0" fontId="4" fillId="2" borderId="0" xfId="0" applyFont="1" applyFill="1" applyBorder="1" applyAlignment="1">
      <alignment horizontal="right" vertical="center" wrapText="1"/>
    </xf>
    <xf numFmtId="0" fontId="4" fillId="2" borderId="15" xfId="0" applyFont="1" applyFill="1" applyBorder="1" applyAlignment="1">
      <alignment horizontal="right" vertical="center" wrapText="1"/>
    </xf>
    <xf numFmtId="0" fontId="1" fillId="0" borderId="0" xfId="0" applyFont="1"/>
    <xf numFmtId="0" fontId="4" fillId="2" borderId="5" xfId="0" applyFont="1" applyFill="1" applyBorder="1" applyAlignment="1">
      <alignment horizontal="left" indent="1"/>
    </xf>
    <xf numFmtId="0" fontId="4" fillId="2" borderId="9" xfId="0" applyFont="1" applyFill="1" applyBorder="1" applyAlignment="1">
      <alignment horizontal="left" indent="1"/>
    </xf>
    <xf numFmtId="0" fontId="4" fillId="2" borderId="6" xfId="0" applyFont="1" applyFill="1" applyBorder="1" applyAlignment="1">
      <alignment vertical="center"/>
    </xf>
    <xf numFmtId="0" fontId="4" fillId="2" borderId="9" xfId="0" applyFont="1" applyFill="1" applyBorder="1" applyAlignment="1">
      <alignment vertical="center"/>
    </xf>
    <xf numFmtId="49" fontId="8" fillId="2" borderId="5" xfId="0" applyNumberFormat="1" applyFont="1" applyFill="1" applyBorder="1" applyAlignment="1" applyProtection="1">
      <alignment horizontal="center" vertical="center"/>
      <protection locked="0"/>
    </xf>
    <xf numFmtId="0" fontId="4" fillId="2" borderId="6" xfId="0" applyFont="1" applyFill="1" applyBorder="1" applyAlignment="1">
      <alignment horizontal="right" vertical="center" wrapText="1"/>
    </xf>
    <xf numFmtId="0" fontId="4" fillId="2" borderId="9" xfId="0" applyFont="1" applyFill="1" applyBorder="1" applyAlignment="1">
      <alignment horizontal="right" vertical="center" wrapText="1"/>
    </xf>
    <xf numFmtId="0" fontId="9" fillId="2" borderId="0" xfId="0" applyFont="1" applyFill="1"/>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101600</xdr:colOff>
      <xdr:row>6</xdr:row>
      <xdr:rowOff>38100</xdr:rowOff>
    </xdr:from>
    <xdr:ext cx="2146300" cy="317500"/>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101600</xdr:colOff>
      <xdr:row>6</xdr:row>
      <xdr:rowOff>38100</xdr:rowOff>
    </xdr:from>
    <xdr:ext cx="2146300" cy="317500"/>
    <xdr:pic>
      <xdr:nvPicPr>
        <xdr:cNvPr id="3"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lications/XAMPP/xamppfiles/htdocs/Voetbalsensatie-Ionic/Documentatie%20KT1/20150604_bpv_groep_achternaam_voornaam_derdejaars_v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
      <sheetName val="Algemene Informatie"/>
      <sheetName val="BPV-tijd"/>
      <sheetName val="Werkproces"/>
      <sheetName val="week 01"/>
      <sheetName val="week 02"/>
      <sheetName val="week 03"/>
      <sheetName val="week 04"/>
      <sheetName val="4 Wk LW (1)"/>
      <sheetName val="week 05"/>
      <sheetName val="Bewijskaart (VO)"/>
      <sheetName val="week 06"/>
      <sheetName val="week 07"/>
      <sheetName val="week 08"/>
      <sheetName val="week 09"/>
      <sheetName val="4 Wk LW (2)"/>
      <sheetName val="4 Wk Bewijskaart (2)"/>
      <sheetName val="week 10"/>
      <sheetName val="week 11"/>
      <sheetName val="week 12"/>
      <sheetName val="week 13"/>
      <sheetName val="week 14"/>
      <sheetName val="4 Wk LW (3)"/>
      <sheetName val="4 Wk Bewijskaart (3)"/>
      <sheetName val="week 15"/>
      <sheetName val="week 16"/>
      <sheetName val="week 17"/>
      <sheetName val="week 18"/>
      <sheetName val="week 19"/>
      <sheetName val="week 20"/>
      <sheetName val="4 Wk LW (4)"/>
      <sheetName val="4 Wk Bewijskaart (4)"/>
      <sheetName val="week 21"/>
      <sheetName val="4 Wk Bewijskaart (6)"/>
      <sheetName val="4 Wk Bewijskaart (7)"/>
      <sheetName val="4 Wk Bewijskaart (8)"/>
      <sheetName val="Checklist"/>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IB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MD</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3</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P04</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P07 - P08</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P09 - P10</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H77" t="str">
            <v>SMD - verschillende sociale omgangsvormen toepassen in verschillende sociale situaties (bijv. sollicitatie, vergadering, werkvloer, vrije-tijd, cursus)</v>
          </cell>
          <cell r="J77" t="str">
            <v>SMD - kenmerken van verschillende culturen onderscheiden</v>
          </cell>
        </row>
        <row r="78">
          <cell r="H78" t="str">
            <v>SMD - kenmerken van verschillende culturen onderscheiden</v>
          </cell>
          <cell r="J78" t="str">
            <v>SMD - zich respectvol gedragen in situaties met culturele verschillen</v>
          </cell>
        </row>
        <row r="79">
          <cell r="H79" t="str">
            <v>SMD - zich respectvol gedragen in situaties met culturele verschillen</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15">
          <cell r="A115" t="str">
            <v>Op school</v>
          </cell>
        </row>
        <row r="116">
          <cell r="A116" t="str">
            <v>Op het bedrijf</v>
          </cell>
        </row>
        <row r="117">
          <cell r="A117" t="str">
            <v>Elders</v>
          </cell>
        </row>
      </sheetData>
      <sheetData sheetId="1"/>
      <sheetData sheetId="2">
        <row r="3">
          <cell r="B3" t="str">
            <v>Vermeulen</v>
          </cell>
        </row>
        <row r="4">
          <cell r="B4" t="str">
            <v>D.M.E</v>
          </cell>
        </row>
        <row r="5">
          <cell r="B5" t="str">
            <v>Dean</v>
          </cell>
        </row>
        <row r="16">
          <cell r="B16" t="str">
            <v>MD (Mediadeveloper 95313)</v>
          </cell>
        </row>
        <row r="17">
          <cell r="B17" t="str">
            <v>RIO4-MED3A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0" enableFormatConditionsCalculation="0">
    <pageSetUpPr fitToPage="1"/>
  </sheetPr>
  <dimension ref="A1:AA28"/>
  <sheetViews>
    <sheetView tabSelected="1" workbookViewId="0">
      <selection activeCell="A18" sqref="A18:J20"/>
    </sheetView>
  </sheetViews>
  <sheetFormatPr baseColWidth="10" defaultColWidth="8.83203125" defaultRowHeight="13" x14ac:dyDescent="0.15"/>
  <cols>
    <col min="1" max="4" width="9.6640625" customWidth="1"/>
    <col min="5" max="5" width="33" customWidth="1"/>
    <col min="6" max="6" width="31" customWidth="1"/>
    <col min="7" max="7" width="16.1640625" customWidth="1"/>
    <col min="8" max="8" width="13.33203125" customWidth="1"/>
    <col min="9" max="11" width="10.6640625" customWidth="1"/>
    <col min="26" max="27" width="0" hidden="1" customWidth="1"/>
  </cols>
  <sheetData>
    <row r="1" spans="1:15" ht="16" x14ac:dyDescent="0.2">
      <c r="A1" s="71" t="str">
        <f>IF('[1]Algemene Informatie'!$B$16="Maak een keuze","Bijlage 10: Bewijskaart ","Bijlage 10: Bewijskaart "&amp;'[1]Algemene Informatie'!$B$16)</f>
        <v>Bijlage 10: Bewijskaart MD (Mediadeveloper 95313)</v>
      </c>
      <c r="B1" s="2"/>
      <c r="C1" s="2"/>
      <c r="D1" s="2"/>
      <c r="E1" s="2"/>
      <c r="F1" s="2"/>
      <c r="G1" s="2"/>
      <c r="H1" s="2"/>
      <c r="I1" s="2"/>
      <c r="J1" s="2"/>
      <c r="K1" s="2"/>
    </row>
    <row r="2" spans="1:15" ht="12.75" customHeight="1" x14ac:dyDescent="0.15">
      <c r="A2" s="70" t="s">
        <v>35</v>
      </c>
      <c r="B2" s="69"/>
      <c r="C2" s="69"/>
      <c r="D2" s="68"/>
      <c r="E2" s="67" t="s">
        <v>34</v>
      </c>
      <c r="F2" s="66"/>
      <c r="G2" s="66"/>
      <c r="H2" s="66"/>
      <c r="I2" s="66"/>
      <c r="J2" s="65" t="s">
        <v>33</v>
      </c>
      <c r="K2" s="64"/>
      <c r="M2" s="63"/>
    </row>
    <row r="3" spans="1:15" ht="12.75" customHeight="1" x14ac:dyDescent="0.15">
      <c r="A3" s="62"/>
      <c r="B3" s="61"/>
      <c r="C3" s="61"/>
      <c r="D3" s="60"/>
      <c r="E3" s="59" t="s">
        <v>32</v>
      </c>
      <c r="F3" s="58"/>
      <c r="G3" s="58"/>
      <c r="H3" s="58"/>
      <c r="I3" s="58"/>
      <c r="J3" s="57" t="s">
        <v>31</v>
      </c>
      <c r="K3" s="56"/>
    </row>
    <row r="4" spans="1:15" ht="12.75" customHeight="1" x14ac:dyDescent="0.15">
      <c r="A4" s="55"/>
      <c r="B4" s="54"/>
      <c r="C4" s="54"/>
      <c r="D4" s="53"/>
      <c r="E4" s="52"/>
      <c r="F4" s="51"/>
      <c r="G4" s="51"/>
      <c r="H4" s="51"/>
      <c r="I4" s="50"/>
      <c r="J4" s="49"/>
      <c r="K4" s="48"/>
    </row>
    <row r="5" spans="1:15" s="24" customFormat="1" x14ac:dyDescent="0.15">
      <c r="A5" s="47" t="s">
        <v>30</v>
      </c>
      <c r="B5" s="17"/>
      <c r="C5" s="17"/>
      <c r="D5" s="17"/>
      <c r="E5" s="17"/>
      <c r="F5" s="17"/>
      <c r="G5" s="17"/>
      <c r="H5" s="17"/>
      <c r="I5" s="17"/>
      <c r="J5" s="17"/>
      <c r="K5" s="25"/>
    </row>
    <row r="6" spans="1:15" x14ac:dyDescent="0.15">
      <c r="A6" s="34" t="s">
        <v>29</v>
      </c>
      <c r="B6" s="33"/>
      <c r="C6" s="32"/>
      <c r="D6" s="29" t="str">
        <f>IF('[1]Algemene Informatie'!$B$3=0,"",'[1]Algemene Informatie'!$B$3&amp;", "&amp;'[1]Algemene Informatie'!$B$4&amp;" ("&amp;'[1]Algemene Informatie'!$B$5&amp;")"&amp;" "&amp;'[1]Algemene Informatie'!$B$13)</f>
        <v xml:space="preserve">Vermeulen, D.M.E (Dean) </v>
      </c>
      <c r="E6" s="27"/>
      <c r="F6" s="46"/>
      <c r="G6" s="30" t="s">
        <v>28</v>
      </c>
      <c r="H6" s="30"/>
      <c r="I6" s="45"/>
      <c r="J6" s="44"/>
      <c r="K6" s="43"/>
      <c r="O6" s="42"/>
    </row>
    <row r="7" spans="1:15" x14ac:dyDescent="0.15">
      <c r="A7" s="41" t="s">
        <v>27</v>
      </c>
      <c r="B7" s="40"/>
      <c r="C7" s="39"/>
      <c r="D7" s="29" t="str">
        <f>IF('[1]Algemene Informatie'!B17=0,"",'[1]Algemene Informatie'!B17)</f>
        <v>RIO4-MED3A</v>
      </c>
      <c r="E7" s="27"/>
      <c r="F7" s="38"/>
      <c r="G7" s="30" t="s">
        <v>26</v>
      </c>
      <c r="H7" s="30"/>
      <c r="I7" s="37"/>
      <c r="J7" s="36"/>
      <c r="K7" s="35"/>
    </row>
    <row r="8" spans="1:15" x14ac:dyDescent="0.15">
      <c r="A8" s="34" t="s">
        <v>25</v>
      </c>
      <c r="B8" s="33"/>
      <c r="C8" s="32"/>
      <c r="D8" s="29" t="str">
        <f>IF('[1]Algemene Informatie'!$B$28=0,"",'[1]Algemene Informatie'!$B$28)</f>
        <v/>
      </c>
      <c r="E8" s="27"/>
      <c r="F8" s="38"/>
      <c r="G8" s="30" t="s">
        <v>24</v>
      </c>
      <c r="H8" s="30"/>
      <c r="I8" s="37"/>
      <c r="J8" s="36"/>
      <c r="K8" s="35"/>
    </row>
    <row r="9" spans="1:15" x14ac:dyDescent="0.15">
      <c r="A9" s="34" t="s">
        <v>23</v>
      </c>
      <c r="B9" s="33"/>
      <c r="C9" s="32"/>
      <c r="D9" s="29" t="str">
        <f>IF('[1]Algemene Informatie'!$B$18=0,"",'[1]Algemene Informatie'!$B$18)</f>
        <v/>
      </c>
      <c r="E9" s="27"/>
      <c r="F9" s="31"/>
      <c r="G9" s="30" t="s">
        <v>22</v>
      </c>
      <c r="H9" s="30"/>
      <c r="I9" s="29" t="str">
        <f>IF('[1]Algemene Informatie'!$B$32=0,"",'[1]Algemene Informatie'!$B$32)</f>
        <v/>
      </c>
      <c r="J9" s="28"/>
      <c r="K9" s="27"/>
    </row>
    <row r="10" spans="1:15" s="24" customFormat="1" x14ac:dyDescent="0.15">
      <c r="A10" s="26" t="s">
        <v>21</v>
      </c>
      <c r="B10" s="16"/>
      <c r="C10" s="17"/>
      <c r="D10" s="17"/>
      <c r="E10" s="17"/>
      <c r="F10" s="17"/>
      <c r="G10" s="17"/>
      <c r="H10" s="17"/>
      <c r="I10" s="17"/>
      <c r="J10" s="17"/>
      <c r="K10" s="25"/>
    </row>
    <row r="11" spans="1:15" ht="61.5" customHeight="1" x14ac:dyDescent="0.15">
      <c r="A11" s="23" t="s">
        <v>20</v>
      </c>
      <c r="B11" s="23"/>
      <c r="C11" s="22" t="s">
        <v>19</v>
      </c>
      <c r="D11" s="21"/>
      <c r="E11" s="21"/>
      <c r="F11" s="21"/>
      <c r="G11" s="21"/>
      <c r="H11" s="21"/>
      <c r="I11" s="21"/>
      <c r="J11" s="21"/>
      <c r="K11" s="20"/>
    </row>
    <row r="12" spans="1:15" ht="60.75" customHeight="1" x14ac:dyDescent="0.15">
      <c r="A12" s="23" t="s">
        <v>18</v>
      </c>
      <c r="B12" s="23"/>
      <c r="C12" s="22" t="s">
        <v>17</v>
      </c>
      <c r="D12" s="21"/>
      <c r="E12" s="21"/>
      <c r="F12" s="21"/>
      <c r="G12" s="21"/>
      <c r="H12" s="21"/>
      <c r="I12" s="21"/>
      <c r="J12" s="21"/>
      <c r="K12" s="20"/>
    </row>
    <row r="13" spans="1:15" ht="61.5" customHeight="1" x14ac:dyDescent="0.15">
      <c r="A13" s="23" t="s">
        <v>16</v>
      </c>
      <c r="B13" s="23"/>
      <c r="C13" s="22" t="s">
        <v>15</v>
      </c>
      <c r="D13" s="21"/>
      <c r="E13" s="21"/>
      <c r="F13" s="21"/>
      <c r="G13" s="21"/>
      <c r="H13" s="21"/>
      <c r="I13" s="21"/>
      <c r="J13" s="21"/>
      <c r="K13" s="20"/>
    </row>
    <row r="14" spans="1:15" ht="62.25" customHeight="1" x14ac:dyDescent="0.15">
      <c r="A14" s="23" t="s">
        <v>14</v>
      </c>
      <c r="B14" s="23"/>
      <c r="C14" s="22" t="s">
        <v>13</v>
      </c>
      <c r="D14" s="21"/>
      <c r="E14" s="21"/>
      <c r="F14" s="21"/>
      <c r="G14" s="21"/>
      <c r="H14" s="21"/>
      <c r="I14" s="21"/>
      <c r="J14" s="21"/>
      <c r="K14" s="20"/>
    </row>
    <row r="15" spans="1:15" ht="61.5" customHeight="1" x14ac:dyDescent="0.15">
      <c r="A15" s="23" t="s">
        <v>12</v>
      </c>
      <c r="B15" s="23"/>
      <c r="C15" s="22" t="s">
        <v>11</v>
      </c>
      <c r="D15" s="21"/>
      <c r="E15" s="21"/>
      <c r="F15" s="21"/>
      <c r="G15" s="21"/>
      <c r="H15" s="21"/>
      <c r="I15" s="21"/>
      <c r="J15" s="21"/>
      <c r="K15" s="20"/>
    </row>
    <row r="16" spans="1:15" s="14" customFormat="1" x14ac:dyDescent="0.15">
      <c r="A16" s="19" t="s">
        <v>10</v>
      </c>
      <c r="B16" s="18"/>
      <c r="C16" s="17"/>
      <c r="D16" s="17"/>
      <c r="E16" s="17"/>
      <c r="F16" s="17"/>
      <c r="G16" s="17"/>
      <c r="H16" s="17"/>
      <c r="I16" s="16"/>
      <c r="J16" s="16"/>
      <c r="K16" s="15"/>
    </row>
    <row r="17" spans="1:27" ht="12.75" customHeight="1" x14ac:dyDescent="0.15">
      <c r="A17" s="13" t="s">
        <v>9</v>
      </c>
      <c r="B17" s="12"/>
      <c r="C17" s="12"/>
      <c r="D17" s="12"/>
      <c r="E17" s="12"/>
      <c r="F17" s="11"/>
      <c r="G17" s="13" t="s">
        <v>8</v>
      </c>
      <c r="H17" s="12"/>
      <c r="I17" s="11"/>
      <c r="J17" s="10" t="s">
        <v>7</v>
      </c>
      <c r="K17" s="9" t="s">
        <v>6</v>
      </c>
    </row>
    <row r="18" spans="1:27" ht="12.75" customHeight="1" x14ac:dyDescent="0.15">
      <c r="A18" s="8" t="s">
        <v>3</v>
      </c>
      <c r="B18" s="7"/>
      <c r="C18" s="7"/>
      <c r="D18" s="7"/>
      <c r="E18" s="7"/>
      <c r="F18" s="6"/>
      <c r="G18" s="8" t="s">
        <v>5</v>
      </c>
      <c r="H18" s="7"/>
      <c r="I18" s="6"/>
      <c r="J18" s="5" t="s">
        <v>1</v>
      </c>
      <c r="K18" s="4"/>
      <c r="Z18" s="1" t="str">
        <f>OplAfk&amp;"_"&amp;LEFT($A18,1)&amp;MID($A18,3,1)</f>
        <v>MD_26</v>
      </c>
      <c r="AA18" s="1" t="str">
        <f>OplAfk&amp;"_"&amp;LEFT($A18,1)&amp;MID($A18,3,1)&amp;LEFT($G18,1)</f>
        <v>MD_26E</v>
      </c>
    </row>
    <row r="19" spans="1:27" ht="12.75" customHeight="1" x14ac:dyDescent="0.15">
      <c r="A19" s="8" t="s">
        <v>3</v>
      </c>
      <c r="B19" s="7"/>
      <c r="C19" s="7"/>
      <c r="D19" s="7"/>
      <c r="E19" s="7"/>
      <c r="F19" s="6"/>
      <c r="G19" s="8" t="s">
        <v>4</v>
      </c>
      <c r="H19" s="7"/>
      <c r="I19" s="6"/>
      <c r="J19" s="5" t="s">
        <v>1</v>
      </c>
      <c r="K19" s="4"/>
      <c r="Z19" s="1" t="str">
        <f>OplAfk&amp;"_"&amp;LEFT($A19,1)&amp;MID($A19,3,1)</f>
        <v>MD_26</v>
      </c>
      <c r="AA19" s="1" t="str">
        <f>OplAfk&amp;"_"&amp;LEFT($A19,1)&amp;MID($A19,3,1)&amp;LEFT($G19,1)</f>
        <v>MD_26J</v>
      </c>
    </row>
    <row r="20" spans="1:27" ht="12.75" customHeight="1" x14ac:dyDescent="0.15">
      <c r="A20" s="8" t="s">
        <v>3</v>
      </c>
      <c r="B20" s="7"/>
      <c r="C20" s="7"/>
      <c r="D20" s="7"/>
      <c r="E20" s="7"/>
      <c r="F20" s="6"/>
      <c r="G20" s="8" t="s">
        <v>2</v>
      </c>
      <c r="H20" s="7"/>
      <c r="I20" s="6"/>
      <c r="J20" s="5" t="s">
        <v>1</v>
      </c>
      <c r="K20" s="4"/>
      <c r="Z20" s="1" t="str">
        <f>OplAfk&amp;"_"&amp;LEFT($A20,1)&amp;MID($A20,3,1)</f>
        <v>MD_26</v>
      </c>
      <c r="AA20" s="1" t="str">
        <f>OplAfk&amp;"_"&amp;LEFT($A20,1)&amp;MID($A20,3,1)&amp;LEFT($G20,1)</f>
        <v>MD_26O</v>
      </c>
    </row>
    <row r="21" spans="1:27" ht="12.75" customHeight="1" x14ac:dyDescent="0.15">
      <c r="A21" s="8"/>
      <c r="B21" s="7"/>
      <c r="C21" s="7"/>
      <c r="D21" s="7"/>
      <c r="E21" s="7"/>
      <c r="F21" s="6"/>
      <c r="G21" s="8"/>
      <c r="H21" s="7"/>
      <c r="I21" s="6"/>
      <c r="J21" s="5"/>
      <c r="K21" s="4"/>
      <c r="Z21" s="1" t="str">
        <f>OplAfk&amp;"_"&amp;LEFT($A21,1)&amp;MID($A21,3,1)</f>
        <v>MD_</v>
      </c>
      <c r="AA21" s="1" t="str">
        <f>OplAfk&amp;"_"&amp;LEFT($A21,1)&amp;MID($A21,3,1)&amp;LEFT($G21,1)</f>
        <v>MD_</v>
      </c>
    </row>
    <row r="22" spans="1:27" ht="12.75" customHeight="1" x14ac:dyDescent="0.15">
      <c r="A22" s="8"/>
      <c r="B22" s="7"/>
      <c r="C22" s="7"/>
      <c r="D22" s="7"/>
      <c r="E22" s="7"/>
      <c r="F22" s="6"/>
      <c r="G22" s="8"/>
      <c r="H22" s="7"/>
      <c r="I22" s="6"/>
      <c r="J22" s="5"/>
      <c r="K22" s="4"/>
      <c r="Z22" s="1" t="str">
        <f>OplAfk&amp;"_"&amp;LEFT($A22,1)&amp;MID($A22,3,1)</f>
        <v>MD_</v>
      </c>
      <c r="AA22" s="1" t="str">
        <f>OplAfk&amp;"_"&amp;LEFT($A22,1)&amp;MID($A22,3,1)&amp;LEFT($G22,1)</f>
        <v>MD_</v>
      </c>
    </row>
    <row r="23" spans="1:27" ht="12.75" customHeight="1" x14ac:dyDescent="0.15">
      <c r="A23" s="8"/>
      <c r="B23" s="7"/>
      <c r="C23" s="7"/>
      <c r="D23" s="7"/>
      <c r="E23" s="7"/>
      <c r="F23" s="6"/>
      <c r="G23" s="8"/>
      <c r="H23" s="7"/>
      <c r="I23" s="6"/>
      <c r="J23" s="5"/>
      <c r="K23" s="4"/>
      <c r="Z23" s="1" t="str">
        <f>OplAfk&amp;"_"&amp;LEFT($A23,1)&amp;MID($A23,3,1)</f>
        <v>MD_</v>
      </c>
      <c r="AA23" s="1" t="str">
        <f>OplAfk&amp;"_"&amp;LEFT($A23,1)&amp;MID($A23,3,1)&amp;LEFT($G23,1)</f>
        <v>MD_</v>
      </c>
    </row>
    <row r="24" spans="1:27" x14ac:dyDescent="0.15">
      <c r="A24" s="8"/>
      <c r="B24" s="7"/>
      <c r="C24" s="7"/>
      <c r="D24" s="7"/>
      <c r="E24" s="7"/>
      <c r="F24" s="6"/>
      <c r="G24" s="8"/>
      <c r="H24" s="7"/>
      <c r="I24" s="6"/>
      <c r="J24" s="5"/>
      <c r="K24" s="4"/>
      <c r="Z24" s="1" t="str">
        <f>OplAfk&amp;"_"&amp;LEFT($A24,1)&amp;MID($A24,3,1)</f>
        <v>MD_</v>
      </c>
      <c r="AA24" s="1" t="str">
        <f>OplAfk&amp;"_"&amp;LEFT($A24,1)&amp;MID($A24,3,1)&amp;LEFT($G24,1)</f>
        <v>MD_</v>
      </c>
    </row>
    <row r="25" spans="1:27" x14ac:dyDescent="0.15">
      <c r="A25" s="8"/>
      <c r="B25" s="7"/>
      <c r="C25" s="7"/>
      <c r="D25" s="7"/>
      <c r="E25" s="7"/>
      <c r="F25" s="6"/>
      <c r="G25" s="8"/>
      <c r="H25" s="7"/>
      <c r="I25" s="6"/>
      <c r="J25" s="5"/>
      <c r="K25" s="4"/>
      <c r="Z25" s="1" t="str">
        <f>OplAfk&amp;"_"&amp;LEFT($A25,1)&amp;MID($A25,3,1)</f>
        <v>MD_</v>
      </c>
      <c r="AA25" s="1" t="str">
        <f>OplAfk&amp;"_"&amp;LEFT($A25,1)&amp;MID($A25,3,1)&amp;LEFT($G25,1)</f>
        <v>MD_</v>
      </c>
    </row>
    <row r="26" spans="1:27" x14ac:dyDescent="0.15">
      <c r="A26" s="8"/>
      <c r="B26" s="7"/>
      <c r="C26" s="7"/>
      <c r="D26" s="7"/>
      <c r="E26" s="7"/>
      <c r="F26" s="6"/>
      <c r="G26" s="8"/>
      <c r="H26" s="7"/>
      <c r="I26" s="6"/>
      <c r="J26" s="5"/>
      <c r="K26" s="4"/>
      <c r="Z26" s="1" t="str">
        <f>OplAfk&amp;"_"&amp;LEFT($A26,1)&amp;MID($A26,3,1)</f>
        <v>MD_</v>
      </c>
      <c r="AA26" s="1" t="str">
        <f>OplAfk&amp;"_"&amp;LEFT($A26,1)&amp;MID($A26,3,1)&amp;LEFT($G26,1)</f>
        <v>MD_</v>
      </c>
    </row>
    <row r="27" spans="1:27" x14ac:dyDescent="0.15">
      <c r="A27" s="8"/>
      <c r="B27" s="7"/>
      <c r="C27" s="7"/>
      <c r="D27" s="7"/>
      <c r="E27" s="7"/>
      <c r="F27" s="6"/>
      <c r="G27" s="8"/>
      <c r="H27" s="7"/>
      <c r="I27" s="6"/>
      <c r="J27" s="5"/>
      <c r="K27" s="4"/>
      <c r="Z27" s="1" t="str">
        <f>OplAfk&amp;"_"&amp;LEFT($A27,1)&amp;MID($A27,3,1)</f>
        <v>MD_</v>
      </c>
      <c r="AA27" s="1" t="str">
        <f>OplAfk&amp;"_"&amp;LEFT($A27,1)&amp;MID($A27,3,1)&amp;LEFT($G27,1)</f>
        <v>MD_</v>
      </c>
    </row>
    <row r="28" spans="1:27" x14ac:dyDescent="0.15">
      <c r="A28" s="3" t="s">
        <v>0</v>
      </c>
      <c r="B28" s="2"/>
      <c r="C28" s="2"/>
      <c r="D28" s="2"/>
      <c r="E28" s="2"/>
      <c r="F28" s="2"/>
      <c r="G28" s="2"/>
      <c r="H28" s="2"/>
      <c r="I28" s="2"/>
      <c r="J28" s="2"/>
      <c r="K28" s="2"/>
      <c r="Z28" s="1"/>
      <c r="AA28" s="1"/>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4:B14"/>
    <mergeCell ref="C14:K14"/>
    <mergeCell ref="A15:B15"/>
    <mergeCell ref="C15:K15"/>
    <mergeCell ref="A16:K16"/>
    <mergeCell ref="A17:F17"/>
    <mergeCell ref="G17:I17"/>
    <mergeCell ref="A10:K10"/>
    <mergeCell ref="A11:B11"/>
    <mergeCell ref="C11:K11"/>
    <mergeCell ref="A12:B12"/>
    <mergeCell ref="C12:K12"/>
    <mergeCell ref="A13:B13"/>
    <mergeCell ref="C13:K13"/>
    <mergeCell ref="A8:C8"/>
    <mergeCell ref="D8:E8"/>
    <mergeCell ref="G8:H8"/>
    <mergeCell ref="I8:K8"/>
    <mergeCell ref="A9:C9"/>
    <mergeCell ref="D9:E9"/>
    <mergeCell ref="G9:H9"/>
    <mergeCell ref="I9:K9"/>
    <mergeCell ref="A5:K5"/>
    <mergeCell ref="A6:C6"/>
    <mergeCell ref="D6:E6"/>
    <mergeCell ref="F6:F9"/>
    <mergeCell ref="G6:H6"/>
    <mergeCell ref="I6:K6"/>
    <mergeCell ref="A7:C7"/>
    <mergeCell ref="D7:E7"/>
    <mergeCell ref="G7:H7"/>
    <mergeCell ref="I7:K7"/>
    <mergeCell ref="A2:C4"/>
    <mergeCell ref="D2:D4"/>
    <mergeCell ref="J2:K2"/>
    <mergeCell ref="E3:I4"/>
    <mergeCell ref="J3:K3"/>
    <mergeCell ref="J4:K4"/>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81" fitToHeight="0" orientation="landscape"/>
  <headerFooter>
    <oddFooter>&amp;LParaaf Student_x000D__x000D____________________________x000D__x000D_&amp;CParaaf Praktijkopleider_x000D__x000D____________________________x000D__x000D_Pagina &amp;P van &amp;N&amp;RParaaf Studieloopbaanbegeleider_x000D__x000D____________________________x000D__x000D_Print &amp;D</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4 Wk Bewijskaart (5)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Microsoft Office-gebruiker</cp:lastModifiedBy>
  <dcterms:created xsi:type="dcterms:W3CDTF">2016-06-08T13:19:39Z</dcterms:created>
  <dcterms:modified xsi:type="dcterms:W3CDTF">2016-06-08T13:20:09Z</dcterms:modified>
</cp:coreProperties>
</file>