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Applications/XAMPP/xamppfiles/htdocs/Sensatiereizen_Ionic/Documentatie KT2/Bewijskaart Dean Vermeulen/"/>
    </mc:Choice>
  </mc:AlternateContent>
  <bookViews>
    <workbookView xWindow="1040" yWindow="1680" windowWidth="24560" windowHeight="13520" tabRatio="500"/>
  </bookViews>
  <sheets>
    <sheet name="4 Wk Bewijskaart (1)" sheetId="1" r:id="rId1"/>
  </sheets>
  <externalReferences>
    <externalReference r:id="rId2"/>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1" l="1"/>
  <c r="D6" i="1"/>
  <c r="I6" i="1"/>
  <c r="D7" i="1"/>
  <c r="D8" i="1"/>
  <c r="D9" i="1"/>
  <c r="I9" i="1"/>
  <c r="Z18" i="1"/>
  <c r="AA18" i="1"/>
  <c r="Z19" i="1"/>
  <c r="AA19" i="1"/>
  <c r="Z20" i="1"/>
  <c r="AA20" i="1"/>
  <c r="Z21" i="1"/>
  <c r="AA21" i="1"/>
  <c r="Z22" i="1"/>
  <c r="AA22" i="1"/>
  <c r="Z23" i="1"/>
  <c r="AA23" i="1"/>
  <c r="Z24" i="1"/>
  <c r="AA24" i="1"/>
  <c r="Z25" i="1"/>
  <c r="AA25" i="1"/>
  <c r="Z26" i="1"/>
  <c r="AA26" i="1"/>
  <c r="Z27" i="1"/>
  <c r="AA27" i="1"/>
</calcChain>
</file>

<file path=xl/comments1.xml><?xml version="1.0" encoding="utf-8"?>
<comments xmlns="http://schemas.openxmlformats.org/spreadsheetml/2006/main">
  <authors>
    <author>P.J. van Steen</author>
    <author>Microsoft Office-gebruiker</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 ref="G18" authorId="1">
      <text>
        <r>
          <rPr>
            <b/>
            <sz val="9"/>
            <color indexed="81"/>
            <rFont val="Tahoma"/>
            <family val="2"/>
          </rPr>
          <t>Prestatie-indicator:</t>
        </r>
        <r>
          <rPr>
            <sz val="9"/>
            <color indexed="81"/>
            <rFont val="Tahoma"/>
            <family val="2"/>
          </rPr>
          <t xml:space="preserve"> MD 2.1 E
De mediadeveloper zorgt er proactief voor dat het
multidisciplinaire team goed geïnformeerd is over de manier
waarop zij met gegevensverzamelingen/databases kunnen
werken en welke procedures ze in acht moeten nemen als het
gaat om het aanleveren van gegevens, zodat er sprake is van
goed functionerende gegevensverzameling/database.</t>
        </r>
      </text>
    </comment>
    <comment ref="G19" authorId="1">
      <text>
        <r>
          <rPr>
            <b/>
            <sz val="9"/>
            <color indexed="81"/>
            <rFont val="Tahoma"/>
            <family val="2"/>
          </rPr>
          <t>Prestatie-indicator:</t>
        </r>
        <r>
          <rPr>
            <sz val="9"/>
            <color indexed="81"/>
            <rFont val="Tahoma"/>
            <family val="2"/>
          </rPr>
          <t xml:space="preserve"> MD 2.1 J
De mediadeveloper brengt zorgvuldig en nauwkeurig in kaart
welke gegevens op welke manier gepresenteerd moeten
worden, zodat de weergave overeenstemt met de
verwachtingen van de projectleider/ het multidisciplinaire team.
Daarnaast zorgt hij voor een actuele en complete documentatie
van de gegevensverzameling/database waardoor informatie te
raadplegen is en bewaard blijft in de organisatie.</t>
        </r>
      </text>
    </comment>
    <comment ref="G20" authorId="1">
      <text>
        <r>
          <rPr>
            <b/>
            <sz val="9"/>
            <color indexed="81"/>
            <rFont val="Tahoma"/>
            <family val="2"/>
          </rPr>
          <t>Prestatie-indicator:</t>
        </r>
        <r>
          <rPr>
            <sz val="9"/>
            <color indexed="81"/>
            <rFont val="Tahoma"/>
            <family val="2"/>
          </rPr>
          <t xml:space="preserve"> MD 2.1 R
De mediadeveloper is erop gericht zoveel mogelijk aan de
verwachtingen te voldoen door op de hoogte te zijn van wat er in
de organisatie leeft en speelt en dit te vertalen naar goed
functionerende gegevensverzamelingen/databases.</t>
        </r>
      </text>
    </comment>
  </commentList>
</comments>
</file>

<file path=xl/sharedStrings.xml><?xml version="1.0" encoding="utf-8"?>
<sst xmlns="http://schemas.openxmlformats.org/spreadsheetml/2006/main" count="40" uniqueCount="36">
  <si>
    <t>WP = Werkproces          Comp = Comptentie [A..Y]          * B = Basisniveau / G = Gevorderd niveau / BB = Beroepsbekwaam niveau</t>
  </si>
  <si>
    <t>BB</t>
  </si>
  <si>
    <t>R Op de behoefte en de verwachting van de "klant" richten</t>
  </si>
  <si>
    <t>2-1 Legt een gegevensverzameling aan (E,J,R)</t>
  </si>
  <si>
    <t>J Formuleren en rapporteren</t>
  </si>
  <si>
    <t>E Samenwerken en overleggen</t>
  </si>
  <si>
    <t>Verwijzing</t>
  </si>
  <si>
    <t>B / G / BB*</t>
  </si>
  <si>
    <t>Competentie</t>
  </si>
  <si>
    <t xml:space="preserve">De Student kan ……………………………  </t>
  </si>
  <si>
    <t>BEOORDELINGSCRITERIA (overnemen uit het portfolio vaktechnisch – leren, loopbaan &amp; burgerschap – talen – rekenen)</t>
  </si>
  <si>
    <t>In principe hadden we met deze werkproces al wel verwacht dat we geen gegevens zullen aangeleverd krijgen, omdat we pas in het proces zelf gegevens worden aangemaakt. Toch is het wel goed dat we weten hoe we hiermee moeten omgaan en hebben we ook laten zien stel we zouden wel gegevens verkijgen hoe we er dan wel om zouden gaan.</t>
  </si>
  <si>
    <t>R (reflectie)</t>
  </si>
  <si>
    <t xml:space="preserve">Als resultaat is de opdrachtgever te weten gekomen hoe wij verschillende soorten gegevens willen verkrijgen + Dat de developers een goed beeld hebben over de opbouw van de database. </t>
  </si>
  <si>
    <t>R (resultaat)</t>
  </si>
  <si>
    <t>We hebben dus eerst gekeken wat hebben we allemaal nodig aan gegevens. Dit hebben we toen overlegd met onze opdrachtgever, maar wat blijkt nu is dat we eigenlijk geen gegevens nodig hebben die worden opgeslagen in de database. Deze gegevens worden namelijk pas aangemaakt wanneer een gebruiker een account aanmaakt dan worden er pas gegevens aangemaakt in de database. Natuurlijk geven wij aan stel we zouden wel gegevens verkrijgen, hoe zullen we er dan mee omgaan? dit hebben toen genoteerd + hoe de database is opgebouwd. Dit waren onze actiepunten voor deze werkproces.</t>
  </si>
  <si>
    <t>A (actie)</t>
  </si>
  <si>
    <t>Onze taak is dat we gegevens moeten verkrijgen van onze opdrachtgever. Dit moet natuurlijk in overleg en aangeven hoe we deze gegevens willen krijgen en hoe wij er uiteindelijk mee omgaan. Daarnaast moeten we de opbouw van de database aangeven + hoe wij er mee omgaan.</t>
  </si>
  <si>
    <t>T (taak)</t>
  </si>
  <si>
    <t>Vanuit Voetbalsensatie is er al enige tijd een behoefte naar een Mobiele APP, want Voetbalsensatie streeft er naar om steeds meer bekendheid te behalen. Hiervoor willen ze juist ook bekender worden in de APP wereld. Voor mijn PVB van KT2 hebben wij dus daarom een Mobiele APP voor Voetbalsensatie. In KT2 hebben we een gegevensverzameling moeten krijgen van onze opdrachtgever, maar dit is in overleg geweest met onze opdrachtgever dat er alleen gebruiker gegevens worden aangemaakt en wij dus geen gegevens kunnen verkrijgen van onze opdrachtgever.</t>
  </si>
  <si>
    <t>S (situatie)</t>
  </si>
  <si>
    <t>SITUATIEBESCHRIJVING (toelichting STARR in handboek portfolio)</t>
  </si>
  <si>
    <t>Praktijkopleider:</t>
  </si>
  <si>
    <t>Studieloopbaanbegeleider:</t>
  </si>
  <si>
    <t>Datum Bespreking met Student:</t>
  </si>
  <si>
    <t>Leerbedrijf:</t>
  </si>
  <si>
    <t>Datum Beoordeling:</t>
  </si>
  <si>
    <t>Groep:</t>
  </si>
  <si>
    <t>Periode Beoordeling:</t>
  </si>
  <si>
    <t>Naam student:</t>
  </si>
  <si>
    <t>ALGEMENE GEGEVEN</t>
  </si>
  <si>
    <t>Op het bedrijf</t>
  </si>
  <si>
    <t>2.1 Legt een gegevensverzameling aan</t>
  </si>
  <si>
    <t>Locatie:</t>
  </si>
  <si>
    <t>Korte inhoud bewijs / de klus / het werk:</t>
  </si>
  <si>
    <t>BEWIJSKAART NR.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</si>
</sst>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ont>
    <font>
      <sz val="10"/>
      <color theme="0"/>
      <name val="Arial"/>
      <family val="2"/>
    </font>
    <font>
      <sz val="8"/>
      <name val="Arial"/>
      <family val="2"/>
    </font>
    <font>
      <b/>
      <sz val="10"/>
      <name val="Arial"/>
      <family val="2"/>
    </font>
    <font>
      <b/>
      <sz val="9"/>
      <name val="Arial"/>
      <family val="2"/>
    </font>
    <font>
      <b/>
      <sz val="10"/>
      <color theme="0"/>
      <name val="Arial"/>
      <family val="2"/>
    </font>
    <font>
      <sz val="9"/>
      <name val="Arial"/>
      <family val="2"/>
    </font>
    <font>
      <b/>
      <sz val="16"/>
      <name val="Arial"/>
      <family val="2"/>
    </font>
    <font>
      <b/>
      <sz val="12"/>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73">
    <xf numFmtId="0" fontId="0" fillId="0" borderId="0" xfId="0"/>
    <xf numFmtId="0" fontId="2" fillId="0" borderId="0" xfId="0" applyFont="1"/>
    <xf numFmtId="0" fontId="0" fillId="2" borderId="0" xfId="0" applyFill="1"/>
    <xf numFmtId="0" fontId="3" fillId="2" borderId="0" xfId="0" applyFont="1" applyFill="1"/>
    <xf numFmtId="0" fontId="1" fillId="0" borderId="1" xfId="0" applyFont="1" applyFill="1" applyBorder="1" applyAlignment="1" applyProtection="1">
      <alignment horizontal="left" vertical="top" wrapText="1" indent="1"/>
      <protection locked="0"/>
    </xf>
    <xf numFmtId="0" fontId="1" fillId="0" borderId="2" xfId="0" applyFont="1" applyFill="1" applyBorder="1" applyAlignment="1" applyProtection="1">
      <alignment horizontal="center" vertical="top" wrapText="1"/>
      <protection locked="0"/>
    </xf>
    <xf numFmtId="0" fontId="1" fillId="0" borderId="2" xfId="0" applyFont="1" applyFill="1" applyBorder="1" applyAlignment="1" applyProtection="1">
      <alignment horizontal="left" vertical="center" wrapText="1" indent="1"/>
      <protection locked="0"/>
    </xf>
    <xf numFmtId="0" fontId="1" fillId="0" borderId="3" xfId="0" applyFont="1" applyFill="1" applyBorder="1" applyAlignment="1" applyProtection="1">
      <alignment horizontal="left" vertical="center" wrapText="1" indent="1"/>
      <protection locked="0"/>
    </xf>
    <xf numFmtId="0" fontId="1" fillId="0" borderId="4" xfId="0" applyFont="1" applyFill="1" applyBorder="1" applyAlignment="1" applyProtection="1">
      <alignment horizontal="left" vertical="center" wrapText="1" indent="1"/>
      <protection locked="0"/>
    </xf>
    <xf numFmtId="0" fontId="0" fillId="0" borderId="4" xfId="0" applyFont="1" applyFill="1" applyBorder="1" applyAlignment="1" applyProtection="1">
      <alignment horizontal="left" vertical="center" wrapText="1" indent="1"/>
      <protection locked="0"/>
    </xf>
    <xf numFmtId="0" fontId="4" fillId="0" borderId="2" xfId="0" applyFont="1" applyFill="1" applyBorder="1" applyAlignment="1">
      <alignment horizontal="center" vertical="top" wrapText="1"/>
    </xf>
    <xf numFmtId="0" fontId="5" fillId="0" borderId="1" xfId="0" applyFont="1" applyFill="1" applyBorder="1" applyAlignment="1">
      <alignment horizontal="center"/>
    </xf>
    <xf numFmtId="0" fontId="4" fillId="0" borderId="2" xfId="0" applyFont="1" applyFill="1" applyBorder="1" applyAlignment="1">
      <alignment horizontal="left" vertical="center" wrapText="1" indent="1"/>
    </xf>
    <xf numFmtId="0" fontId="4" fillId="0" borderId="3" xfId="0" applyFont="1" applyFill="1" applyBorder="1" applyAlignment="1">
      <alignment horizontal="left" vertical="center" wrapText="1" indent="1"/>
    </xf>
    <xf numFmtId="0" fontId="4" fillId="0" borderId="4" xfId="0" applyFont="1" applyFill="1" applyBorder="1" applyAlignment="1">
      <alignment horizontal="left" vertical="center" wrapText="1" indent="1"/>
    </xf>
    <xf numFmtId="0" fontId="6" fillId="0" borderId="0" xfId="0" applyFont="1" applyFill="1"/>
    <xf numFmtId="0" fontId="6" fillId="3" borderId="5" xfId="0" applyFont="1" applyFill="1" applyBorder="1" applyAlignment="1">
      <alignment horizontal="left" indent="1"/>
    </xf>
    <xf numFmtId="0" fontId="6" fillId="3" borderId="6" xfId="0" applyFont="1" applyFill="1" applyBorder="1" applyAlignment="1">
      <alignment horizontal="left" indent="1"/>
    </xf>
    <xf numFmtId="0" fontId="6" fillId="3" borderId="3" xfId="0" applyFont="1" applyFill="1" applyBorder="1" applyAlignment="1">
      <alignment horizontal="left" indent="1"/>
    </xf>
    <xf numFmtId="0" fontId="6" fillId="3" borderId="7" xfId="0" applyFont="1" applyFill="1" applyBorder="1" applyAlignment="1">
      <alignment horizontal="left" indent="1"/>
    </xf>
    <xf numFmtId="0" fontId="6" fillId="3" borderId="8" xfId="0" applyFont="1" applyFill="1" applyBorder="1" applyAlignment="1">
      <alignment horizontal="left" indent="1"/>
    </xf>
    <xf numFmtId="0" fontId="7" fillId="0" borderId="2" xfId="0" applyFont="1" applyBorder="1" applyAlignment="1" applyProtection="1">
      <alignment horizontal="left" vertical="top" wrapText="1" indent="1"/>
      <protection locked="0"/>
    </xf>
    <xf numFmtId="0" fontId="7" fillId="0" borderId="3" xfId="0" applyFont="1" applyBorder="1" applyAlignment="1" applyProtection="1">
      <alignment horizontal="left" vertical="top" wrapText="1" indent="1"/>
      <protection locked="0"/>
    </xf>
    <xf numFmtId="0" fontId="7" fillId="0" borderId="4" xfId="0" applyFont="1" applyBorder="1" applyAlignment="1" applyProtection="1">
      <alignment horizontal="left" vertical="top" wrapText="1" indent="1"/>
      <protection locked="0"/>
    </xf>
    <xf numFmtId="0" fontId="4" fillId="2" borderId="1" xfId="0" applyFont="1" applyFill="1" applyBorder="1" applyAlignment="1">
      <alignment horizontal="center" vertical="center"/>
    </xf>
    <xf numFmtId="0" fontId="2" fillId="0" borderId="0" xfId="0" applyFont="1" applyFill="1"/>
    <xf numFmtId="0" fontId="6" fillId="3" borderId="2" xfId="0" applyFont="1" applyFill="1" applyBorder="1" applyAlignment="1">
      <alignment horizontal="left" indent="1"/>
    </xf>
    <xf numFmtId="0" fontId="6" fillId="3" borderId="9" xfId="0" applyFont="1" applyFill="1" applyBorder="1" applyAlignment="1">
      <alignment horizontal="left" indent="1"/>
    </xf>
    <xf numFmtId="0" fontId="0" fillId="2" borderId="2" xfId="0" applyFill="1" applyBorder="1" applyAlignment="1">
      <alignment horizontal="left" vertical="center" indent="1"/>
    </xf>
    <xf numFmtId="0" fontId="0" fillId="2" borderId="3" xfId="0" applyFill="1" applyBorder="1" applyAlignment="1">
      <alignment horizontal="left" vertical="center" indent="1"/>
    </xf>
    <xf numFmtId="0" fontId="0" fillId="2" borderId="4" xfId="0" applyFill="1" applyBorder="1" applyAlignment="1">
      <alignment horizontal="left" vertical="center" indent="1"/>
    </xf>
    <xf numFmtId="0" fontId="4" fillId="2" borderId="1" xfId="0" applyFont="1" applyFill="1" applyBorder="1" applyAlignment="1">
      <alignment horizontal="right" vertical="center"/>
    </xf>
    <xf numFmtId="0" fontId="0" fillId="2" borderId="10" xfId="0" applyFill="1" applyBorder="1" applyAlignment="1">
      <alignment horizontal="center"/>
    </xf>
    <xf numFmtId="0" fontId="4" fillId="2" borderId="2" xfId="0" applyFont="1" applyFill="1" applyBorder="1" applyAlignment="1">
      <alignment horizontal="right" vertical="center"/>
    </xf>
    <xf numFmtId="0" fontId="4" fillId="2" borderId="3" xfId="0" applyFont="1" applyFill="1" applyBorder="1" applyAlignment="1">
      <alignment horizontal="right" vertical="center"/>
    </xf>
    <xf numFmtId="0" fontId="4" fillId="2" borderId="4" xfId="0" applyFont="1" applyFill="1" applyBorder="1" applyAlignment="1">
      <alignment horizontal="right" vertical="center"/>
    </xf>
    <xf numFmtId="14" fontId="4" fillId="2" borderId="2" xfId="0" applyNumberFormat="1" applyFont="1" applyFill="1" applyBorder="1" applyAlignment="1" applyProtection="1">
      <alignment horizontal="left" vertical="center" indent="1"/>
      <protection locked="0"/>
    </xf>
    <xf numFmtId="14" fontId="4" fillId="2" borderId="3" xfId="0" applyNumberFormat="1" applyFont="1" applyFill="1" applyBorder="1" applyAlignment="1" applyProtection="1">
      <alignment horizontal="left" vertical="center" indent="1"/>
      <protection locked="0"/>
    </xf>
    <xf numFmtId="14" fontId="4" fillId="2" borderId="4" xfId="0" applyNumberFormat="1" applyFont="1" applyFill="1" applyBorder="1" applyAlignment="1" applyProtection="1">
      <alignment horizontal="left" vertical="center" indent="1"/>
      <protection locked="0"/>
    </xf>
    <xf numFmtId="0" fontId="0" fillId="2" borderId="11" xfId="0" applyFill="1" applyBorder="1" applyAlignment="1">
      <alignment horizontal="center"/>
    </xf>
    <xf numFmtId="0" fontId="4" fillId="2" borderId="2" xfId="0" applyFont="1" applyFill="1" applyBorder="1" applyAlignment="1">
      <alignment horizontal="right"/>
    </xf>
    <xf numFmtId="0" fontId="4" fillId="2" borderId="3" xfId="0" applyFont="1" applyFill="1" applyBorder="1" applyAlignment="1">
      <alignment horizontal="right"/>
    </xf>
    <xf numFmtId="0" fontId="4" fillId="2" borderId="4" xfId="0" applyFont="1" applyFill="1" applyBorder="1" applyAlignment="1">
      <alignment horizontal="right"/>
    </xf>
    <xf numFmtId="16" fontId="0" fillId="0" borderId="0" xfId="0" applyNumberFormat="1"/>
    <xf numFmtId="0" fontId="0" fillId="2" borderId="2" xfId="0" applyFill="1" applyBorder="1" applyAlignment="1">
      <alignment horizontal="left" indent="1"/>
    </xf>
    <xf numFmtId="0" fontId="0" fillId="2" borderId="3" xfId="0" applyFill="1" applyBorder="1" applyAlignment="1">
      <alignment horizontal="left" indent="1"/>
    </xf>
    <xf numFmtId="14" fontId="0" fillId="2" borderId="4" xfId="0" applyNumberFormat="1" applyFill="1" applyBorder="1" applyAlignment="1">
      <alignment horizontal="left" indent="1"/>
    </xf>
    <xf numFmtId="0" fontId="0" fillId="2" borderId="12" xfId="0" applyFill="1" applyBorder="1" applyAlignment="1">
      <alignment horizontal="center"/>
    </xf>
    <xf numFmtId="0" fontId="6" fillId="3" borderId="4" xfId="0" applyFont="1" applyFill="1" applyBorder="1" applyAlignment="1">
      <alignment horizontal="left" indent="1"/>
    </xf>
    <xf numFmtId="0" fontId="4" fillId="2" borderId="13" xfId="0" applyFont="1" applyFill="1" applyBorder="1" applyAlignment="1">
      <alignment horizontal="left" indent="1"/>
    </xf>
    <xf numFmtId="0" fontId="4" fillId="2" borderId="8" xfId="0" applyFont="1" applyFill="1" applyBorder="1" applyAlignment="1">
      <alignment horizontal="left" indent="1"/>
    </xf>
    <xf numFmtId="49" fontId="1" fillId="2" borderId="13" xfId="0" applyNumberFormat="1" applyFont="1" applyFill="1" applyBorder="1" applyAlignment="1" applyProtection="1">
      <alignment horizontal="left" vertical="top" wrapText="1"/>
      <protection locked="0"/>
    </xf>
    <xf numFmtId="49" fontId="1" fillId="2" borderId="7" xfId="0" applyNumberFormat="1" applyFont="1" applyFill="1" applyBorder="1" applyAlignment="1" applyProtection="1">
      <alignment horizontal="left" vertical="top" wrapText="1"/>
      <protection locked="0"/>
    </xf>
    <xf numFmtId="49" fontId="1" fillId="2" borderId="8" xfId="0" applyNumberFormat="1" applyFont="1" applyFill="1" applyBorder="1" applyAlignment="1" applyProtection="1">
      <alignment horizontal="left" vertical="top" wrapText="1"/>
      <protection locked="0"/>
    </xf>
    <xf numFmtId="49" fontId="8" fillId="2" borderId="13" xfId="0" applyNumberFormat="1" applyFont="1" applyFill="1" applyBorder="1" applyAlignment="1" applyProtection="1">
      <alignment horizontal="center" vertical="center"/>
      <protection locked="0"/>
    </xf>
    <xf numFmtId="0" fontId="4" fillId="2" borderId="7" xfId="0" applyFont="1" applyFill="1" applyBorder="1" applyAlignment="1">
      <alignment horizontal="right" vertical="center" wrapText="1"/>
    </xf>
    <xf numFmtId="0" fontId="4" fillId="2" borderId="8" xfId="0" applyFont="1" applyFill="1" applyBorder="1" applyAlignment="1">
      <alignment horizontal="right" vertical="center" wrapText="1"/>
    </xf>
    <xf numFmtId="0" fontId="1" fillId="2" borderId="14" xfId="0" applyFont="1" applyFill="1" applyBorder="1" applyAlignment="1">
      <alignment horizontal="left" indent="1"/>
    </xf>
    <xf numFmtId="0" fontId="1" fillId="2" borderId="15" xfId="0" applyFont="1" applyFill="1" applyBorder="1" applyAlignment="1">
      <alignment horizontal="left" indent="1"/>
    </xf>
    <xf numFmtId="49" fontId="1" fillId="2" borderId="0" xfId="0" applyNumberFormat="1" applyFont="1" applyFill="1" applyBorder="1" applyAlignment="1" applyProtection="1">
      <alignment horizontal="left" vertical="top" wrapText="1"/>
      <protection locked="0"/>
    </xf>
    <xf numFmtId="49" fontId="0" fillId="2" borderId="15" xfId="0" applyNumberFormat="1" applyFont="1" applyFill="1" applyBorder="1" applyAlignment="1" applyProtection="1">
      <alignment horizontal="left" vertical="top" wrapText="1"/>
      <protection locked="0"/>
    </xf>
    <xf numFmtId="49" fontId="8" fillId="2" borderId="14" xfId="0" applyNumberFormat="1" applyFont="1" applyFill="1" applyBorder="1" applyAlignment="1" applyProtection="1">
      <alignment horizontal="center" vertical="center"/>
      <protection locked="0"/>
    </xf>
    <xf numFmtId="0" fontId="4" fillId="2" borderId="0"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1" fillId="0" borderId="0" xfId="0" applyFont="1"/>
    <xf numFmtId="0" fontId="4" fillId="2" borderId="5" xfId="0" applyFont="1" applyFill="1" applyBorder="1" applyAlignment="1">
      <alignment horizontal="left" indent="1"/>
    </xf>
    <xf numFmtId="0" fontId="4" fillId="2" borderId="9" xfId="0" applyFont="1" applyFill="1" applyBorder="1" applyAlignment="1">
      <alignment horizontal="left" indent="1"/>
    </xf>
    <xf numFmtId="0" fontId="4" fillId="2" borderId="6" xfId="0" applyFont="1" applyFill="1" applyBorder="1" applyAlignment="1">
      <alignment vertical="center"/>
    </xf>
    <xf numFmtId="0" fontId="4" fillId="2" borderId="9" xfId="0" applyFont="1" applyFill="1" applyBorder="1" applyAlignment="1">
      <alignment vertical="center"/>
    </xf>
    <xf numFmtId="49" fontId="8" fillId="2" borderId="5" xfId="0" applyNumberFormat="1" applyFont="1" applyFill="1" applyBorder="1" applyAlignment="1" applyProtection="1">
      <alignment horizontal="center" vertical="center"/>
      <protection locked="0"/>
    </xf>
    <xf numFmtId="0" fontId="4" fillId="2" borderId="6" xfId="0" applyFont="1" applyFill="1" applyBorder="1" applyAlignment="1">
      <alignment horizontal="right" vertical="center" wrapText="1"/>
    </xf>
    <xf numFmtId="0" fontId="4" fillId="2" borderId="9" xfId="0" applyFont="1" applyFill="1" applyBorder="1" applyAlignment="1">
      <alignment horizontal="right" vertical="center" wrapText="1"/>
    </xf>
    <xf numFmtId="0" fontId="9" fillId="2" borderId="0" xfId="0" applyFont="1" applyFill="1"/>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101600</xdr:colOff>
      <xdr:row>6</xdr:row>
      <xdr:rowOff>38100</xdr:rowOff>
    </xdr:from>
    <xdr:ext cx="2146300" cy="317500"/>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XAMPP/xamppfiles/htdocs/Voetbalsensatie-Ionic/Documentatie%20KT1/20150604_bpv_groep_achternaam_voornaam_derdejaars_v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
      <sheetName val="week 01"/>
      <sheetName val="week 02"/>
      <sheetName val="week 03"/>
      <sheetName val="week 04"/>
      <sheetName val="4 Wk LW (1)"/>
      <sheetName val="week 05"/>
      <sheetName val="Bewijskaart (OO)"/>
      <sheetName val="Bewijskaart (VO)"/>
      <sheetName val="week 06"/>
      <sheetName val="week 07"/>
      <sheetName val="week 08"/>
      <sheetName val="week 09"/>
      <sheetName val="4 Wk LW (2)"/>
      <sheetName val="4 Wk Bewijskaart (2)"/>
      <sheetName val="week 10"/>
      <sheetName val="week 11"/>
      <sheetName val="week 12"/>
      <sheetName val="week 13"/>
      <sheetName val="week 14"/>
      <sheetName val="4 Wk LW (3)"/>
      <sheetName val="4 Wk Bewijskaart (3)"/>
      <sheetName val="week 15"/>
      <sheetName val="week 16"/>
      <sheetName val="week 17"/>
      <sheetName val="week 18"/>
      <sheetName val="week 19"/>
      <sheetName val="week 20"/>
      <sheetName val="4 Wk LW (4)"/>
      <sheetName val="4 Wk Bewijskaart (4)"/>
      <sheetName val="week 21"/>
      <sheetName val="Bewijskaart (BO)"/>
      <sheetName val="4 Wk Bewijskaart (5)"/>
      <sheetName val="4 Wk Bewijskaart (6)"/>
      <sheetName val="4 Wk Bewijskaart (7)"/>
      <sheetName val="4 Wk Bewijskaart (8)"/>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Vermeulen</v>
          </cell>
        </row>
        <row r="4">
          <cell r="B4" t="str">
            <v>D.M.E</v>
          </cell>
        </row>
        <row r="5">
          <cell r="B5" t="str">
            <v>Dean</v>
          </cell>
        </row>
        <row r="16">
          <cell r="B16" t="str">
            <v>MD (Mediadeveloper 95313)</v>
          </cell>
        </row>
        <row r="17">
          <cell r="B17" t="str">
            <v>RIO4-MED3A</v>
          </cell>
        </row>
      </sheetData>
      <sheetData sheetId="3">
        <row r="17">
          <cell r="B17">
            <v>0</v>
          </cell>
        </row>
        <row r="22">
          <cell r="F22">
            <v>25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1" enableFormatConditionsCalculation="0">
    <pageSetUpPr fitToPage="1"/>
  </sheetPr>
  <dimension ref="A1:AA28"/>
  <sheetViews>
    <sheetView tabSelected="1" workbookViewId="0">
      <selection activeCell="G22" sqref="G22:I22"/>
    </sheetView>
  </sheetViews>
  <sheetFormatPr baseColWidth="10" defaultColWidth="8.83203125" defaultRowHeight="13" x14ac:dyDescent="0.15"/>
  <cols>
    <col min="1" max="4" width="9.6640625" customWidth="1"/>
    <col min="5" max="5" width="33" customWidth="1"/>
    <col min="6" max="6" width="31" customWidth="1"/>
    <col min="7" max="7" width="16.1640625" customWidth="1"/>
    <col min="8" max="8" width="13.33203125" customWidth="1"/>
    <col min="9" max="11" width="10.6640625" customWidth="1"/>
    <col min="26" max="27" width="0" hidden="1" customWidth="1"/>
  </cols>
  <sheetData>
    <row r="1" spans="1:15" ht="16" x14ac:dyDescent="0.2">
      <c r="A1" s="72" t="str">
        <f>IF('[1]Algemene Informatie'!$B$16="Maak een keuze","Bijlage 10: Bewijskaart ","Bijlage 10: Bewijskaart "&amp;'[1]Algemene Informatie'!$B$16)</f>
        <v>Bijlage 10: Bewijskaart MD (Mediadeveloper 95313)</v>
      </c>
      <c r="B1" s="2"/>
      <c r="C1" s="2"/>
      <c r="D1" s="2"/>
      <c r="E1" s="2"/>
      <c r="F1" s="2"/>
      <c r="G1" s="2"/>
      <c r="H1" s="2"/>
      <c r="I1" s="2"/>
      <c r="J1" s="2"/>
      <c r="K1" s="2"/>
    </row>
    <row r="2" spans="1:15" ht="12.75" customHeight="1" x14ac:dyDescent="0.15">
      <c r="A2" s="71" t="s">
        <v>35</v>
      </c>
      <c r="B2" s="70"/>
      <c r="C2" s="70"/>
      <c r="D2" s="69"/>
      <c r="E2" s="68" t="s">
        <v>34</v>
      </c>
      <c r="F2" s="67"/>
      <c r="G2" s="67"/>
      <c r="H2" s="67"/>
      <c r="I2" s="67"/>
      <c r="J2" s="66" t="s">
        <v>33</v>
      </c>
      <c r="K2" s="65"/>
      <c r="M2" s="64"/>
    </row>
    <row r="3" spans="1:15" ht="12.75" customHeight="1" x14ac:dyDescent="0.15">
      <c r="A3" s="63"/>
      <c r="B3" s="62"/>
      <c r="C3" s="62"/>
      <c r="D3" s="61"/>
      <c r="E3" s="60" t="s">
        <v>32</v>
      </c>
      <c r="F3" s="59"/>
      <c r="G3" s="59"/>
      <c r="H3" s="59"/>
      <c r="I3" s="59"/>
      <c r="J3" s="58" t="s">
        <v>31</v>
      </c>
      <c r="K3" s="57"/>
    </row>
    <row r="4" spans="1:15" ht="12.75" customHeight="1" x14ac:dyDescent="0.15">
      <c r="A4" s="56"/>
      <c r="B4" s="55"/>
      <c r="C4" s="55"/>
      <c r="D4" s="54"/>
      <c r="E4" s="53"/>
      <c r="F4" s="52"/>
      <c r="G4" s="52"/>
      <c r="H4" s="52"/>
      <c r="I4" s="51"/>
      <c r="J4" s="50"/>
      <c r="K4" s="49"/>
    </row>
    <row r="5" spans="1:15" s="25" customFormat="1" x14ac:dyDescent="0.15">
      <c r="A5" s="48" t="s">
        <v>30</v>
      </c>
      <c r="B5" s="18"/>
      <c r="C5" s="18"/>
      <c r="D5" s="18"/>
      <c r="E5" s="18"/>
      <c r="F5" s="18"/>
      <c r="G5" s="18"/>
      <c r="H5" s="18"/>
      <c r="I5" s="18"/>
      <c r="J5" s="18"/>
      <c r="K5" s="26"/>
    </row>
    <row r="6" spans="1:15" x14ac:dyDescent="0.15">
      <c r="A6" s="35" t="s">
        <v>29</v>
      </c>
      <c r="B6" s="34"/>
      <c r="C6" s="33"/>
      <c r="D6" s="30" t="str">
        <f>IF('[1]Algemene Informatie'!$B$3=0,"",'[1]Algemene Informatie'!$B$3&amp;", "&amp;'[1]Algemene Informatie'!$B$4&amp;" ("&amp;'[1]Algemene Informatie'!$B$5&amp;")"&amp;" "&amp;'[1]Algemene Informatie'!$B$13)</f>
        <v xml:space="preserve">Vermeulen, D.M.E (Dean) </v>
      </c>
      <c r="E6" s="28"/>
      <c r="F6" s="47"/>
      <c r="G6" s="31" t="s">
        <v>28</v>
      </c>
      <c r="H6" s="31"/>
      <c r="I6" s="46" t="str">
        <f>DAY('[1]BPV-tijd'!B17)&amp;"-"&amp;MONTH('[1]BPV-tijd'!B17)&amp;"-"&amp;YEAR('[1]BPV-tijd'!B17)&amp;" t/m "&amp;DAY('[1]BPV-tijd'!F22)&amp;"-"&amp;MONTH('[1]BPV-tijd'!F22)&amp;"-"&amp;YEAR('[1]BPV-tijd'!F22)</f>
        <v>0-1-1900 t/m 25-1-1900</v>
      </c>
      <c r="J6" s="45"/>
      <c r="K6" s="44"/>
      <c r="O6" s="43"/>
    </row>
    <row r="7" spans="1:15" x14ac:dyDescent="0.15">
      <c r="A7" s="42" t="s">
        <v>27</v>
      </c>
      <c r="B7" s="41"/>
      <c r="C7" s="40"/>
      <c r="D7" s="30" t="str">
        <f>IF('[1]Algemene Informatie'!B17=0,"",'[1]Algemene Informatie'!B17)</f>
        <v>RIO4-MED3A</v>
      </c>
      <c r="E7" s="28"/>
      <c r="F7" s="39"/>
      <c r="G7" s="31" t="s">
        <v>26</v>
      </c>
      <c r="H7" s="31"/>
      <c r="I7" s="38">
        <v>42507</v>
      </c>
      <c r="J7" s="37"/>
      <c r="K7" s="36"/>
    </row>
    <row r="8" spans="1:15" x14ac:dyDescent="0.15">
      <c r="A8" s="35" t="s">
        <v>25</v>
      </c>
      <c r="B8" s="34"/>
      <c r="C8" s="33"/>
      <c r="D8" s="30" t="str">
        <f>IF('[1]Algemene Informatie'!$B$28=0,"",'[1]Algemene Informatie'!$B$28)</f>
        <v/>
      </c>
      <c r="E8" s="28"/>
      <c r="F8" s="39"/>
      <c r="G8" s="31" t="s">
        <v>24</v>
      </c>
      <c r="H8" s="31"/>
      <c r="I8" s="38"/>
      <c r="J8" s="37"/>
      <c r="K8" s="36"/>
    </row>
    <row r="9" spans="1:15" x14ac:dyDescent="0.15">
      <c r="A9" s="35" t="s">
        <v>23</v>
      </c>
      <c r="B9" s="34"/>
      <c r="C9" s="33"/>
      <c r="D9" s="30" t="str">
        <f>IF('[1]Algemene Informatie'!$B$18=0,"",'[1]Algemene Informatie'!$B$18)</f>
        <v/>
      </c>
      <c r="E9" s="28"/>
      <c r="F9" s="32"/>
      <c r="G9" s="31" t="s">
        <v>22</v>
      </c>
      <c r="H9" s="31"/>
      <c r="I9" s="30" t="str">
        <f>IF('[1]Algemene Informatie'!$B$32=0,"",'[1]Algemene Informatie'!$B$32)</f>
        <v/>
      </c>
      <c r="J9" s="29"/>
      <c r="K9" s="28"/>
    </row>
    <row r="10" spans="1:15" s="25" customFormat="1" x14ac:dyDescent="0.15">
      <c r="A10" s="27" t="s">
        <v>21</v>
      </c>
      <c r="B10" s="17"/>
      <c r="C10" s="18"/>
      <c r="D10" s="18"/>
      <c r="E10" s="18"/>
      <c r="F10" s="18"/>
      <c r="G10" s="18"/>
      <c r="H10" s="18"/>
      <c r="I10" s="18"/>
      <c r="J10" s="18"/>
      <c r="K10" s="26"/>
    </row>
    <row r="11" spans="1:15" ht="61.5" customHeight="1" x14ac:dyDescent="0.15">
      <c r="A11" s="24" t="s">
        <v>20</v>
      </c>
      <c r="B11" s="24"/>
      <c r="C11" s="23" t="s">
        <v>19</v>
      </c>
      <c r="D11" s="22"/>
      <c r="E11" s="22"/>
      <c r="F11" s="22"/>
      <c r="G11" s="22"/>
      <c r="H11" s="22"/>
      <c r="I11" s="22"/>
      <c r="J11" s="22"/>
      <c r="K11" s="21"/>
    </row>
    <row r="12" spans="1:15" ht="60.75" customHeight="1" x14ac:dyDescent="0.15">
      <c r="A12" s="24" t="s">
        <v>18</v>
      </c>
      <c r="B12" s="24"/>
      <c r="C12" s="23" t="s">
        <v>17</v>
      </c>
      <c r="D12" s="22"/>
      <c r="E12" s="22"/>
      <c r="F12" s="22"/>
      <c r="G12" s="22"/>
      <c r="H12" s="22"/>
      <c r="I12" s="22"/>
      <c r="J12" s="22"/>
      <c r="K12" s="21"/>
    </row>
    <row r="13" spans="1:15" ht="61.5" customHeight="1" x14ac:dyDescent="0.15">
      <c r="A13" s="24" t="s">
        <v>16</v>
      </c>
      <c r="B13" s="24"/>
      <c r="C13" s="23" t="s">
        <v>15</v>
      </c>
      <c r="D13" s="22"/>
      <c r="E13" s="22"/>
      <c r="F13" s="22"/>
      <c r="G13" s="22"/>
      <c r="H13" s="22"/>
      <c r="I13" s="22"/>
      <c r="J13" s="22"/>
      <c r="K13" s="21"/>
    </row>
    <row r="14" spans="1:15" ht="62.25" customHeight="1" x14ac:dyDescent="0.15">
      <c r="A14" s="24" t="s">
        <v>14</v>
      </c>
      <c r="B14" s="24"/>
      <c r="C14" s="23" t="s">
        <v>13</v>
      </c>
      <c r="D14" s="22"/>
      <c r="E14" s="22"/>
      <c r="F14" s="22"/>
      <c r="G14" s="22"/>
      <c r="H14" s="22"/>
      <c r="I14" s="22"/>
      <c r="J14" s="22"/>
      <c r="K14" s="21"/>
    </row>
    <row r="15" spans="1:15" ht="61.5" customHeight="1" x14ac:dyDescent="0.15">
      <c r="A15" s="24" t="s">
        <v>12</v>
      </c>
      <c r="B15" s="24"/>
      <c r="C15" s="23" t="s">
        <v>11</v>
      </c>
      <c r="D15" s="22"/>
      <c r="E15" s="22"/>
      <c r="F15" s="22"/>
      <c r="G15" s="22"/>
      <c r="H15" s="22"/>
      <c r="I15" s="22"/>
      <c r="J15" s="22"/>
      <c r="K15" s="21"/>
    </row>
    <row r="16" spans="1:15" s="15" customFormat="1" x14ac:dyDescent="0.15">
      <c r="A16" s="20" t="s">
        <v>10</v>
      </c>
      <c r="B16" s="19"/>
      <c r="C16" s="18"/>
      <c r="D16" s="18"/>
      <c r="E16" s="18"/>
      <c r="F16" s="18"/>
      <c r="G16" s="18"/>
      <c r="H16" s="18"/>
      <c r="I16" s="17"/>
      <c r="J16" s="17"/>
      <c r="K16" s="16"/>
    </row>
    <row r="17" spans="1:27" ht="12.75" customHeight="1" x14ac:dyDescent="0.15">
      <c r="A17" s="14" t="s">
        <v>9</v>
      </c>
      <c r="B17" s="13"/>
      <c r="C17" s="13"/>
      <c r="D17" s="13"/>
      <c r="E17" s="13"/>
      <c r="F17" s="12"/>
      <c r="G17" s="14" t="s">
        <v>8</v>
      </c>
      <c r="H17" s="13"/>
      <c r="I17" s="12"/>
      <c r="J17" s="11" t="s">
        <v>7</v>
      </c>
      <c r="K17" s="10" t="s">
        <v>6</v>
      </c>
    </row>
    <row r="18" spans="1:27" ht="12.75" customHeight="1" x14ac:dyDescent="0.15">
      <c r="A18" s="8" t="s">
        <v>3</v>
      </c>
      <c r="B18" s="7"/>
      <c r="C18" s="7"/>
      <c r="D18" s="7"/>
      <c r="E18" s="7"/>
      <c r="F18" s="6"/>
      <c r="G18" s="8" t="s">
        <v>5</v>
      </c>
      <c r="H18" s="7"/>
      <c r="I18" s="6"/>
      <c r="J18" s="5" t="s">
        <v>1</v>
      </c>
      <c r="K18" s="4"/>
      <c r="Z18" s="1" t="str">
        <f>OplAfk&amp;"_"&amp;LEFT($A18,1)&amp;MID($A18,3,1)</f>
        <v>MD_21</v>
      </c>
      <c r="AA18" s="1" t="str">
        <f>OplAfk&amp;"_"&amp;LEFT($A18,1)&amp;MID($A18,3,1)&amp;LEFT($G18,1)</f>
        <v>MD_21E</v>
      </c>
    </row>
    <row r="19" spans="1:27" ht="12.75" customHeight="1" x14ac:dyDescent="0.15">
      <c r="A19" s="8" t="s">
        <v>3</v>
      </c>
      <c r="B19" s="7"/>
      <c r="C19" s="7"/>
      <c r="D19" s="7"/>
      <c r="E19" s="7"/>
      <c r="F19" s="6"/>
      <c r="G19" s="8" t="s">
        <v>4</v>
      </c>
      <c r="H19" s="7"/>
      <c r="I19" s="6"/>
      <c r="J19" s="5" t="s">
        <v>1</v>
      </c>
      <c r="K19" s="4"/>
      <c r="Z19" s="1" t="str">
        <f>OplAfk&amp;"_"&amp;LEFT($A19,1)&amp;MID($A19,3,1)</f>
        <v>MD_21</v>
      </c>
      <c r="AA19" s="1" t="str">
        <f>OplAfk&amp;"_"&amp;LEFT($A19,1)&amp;MID($A19,3,1)&amp;LEFT($G19,1)</f>
        <v>MD_21J</v>
      </c>
    </row>
    <row r="20" spans="1:27" ht="12.75" customHeight="1" x14ac:dyDescent="0.15">
      <c r="A20" s="9" t="s">
        <v>3</v>
      </c>
      <c r="B20" s="7"/>
      <c r="C20" s="7"/>
      <c r="D20" s="7"/>
      <c r="E20" s="7"/>
      <c r="F20" s="6"/>
      <c r="G20" s="8" t="s">
        <v>2</v>
      </c>
      <c r="H20" s="7"/>
      <c r="I20" s="6"/>
      <c r="J20" s="5" t="s">
        <v>1</v>
      </c>
      <c r="K20" s="4"/>
      <c r="Z20" s="1" t="str">
        <f>OplAfk&amp;"_"&amp;LEFT($A20,1)&amp;MID($A20,3,1)</f>
        <v>MD_21</v>
      </c>
      <c r="AA20" s="1" t="str">
        <f>OplAfk&amp;"_"&amp;LEFT($A20,1)&amp;MID($A20,3,1)&amp;LEFT($G20,1)</f>
        <v>MD_21R</v>
      </c>
    </row>
    <row r="21" spans="1:27" ht="12.75" customHeight="1" x14ac:dyDescent="0.15">
      <c r="A21" s="8"/>
      <c r="B21" s="7"/>
      <c r="C21" s="7"/>
      <c r="D21" s="7"/>
      <c r="E21" s="7"/>
      <c r="F21" s="6"/>
      <c r="G21" s="8"/>
      <c r="H21" s="7"/>
      <c r="I21" s="6"/>
      <c r="J21" s="5"/>
      <c r="K21" s="4"/>
      <c r="Z21" s="1" t="str">
        <f>OplAfk&amp;"_"&amp;LEFT($A21,1)&amp;MID($A21,3,1)</f>
        <v>MD_</v>
      </c>
      <c r="AA21" s="1" t="str">
        <f>OplAfk&amp;"_"&amp;LEFT($A21,1)&amp;MID($A21,3,1)&amp;LEFT($G21,1)</f>
        <v>MD_</v>
      </c>
    </row>
    <row r="22" spans="1:27" ht="12.75" customHeight="1" x14ac:dyDescent="0.15">
      <c r="A22" s="8"/>
      <c r="B22" s="7"/>
      <c r="C22" s="7"/>
      <c r="D22" s="7"/>
      <c r="E22" s="7"/>
      <c r="F22" s="6"/>
      <c r="G22" s="8"/>
      <c r="H22" s="7"/>
      <c r="I22" s="6"/>
      <c r="J22" s="5"/>
      <c r="K22" s="4"/>
      <c r="Z22" s="1" t="str">
        <f>OplAfk&amp;"_"&amp;LEFT($A22,1)&amp;MID($A22,3,1)</f>
        <v>MD_</v>
      </c>
      <c r="AA22" s="1" t="str">
        <f>OplAfk&amp;"_"&amp;LEFT($A22,1)&amp;MID($A22,3,1)&amp;LEFT($G22,1)</f>
        <v>MD_</v>
      </c>
    </row>
    <row r="23" spans="1:27" ht="12.75" customHeight="1" x14ac:dyDescent="0.15">
      <c r="A23" s="8"/>
      <c r="B23" s="7"/>
      <c r="C23" s="7"/>
      <c r="D23" s="7"/>
      <c r="E23" s="7"/>
      <c r="F23" s="6"/>
      <c r="G23" s="8"/>
      <c r="H23" s="7"/>
      <c r="I23" s="6"/>
      <c r="J23" s="5"/>
      <c r="K23" s="4"/>
      <c r="Z23" s="1" t="str">
        <f>OplAfk&amp;"_"&amp;LEFT($A23,1)&amp;MID($A23,3,1)</f>
        <v>MD_</v>
      </c>
      <c r="AA23" s="1" t="str">
        <f>OplAfk&amp;"_"&amp;LEFT($A23,1)&amp;MID($A23,3,1)&amp;LEFT($G23,1)</f>
        <v>MD_</v>
      </c>
    </row>
    <row r="24" spans="1:27" x14ac:dyDescent="0.15">
      <c r="A24" s="8"/>
      <c r="B24" s="7"/>
      <c r="C24" s="7"/>
      <c r="D24" s="7"/>
      <c r="E24" s="7"/>
      <c r="F24" s="6"/>
      <c r="G24" s="8"/>
      <c r="H24" s="7"/>
      <c r="I24" s="6"/>
      <c r="J24" s="5"/>
      <c r="K24" s="4"/>
      <c r="Z24" s="1" t="str">
        <f>OplAfk&amp;"_"&amp;LEFT($A24,1)&amp;MID($A24,3,1)</f>
        <v>MD_</v>
      </c>
      <c r="AA24" s="1" t="str">
        <f>OplAfk&amp;"_"&amp;LEFT($A24,1)&amp;MID($A24,3,1)&amp;LEFT($G24,1)</f>
        <v>MD_</v>
      </c>
    </row>
    <row r="25" spans="1:27" x14ac:dyDescent="0.15">
      <c r="A25" s="8"/>
      <c r="B25" s="7"/>
      <c r="C25" s="7"/>
      <c r="D25" s="7"/>
      <c r="E25" s="7"/>
      <c r="F25" s="6"/>
      <c r="G25" s="8"/>
      <c r="H25" s="7"/>
      <c r="I25" s="6"/>
      <c r="J25" s="5"/>
      <c r="K25" s="4"/>
      <c r="Z25" s="1" t="str">
        <f>OplAfk&amp;"_"&amp;LEFT($A25,1)&amp;MID($A25,3,1)</f>
        <v>MD_</v>
      </c>
      <c r="AA25" s="1" t="str">
        <f>OplAfk&amp;"_"&amp;LEFT($A25,1)&amp;MID($A25,3,1)&amp;LEFT($G25,1)</f>
        <v>MD_</v>
      </c>
    </row>
    <row r="26" spans="1:27" x14ac:dyDescent="0.15">
      <c r="A26" s="8"/>
      <c r="B26" s="7"/>
      <c r="C26" s="7"/>
      <c r="D26" s="7"/>
      <c r="E26" s="7"/>
      <c r="F26" s="6"/>
      <c r="G26" s="8"/>
      <c r="H26" s="7"/>
      <c r="I26" s="6"/>
      <c r="J26" s="5"/>
      <c r="K26" s="4"/>
      <c r="Z26" s="1" t="str">
        <f>OplAfk&amp;"_"&amp;LEFT($A26,1)&amp;MID($A26,3,1)</f>
        <v>MD_</v>
      </c>
      <c r="AA26" s="1" t="str">
        <f>OplAfk&amp;"_"&amp;LEFT($A26,1)&amp;MID($A26,3,1)&amp;LEFT($G26,1)</f>
        <v>MD_</v>
      </c>
    </row>
    <row r="27" spans="1:27" x14ac:dyDescent="0.15">
      <c r="A27" s="8"/>
      <c r="B27" s="7"/>
      <c r="C27" s="7"/>
      <c r="D27" s="7"/>
      <c r="E27" s="7"/>
      <c r="F27" s="6"/>
      <c r="G27" s="8"/>
      <c r="H27" s="7"/>
      <c r="I27" s="6"/>
      <c r="J27" s="5"/>
      <c r="K27" s="4"/>
      <c r="Z27" s="1" t="str">
        <f>OplAfk&amp;"_"&amp;LEFT($A27,1)&amp;MID($A27,3,1)</f>
        <v>MD_</v>
      </c>
      <c r="AA27" s="1" t="str">
        <f>OplAfk&amp;"_"&amp;LEFT($A27,1)&amp;MID($A27,3,1)&amp;LEFT($G27,1)</f>
        <v>MD_</v>
      </c>
    </row>
    <row r="28" spans="1:27" x14ac:dyDescent="0.15">
      <c r="A28" s="3" t="s">
        <v>0</v>
      </c>
      <c r="B28" s="2"/>
      <c r="C28" s="2"/>
      <c r="D28" s="2"/>
      <c r="E28" s="2"/>
      <c r="F28" s="2"/>
      <c r="G28" s="2"/>
      <c r="H28" s="2"/>
      <c r="I28" s="2"/>
      <c r="J28" s="2"/>
      <c r="K28" s="2"/>
      <c r="Z28" s="1"/>
      <c r="AA28" s="1"/>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0:K10"/>
    <mergeCell ref="A11:B11"/>
    <mergeCell ref="C11:K11"/>
    <mergeCell ref="A12:B12"/>
    <mergeCell ref="C12:K12"/>
    <mergeCell ref="A13:B13"/>
    <mergeCell ref="C13:K13"/>
    <mergeCell ref="A14:B14"/>
    <mergeCell ref="C14:K14"/>
    <mergeCell ref="A15:B15"/>
    <mergeCell ref="C15:K15"/>
    <mergeCell ref="A16:K16"/>
    <mergeCell ref="A17:F17"/>
    <mergeCell ref="G17:I17"/>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3:K3">
      <formula1>Locatie</formula1>
    </dataValidation>
    <dataValidation type="list" allowBlank="1" showInputMessage="1" showErrorMessage="1" sqref="G18:I27">
      <formula1>INDIRECT(Z18)</formula1>
    </dataValidation>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s>
  <pageMargins left="0.70866141732283472" right="0.70866141732283472" top="0.43307086614173229" bottom="1.0236220472440944" header="0.31496062992125984" footer="0.31496062992125984"/>
  <pageSetup paperSize="9" scale="81" fitToHeight="0" orientation="landscape"/>
  <headerFooter>
    <oddFooter>&amp;LParaaf Student_x000D__x000D____________________________x000D__x000D_&amp;CParaaf Praktijkopleider_x000D__x000D____________________________x000D__x000D_Pagina &amp;P van &amp;N&amp;RParaaf Studieloopbaanbegeleider_x000D__x000D____________________________x000D__x000D_Print &amp;D</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4 Wk Bewijskaart (1)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Microsoft Office-gebruiker</cp:lastModifiedBy>
  <dcterms:created xsi:type="dcterms:W3CDTF">2016-06-08T13:10:49Z</dcterms:created>
  <dcterms:modified xsi:type="dcterms:W3CDTF">2016-06-08T13:11:50Z</dcterms:modified>
</cp:coreProperties>
</file>