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0" yWindow="0" windowWidth="20490" windowHeight="8040"/>
  </bookViews>
  <sheets>
    <sheet name="Instrucciones de Uso" sheetId="5" r:id="rId1"/>
    <sheet name="Interés Simple y Compuesto" sheetId="2" r:id="rId2"/>
  </sheets>
  <externalReferences>
    <externalReference r:id="rId3"/>
  </externalReferences>
  <definedNames>
    <definedName name="_Fill" hidden="1">#REF!</definedName>
    <definedName name="Deptos">'[1]Alta y Bajas Empleados'!$G$6:$G$1500</definedName>
    <definedName name="Ubicacion">'[1]Alta y Bajas Empleados'!$I$6:$I$1500</definedName>
    <definedName name="Unidad_de_medida">'Interés Simple y Compuesto'!$L$6:$L$8</definedName>
  </definedNames>
  <calcPr calcId="152511"/>
</workbook>
</file>

<file path=xl/calcChain.xml><?xml version="1.0" encoding="utf-8"?>
<calcChain xmlns="http://schemas.openxmlformats.org/spreadsheetml/2006/main">
  <c r="F35" i="2" l="1"/>
  <c r="E35" i="2" l="1"/>
  <c r="F26" i="2"/>
  <c r="E26" i="2"/>
  <c r="F17" i="2"/>
  <c r="F18" i="2" s="1"/>
  <c r="B20" i="2"/>
  <c r="F7" i="2"/>
  <c r="F8" i="2" s="1"/>
  <c r="B10" i="2"/>
</calcChain>
</file>

<file path=xl/sharedStrings.xml><?xml version="1.0" encoding="utf-8"?>
<sst xmlns="http://schemas.openxmlformats.org/spreadsheetml/2006/main" count="50" uniqueCount="29">
  <si>
    <t>Capital</t>
  </si>
  <si>
    <t>Intereses producidos</t>
  </si>
  <si>
    <t>Años</t>
  </si>
  <si>
    <t>CÁLCULO INTERÉS SIMPLE</t>
  </si>
  <si>
    <t>Datos a completar:</t>
  </si>
  <si>
    <t>Resultado de la operación</t>
  </si>
  <si>
    <t>Unidad de medida</t>
  </si>
  <si>
    <t>Días</t>
  </si>
  <si>
    <t>Meses</t>
  </si>
  <si>
    <t>CÁLCULO INTERÉS COMPUESTO</t>
  </si>
  <si>
    <t>Interés Anual</t>
  </si>
  <si>
    <t>CÁLCULO PERÍODO EN INTERÉS SIMPLE</t>
  </si>
  <si>
    <t>Interés Total</t>
  </si>
  <si>
    <t>Interés %</t>
  </si>
  <si>
    <t>CÁLCULO PERÍODO EN INTERÉS COMPUESTO</t>
  </si>
  <si>
    <t>Capital + intereses</t>
  </si>
  <si>
    <t>Instrucciones de uso</t>
  </si>
  <si>
    <t>¿Qué datos completar?</t>
  </si>
  <si>
    <t>Resultados</t>
  </si>
  <si>
    <r>
      <t>1.- Si deseas conocer el</t>
    </r>
    <r>
      <rPr>
        <b/>
        <sz val="12"/>
        <rFont val="Calibri Light"/>
        <family val="2"/>
      </rPr>
      <t xml:space="preserve"> interés ganado</t>
    </r>
    <r>
      <rPr>
        <sz val="12"/>
        <rFont val="Calibri Light"/>
        <family val="2"/>
      </rPr>
      <t xml:space="preserve"> que se obtiene de acuerdo a una tasa de interés, un capital y un período determinado</t>
    </r>
    <r>
      <rPr>
        <b/>
        <i/>
        <sz val="12"/>
        <rFont val="Calibri Light"/>
        <family val="2"/>
      </rPr>
      <t xml:space="preserve"> bajo un escenario de interés simple</t>
    </r>
    <r>
      <rPr>
        <sz val="12"/>
        <rFont val="Calibri Light"/>
        <family val="2"/>
      </rPr>
      <t>,</t>
    </r>
  </si>
  <si>
    <r>
      <t xml:space="preserve">2.- Si deseas conocer el </t>
    </r>
    <r>
      <rPr>
        <b/>
        <sz val="12"/>
        <rFont val="Calibri Light"/>
        <family val="2"/>
      </rPr>
      <t>interés ganado</t>
    </r>
    <r>
      <rPr>
        <sz val="12"/>
        <rFont val="Calibri Light"/>
        <family val="2"/>
      </rPr>
      <t xml:space="preserve"> que se obtiene de acuerdo a una tasa de interés, un capital y un período determinado</t>
    </r>
    <r>
      <rPr>
        <b/>
        <i/>
        <sz val="12"/>
        <rFont val="Calibri Light"/>
        <family val="2"/>
      </rPr>
      <t xml:space="preserve"> bajo un escenario de interés compuesto,</t>
    </r>
  </si>
  <si>
    <r>
      <t xml:space="preserve">3.- Si deseas conocer </t>
    </r>
    <r>
      <rPr>
        <b/>
        <sz val="12"/>
        <rFont val="Calibri Light"/>
        <family val="2"/>
      </rPr>
      <t>el tiempo</t>
    </r>
    <r>
      <rPr>
        <sz val="12"/>
        <rFont val="Calibri Light"/>
        <family val="2"/>
      </rPr>
      <t xml:space="preserve"> que debes invertir el dinero en un </t>
    </r>
    <r>
      <rPr>
        <b/>
        <sz val="12"/>
        <rFont val="Calibri Light"/>
        <family val="2"/>
      </rPr>
      <t>escenario de interés simple</t>
    </r>
    <r>
      <rPr>
        <sz val="12"/>
        <rFont val="Calibri Light"/>
        <family val="2"/>
      </rPr>
      <t xml:space="preserve">, con un capital inicial e interés total así como porcentaje de interés, </t>
    </r>
  </si>
  <si>
    <r>
      <t xml:space="preserve">4.- Si deseas conocer </t>
    </r>
    <r>
      <rPr>
        <b/>
        <sz val="12"/>
        <rFont val="Calibri Light"/>
        <family val="2"/>
      </rPr>
      <t>el tiempo</t>
    </r>
    <r>
      <rPr>
        <sz val="12"/>
        <rFont val="Calibri Light"/>
        <family val="2"/>
      </rPr>
      <t xml:space="preserve"> que debes invertir el dinero en un escenario de interés compuesto con un capital inicial e interés total, así como porcentaje de interés, </t>
    </r>
  </si>
  <si>
    <r>
      <t xml:space="preserve"> debes completar las celdas </t>
    </r>
    <r>
      <rPr>
        <b/>
        <sz val="12"/>
        <color rgb="FFFF0000"/>
        <rFont val="Calibri Light"/>
        <family val="2"/>
      </rPr>
      <t>C7 a C10</t>
    </r>
  </si>
  <si>
    <r>
      <t xml:space="preserve"> debes completar las celdas</t>
    </r>
    <r>
      <rPr>
        <b/>
        <sz val="12"/>
        <color rgb="FFFF0000"/>
        <rFont val="Calibri Light"/>
        <family val="2"/>
      </rPr>
      <t xml:space="preserve"> C17 a C20</t>
    </r>
  </si>
  <si>
    <r>
      <t xml:space="preserve">debes completar las celdas </t>
    </r>
    <r>
      <rPr>
        <b/>
        <sz val="12"/>
        <color rgb="FFFF0000"/>
        <rFont val="Calibri Light"/>
        <family val="2"/>
      </rPr>
      <t>C26 a C29</t>
    </r>
  </si>
  <si>
    <r>
      <t xml:space="preserve">debes completar las celdas </t>
    </r>
    <r>
      <rPr>
        <b/>
        <sz val="12"/>
        <color rgb="FFFF0000"/>
        <rFont val="Calibri Light"/>
        <family val="2"/>
      </rPr>
      <t>C35 a C38</t>
    </r>
  </si>
  <si>
    <t>Los escenarios 1 y 2) arrojarán el total de intereses ganados y el capital final que es la suma de la inversión más los intereses logrados.</t>
  </si>
  <si>
    <t>Los escenarios 3 y 4) arrojarán el total de días, meses o años que debes invertir el dinero para lograr el rendimiento especificado en los parámetros.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</si>
</sst>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287D0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20"/>
      <color rgb="FF03A9F3"/>
      <name val="Cambria"/>
      <family val="2"/>
      <scheme val="major"/>
    </font>
    <font>
      <b/>
      <sz val="10"/>
      <color theme="1"/>
      <name val="Times New Roman"/>
      <family val="1"/>
    </font>
    <font>
      <sz val="10"/>
      <name val="Tahoma"/>
      <family val="2"/>
    </font>
    <font>
      <sz val="20"/>
      <color rgb="FF03A9F3"/>
      <name val="Calibri Light"/>
      <family val="2"/>
    </font>
    <font>
      <sz val="12"/>
      <color theme="1"/>
      <name val="Calibri"/>
      <family val="2"/>
      <scheme val="minor"/>
    </font>
    <font>
      <sz val="12"/>
      <name val="Courier"/>
    </font>
    <font>
      <sz val="12"/>
      <name val="Calibri Light"/>
      <family val="2"/>
    </font>
    <font>
      <b/>
      <sz val="14"/>
      <name val="Calibri Light"/>
      <family val="2"/>
    </font>
    <font>
      <sz val="12"/>
      <color rgb="FF0070C0"/>
      <name val="Calibri Light"/>
      <family val="2"/>
    </font>
    <font>
      <b/>
      <sz val="12"/>
      <name val="Calibri Light"/>
      <family val="2"/>
    </font>
    <font>
      <b/>
      <i/>
      <sz val="12"/>
      <name val="Calibri Light"/>
      <family val="2"/>
    </font>
    <font>
      <b/>
      <sz val="12"/>
      <color rgb="FFFF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3A9F3"/>
        <bgColor indexed="64"/>
      </patternFill>
    </fill>
    <fill>
      <patternFill patternType="solid">
        <fgColor rgb="FFCAEFFF"/>
        <bgColor indexed="64"/>
      </patternFill>
    </fill>
  </fills>
  <borders count="4">
    <border>
      <left/>
      <right/>
      <top/>
      <bottom/>
      <diagonal/>
    </border>
    <border>
      <left style="thin">
        <color rgb="FFCAEFFF"/>
      </left>
      <right/>
      <top style="thin">
        <color rgb="FFCAEFFF"/>
      </top>
      <bottom style="thin">
        <color rgb="FFCAEFFF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rgb="FFCAEFFF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rgb="FFCAEFFF"/>
      </top>
      <bottom style="thin">
        <color theme="0" tint="-4.9989318521683403E-2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0" fillId="0" borderId="0"/>
  </cellStyleXfs>
  <cellXfs count="24">
    <xf numFmtId="0" fontId="0" fillId="0" borderId="0" xfId="0"/>
    <xf numFmtId="165" fontId="0" fillId="0" borderId="0" xfId="1" applyFont="1"/>
    <xf numFmtId="0" fontId="0" fillId="2" borderId="0" xfId="0" applyFill="1"/>
    <xf numFmtId="0" fontId="3" fillId="3" borderId="1" xfId="0" applyFont="1" applyFill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5" fillId="0" borderId="0" xfId="0" applyFont="1"/>
    <xf numFmtId="1" fontId="4" fillId="0" borderId="2" xfId="2" applyNumberFormat="1" applyFont="1" applyBorder="1" applyAlignment="1">
      <alignment horizontal="center" vertical="center"/>
    </xf>
    <xf numFmtId="9" fontId="4" fillId="0" borderId="2" xfId="3" applyFont="1" applyBorder="1" applyAlignment="1">
      <alignment horizontal="center" vertical="center"/>
    </xf>
    <xf numFmtId="43" fontId="0" fillId="0" borderId="0" xfId="0" applyNumberFormat="1"/>
    <xf numFmtId="0" fontId="4" fillId="0" borderId="2" xfId="2" applyNumberFormat="1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2" fillId="0" borderId="0" xfId="0" applyFont="1"/>
    <xf numFmtId="0" fontId="3" fillId="3" borderId="1" xfId="0" applyFont="1" applyFill="1" applyBorder="1" applyAlignment="1">
      <alignment horizontal="left" indent="1"/>
    </xf>
    <xf numFmtId="0" fontId="7" fillId="0" borderId="0" xfId="0" applyFont="1" applyProtection="1">
      <protection locked="0"/>
    </xf>
    <xf numFmtId="0" fontId="4" fillId="0" borderId="0" xfId="0" applyFont="1" applyBorder="1" applyAlignment="1">
      <alignment horizontal="left" vertical="center" indent="1"/>
    </xf>
    <xf numFmtId="0" fontId="8" fillId="0" borderId="0" xfId="0" applyFont="1"/>
    <xf numFmtId="164" fontId="4" fillId="0" borderId="2" xfId="2" applyFont="1" applyBorder="1" applyAlignment="1">
      <alignment horizontal="center" vertical="center"/>
    </xf>
    <xf numFmtId="166" fontId="4" fillId="0" borderId="2" xfId="2" applyNumberFormat="1" applyFont="1" applyBorder="1" applyAlignment="1">
      <alignment horizontal="left" vertical="center" indent="1"/>
    </xf>
    <xf numFmtId="166" fontId="4" fillId="0" borderId="2" xfId="2" applyNumberFormat="1" applyFont="1" applyBorder="1" applyAlignment="1">
      <alignment horizontal="center" vertical="center"/>
    </xf>
    <xf numFmtId="0" fontId="9" fillId="2" borderId="0" xfId="4" applyFill="1"/>
    <xf numFmtId="0" fontId="9" fillId="0" borderId="0" xfId="4"/>
    <xf numFmtId="0" fontId="11" fillId="0" borderId="0" xfId="5" applyFont="1"/>
    <xf numFmtId="0" fontId="12" fillId="0" borderId="0" xfId="5" applyFont="1" applyAlignment="1">
      <alignment horizontal="center"/>
    </xf>
    <xf numFmtId="0" fontId="13" fillId="0" borderId="0" xfId="5" applyFont="1"/>
  </cellXfs>
  <cellStyles count="6">
    <cellStyle name="Millares" xfId="1" builtinId="3"/>
    <cellStyle name="Moneda" xfId="2" builtinId="4"/>
    <cellStyle name="Normal" xfId="0" builtinId="0"/>
    <cellStyle name="Normal 2" xfId="4"/>
    <cellStyle name="Normal 3" xfId="5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0</xdr:row>
      <xdr:rowOff>101702</xdr:rowOff>
    </xdr:from>
    <xdr:to>
      <xdr:col>2</xdr:col>
      <xdr:colOff>2137834</xdr:colOff>
      <xdr:row>0</xdr:row>
      <xdr:rowOff>419202</xdr:rowOff>
    </xdr:to>
    <xdr:sp macro="" textlink="">
      <xdr:nvSpPr>
        <xdr:cNvPr id="2" name="TextBox 1"/>
        <xdr:cNvSpPr txBox="1"/>
      </xdr:nvSpPr>
      <xdr:spPr>
        <a:xfrm>
          <a:off x="263525" y="101702"/>
          <a:ext cx="214100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10</xdr:col>
      <xdr:colOff>296332</xdr:colOff>
      <xdr:row>0</xdr:row>
      <xdr:rowOff>103638</xdr:rowOff>
    </xdr:from>
    <xdr:to>
      <xdr:col>10</xdr:col>
      <xdr:colOff>1515997</xdr:colOff>
      <xdr:row>0</xdr:row>
      <xdr:rowOff>417266</xdr:rowOff>
    </xdr:to>
    <xdr:sp macro="" textlink="">
      <xdr:nvSpPr>
        <xdr:cNvPr id="4" name="TextBox 2">
          <a:hlinkClick xmlns:r="http://schemas.openxmlformats.org/officeDocument/2006/relationships" r:id="rId1"/>
        </xdr:cNvPr>
        <xdr:cNvSpPr txBox="1"/>
      </xdr:nvSpPr>
      <xdr:spPr>
        <a:xfrm>
          <a:off x="9207499" y="103638"/>
          <a:ext cx="1219665" cy="313628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4</xdr:col>
      <xdr:colOff>254000</xdr:colOff>
      <xdr:row>0</xdr:row>
      <xdr:rowOff>84666</xdr:rowOff>
    </xdr:from>
    <xdr:to>
      <xdr:col>7</xdr:col>
      <xdr:colOff>1597025</xdr:colOff>
      <xdr:row>0</xdr:row>
      <xdr:rowOff>414866</xdr:rowOff>
    </xdr:to>
    <xdr:sp macro="" textlink="">
      <xdr:nvSpPr>
        <xdr:cNvPr id="5" name="TextBox 3"/>
        <xdr:cNvSpPr txBox="1"/>
      </xdr:nvSpPr>
      <xdr:spPr>
        <a:xfrm>
          <a:off x="3534833" y="84666"/>
          <a:ext cx="362902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Interés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Simple y Compuesto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823190</xdr:colOff>
      <xdr:row>0</xdr:row>
      <xdr:rowOff>152400</xdr:rowOff>
    </xdr:from>
    <xdr:to>
      <xdr:col>5</xdr:col>
      <xdr:colOff>1708149</xdr:colOff>
      <xdr:row>0</xdr:row>
      <xdr:rowOff>419100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xfrm>
          <a:off x="6852515" y="152400"/>
          <a:ext cx="884959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1</xdr:col>
      <xdr:colOff>1924050</xdr:colOff>
      <xdr:row>0</xdr:row>
      <xdr:rowOff>127000</xdr:rowOff>
    </xdr:from>
    <xdr:to>
      <xdr:col>4</xdr:col>
      <xdr:colOff>1933575</xdr:colOff>
      <xdr:row>0</xdr:row>
      <xdr:rowOff>457200</xdr:rowOff>
    </xdr:to>
    <xdr:sp macro="" textlink="">
      <xdr:nvSpPr>
        <xdr:cNvPr id="4" name="TextBox 3"/>
        <xdr:cNvSpPr txBox="1"/>
      </xdr:nvSpPr>
      <xdr:spPr>
        <a:xfrm>
          <a:off x="2257425" y="127000"/>
          <a:ext cx="362902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Interés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Simple y Compuesto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  <xdr:twoCellAnchor>
    <xdr:from>
      <xdr:col>1</xdr:col>
      <xdr:colOff>76200</xdr:colOff>
      <xdr:row>0</xdr:row>
      <xdr:rowOff>104775</xdr:rowOff>
    </xdr:from>
    <xdr:to>
      <xdr:col>1</xdr:col>
      <xdr:colOff>1765300</xdr:colOff>
      <xdr:row>0</xdr:row>
      <xdr:rowOff>422275</xdr:rowOff>
    </xdr:to>
    <xdr:sp macro="" textlink="">
      <xdr:nvSpPr>
        <xdr:cNvPr id="5" name="TextBox 1"/>
        <xdr:cNvSpPr txBox="1"/>
      </xdr:nvSpPr>
      <xdr:spPr>
        <a:xfrm>
          <a:off x="409575" y="104775"/>
          <a:ext cx="168910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rPr>
            <a:t>PlanillaExcel.com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7/Planilla%20de%20Excel%20de%20altas%20y%20bajas%20de%20emple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 de Uso"/>
      <sheetName val="Alta y Bajas Empleados"/>
      <sheetName val="Rotación de personal"/>
    </sheetNames>
    <sheetDataSet>
      <sheetData sheetId="0"/>
      <sheetData sheetId="1">
        <row r="6">
          <cell r="G6" t="str">
            <v>Marketing</v>
          </cell>
          <cell r="I6" t="str">
            <v>México DF</v>
          </cell>
        </row>
        <row r="7">
          <cell r="G7" t="str">
            <v>Marketing</v>
          </cell>
          <cell r="I7" t="str">
            <v>Guadalajara</v>
          </cell>
        </row>
        <row r="8">
          <cell r="G8" t="str">
            <v>Recursos Humanos</v>
          </cell>
          <cell r="I8" t="str">
            <v>Querátaro</v>
          </cell>
        </row>
        <row r="9">
          <cell r="G9" t="str">
            <v>Recursos Humanos</v>
          </cell>
          <cell r="I9" t="str">
            <v>México DF</v>
          </cell>
        </row>
        <row r="10">
          <cell r="G10" t="str">
            <v>Administración</v>
          </cell>
          <cell r="I10" t="str">
            <v>Monterrey</v>
          </cell>
        </row>
        <row r="11">
          <cell r="G11" t="str">
            <v>Recursos Humanos</v>
          </cell>
          <cell r="I11" t="str">
            <v>Querátaro</v>
          </cell>
        </row>
        <row r="12">
          <cell r="G12" t="str">
            <v>Recursos Humanos</v>
          </cell>
          <cell r="I12" t="str">
            <v>México DF</v>
          </cell>
        </row>
        <row r="13">
          <cell r="G13" t="str">
            <v>Administración</v>
          </cell>
          <cell r="I13" t="str">
            <v>Monterrey</v>
          </cell>
        </row>
        <row r="14">
          <cell r="G14" t="str">
            <v>Administración</v>
          </cell>
          <cell r="I14" t="str">
            <v>Querátaro</v>
          </cell>
        </row>
        <row r="15">
          <cell r="G15" t="str">
            <v>Administración</v>
          </cell>
          <cell r="I15" t="str">
            <v>México DF</v>
          </cell>
        </row>
        <row r="16">
          <cell r="G16" t="str">
            <v>Administración</v>
          </cell>
          <cell r="I16" t="str">
            <v>Monterrey</v>
          </cell>
        </row>
        <row r="17">
          <cell r="G17" t="str">
            <v>Recursos Humanos</v>
          </cell>
          <cell r="I17" t="str">
            <v>Querátaro</v>
          </cell>
        </row>
        <row r="18">
          <cell r="G18" t="str">
            <v>Recursos Humanos</v>
          </cell>
          <cell r="I18" t="str">
            <v>México DF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tabSelected="1" zoomScale="90" zoomScaleNormal="90" workbookViewId="0">
      <selection activeCell="Q6" sqref="Q6"/>
    </sheetView>
  </sheetViews>
  <sheetFormatPr baseColWidth="10" defaultRowHeight="15.75" x14ac:dyDescent="0.25"/>
  <cols>
    <col min="1" max="1" width="3.7109375" style="21" customWidth="1"/>
    <col min="2" max="2" width="0.28515625" style="21" customWidth="1"/>
    <col min="3" max="3" width="33.85546875" style="21" customWidth="1"/>
    <col min="4" max="7" width="11.42578125" style="21"/>
    <col min="8" max="8" width="27.28515625" style="21" customWidth="1"/>
    <col min="9" max="10" width="11.42578125" style="21"/>
    <col min="11" max="11" width="28.28515625" style="21" customWidth="1"/>
    <col min="12" max="12" width="0.5703125" style="21" customWidth="1"/>
    <col min="13" max="256" width="11.42578125" style="21"/>
    <col min="257" max="257" width="3.7109375" style="21" customWidth="1"/>
    <col min="258" max="258" width="0.28515625" style="21" customWidth="1"/>
    <col min="259" max="263" width="11.42578125" style="21"/>
    <col min="264" max="264" width="27.28515625" style="21" customWidth="1"/>
    <col min="265" max="266" width="11.42578125" style="21"/>
    <col min="267" max="267" width="12.85546875" style="21" customWidth="1"/>
    <col min="268" max="268" width="0.5703125" style="21" customWidth="1"/>
    <col min="269" max="512" width="11.42578125" style="21"/>
    <col min="513" max="513" width="3.7109375" style="21" customWidth="1"/>
    <col min="514" max="514" width="0.28515625" style="21" customWidth="1"/>
    <col min="515" max="519" width="11.42578125" style="21"/>
    <col min="520" max="520" width="27.28515625" style="21" customWidth="1"/>
    <col min="521" max="522" width="11.42578125" style="21"/>
    <col min="523" max="523" width="12.85546875" style="21" customWidth="1"/>
    <col min="524" max="524" width="0.5703125" style="21" customWidth="1"/>
    <col min="525" max="768" width="11.42578125" style="21"/>
    <col min="769" max="769" width="3.7109375" style="21" customWidth="1"/>
    <col min="770" max="770" width="0.28515625" style="21" customWidth="1"/>
    <col min="771" max="775" width="11.42578125" style="21"/>
    <col min="776" max="776" width="27.28515625" style="21" customWidth="1"/>
    <col min="777" max="778" width="11.42578125" style="21"/>
    <col min="779" max="779" width="12.85546875" style="21" customWidth="1"/>
    <col min="780" max="780" width="0.5703125" style="21" customWidth="1"/>
    <col min="781" max="1024" width="11.42578125" style="21"/>
    <col min="1025" max="1025" width="3.7109375" style="21" customWidth="1"/>
    <col min="1026" max="1026" width="0.28515625" style="21" customWidth="1"/>
    <col min="1027" max="1031" width="11.42578125" style="21"/>
    <col min="1032" max="1032" width="27.28515625" style="21" customWidth="1"/>
    <col min="1033" max="1034" width="11.42578125" style="21"/>
    <col min="1035" max="1035" width="12.85546875" style="21" customWidth="1"/>
    <col min="1036" max="1036" width="0.5703125" style="21" customWidth="1"/>
    <col min="1037" max="1280" width="11.42578125" style="21"/>
    <col min="1281" max="1281" width="3.7109375" style="21" customWidth="1"/>
    <col min="1282" max="1282" width="0.28515625" style="21" customWidth="1"/>
    <col min="1283" max="1287" width="11.42578125" style="21"/>
    <col min="1288" max="1288" width="27.28515625" style="21" customWidth="1"/>
    <col min="1289" max="1290" width="11.42578125" style="21"/>
    <col min="1291" max="1291" width="12.85546875" style="21" customWidth="1"/>
    <col min="1292" max="1292" width="0.5703125" style="21" customWidth="1"/>
    <col min="1293" max="1536" width="11.42578125" style="21"/>
    <col min="1537" max="1537" width="3.7109375" style="21" customWidth="1"/>
    <col min="1538" max="1538" width="0.28515625" style="21" customWidth="1"/>
    <col min="1539" max="1543" width="11.42578125" style="21"/>
    <col min="1544" max="1544" width="27.28515625" style="21" customWidth="1"/>
    <col min="1545" max="1546" width="11.42578125" style="21"/>
    <col min="1547" max="1547" width="12.85546875" style="21" customWidth="1"/>
    <col min="1548" max="1548" width="0.5703125" style="21" customWidth="1"/>
    <col min="1549" max="1792" width="11.42578125" style="21"/>
    <col min="1793" max="1793" width="3.7109375" style="21" customWidth="1"/>
    <col min="1794" max="1794" width="0.28515625" style="21" customWidth="1"/>
    <col min="1795" max="1799" width="11.42578125" style="21"/>
    <col min="1800" max="1800" width="27.28515625" style="21" customWidth="1"/>
    <col min="1801" max="1802" width="11.42578125" style="21"/>
    <col min="1803" max="1803" width="12.85546875" style="21" customWidth="1"/>
    <col min="1804" max="1804" width="0.5703125" style="21" customWidth="1"/>
    <col min="1805" max="2048" width="11.42578125" style="21"/>
    <col min="2049" max="2049" width="3.7109375" style="21" customWidth="1"/>
    <col min="2050" max="2050" width="0.28515625" style="21" customWidth="1"/>
    <col min="2051" max="2055" width="11.42578125" style="21"/>
    <col min="2056" max="2056" width="27.28515625" style="21" customWidth="1"/>
    <col min="2057" max="2058" width="11.42578125" style="21"/>
    <col min="2059" max="2059" width="12.85546875" style="21" customWidth="1"/>
    <col min="2060" max="2060" width="0.5703125" style="21" customWidth="1"/>
    <col min="2061" max="2304" width="11.42578125" style="21"/>
    <col min="2305" max="2305" width="3.7109375" style="21" customWidth="1"/>
    <col min="2306" max="2306" width="0.28515625" style="21" customWidth="1"/>
    <col min="2307" max="2311" width="11.42578125" style="21"/>
    <col min="2312" max="2312" width="27.28515625" style="21" customWidth="1"/>
    <col min="2313" max="2314" width="11.42578125" style="21"/>
    <col min="2315" max="2315" width="12.85546875" style="21" customWidth="1"/>
    <col min="2316" max="2316" width="0.5703125" style="21" customWidth="1"/>
    <col min="2317" max="2560" width="11.42578125" style="21"/>
    <col min="2561" max="2561" width="3.7109375" style="21" customWidth="1"/>
    <col min="2562" max="2562" width="0.28515625" style="21" customWidth="1"/>
    <col min="2563" max="2567" width="11.42578125" style="21"/>
    <col min="2568" max="2568" width="27.28515625" style="21" customWidth="1"/>
    <col min="2569" max="2570" width="11.42578125" style="21"/>
    <col min="2571" max="2571" width="12.85546875" style="21" customWidth="1"/>
    <col min="2572" max="2572" width="0.5703125" style="21" customWidth="1"/>
    <col min="2573" max="2816" width="11.42578125" style="21"/>
    <col min="2817" max="2817" width="3.7109375" style="21" customWidth="1"/>
    <col min="2818" max="2818" width="0.28515625" style="21" customWidth="1"/>
    <col min="2819" max="2823" width="11.42578125" style="21"/>
    <col min="2824" max="2824" width="27.28515625" style="21" customWidth="1"/>
    <col min="2825" max="2826" width="11.42578125" style="21"/>
    <col min="2827" max="2827" width="12.85546875" style="21" customWidth="1"/>
    <col min="2828" max="2828" width="0.5703125" style="21" customWidth="1"/>
    <col min="2829" max="3072" width="11.42578125" style="21"/>
    <col min="3073" max="3073" width="3.7109375" style="21" customWidth="1"/>
    <col min="3074" max="3074" width="0.28515625" style="21" customWidth="1"/>
    <col min="3075" max="3079" width="11.42578125" style="21"/>
    <col min="3080" max="3080" width="27.28515625" style="21" customWidth="1"/>
    <col min="3081" max="3082" width="11.42578125" style="21"/>
    <col min="3083" max="3083" width="12.85546875" style="21" customWidth="1"/>
    <col min="3084" max="3084" width="0.5703125" style="21" customWidth="1"/>
    <col min="3085" max="3328" width="11.42578125" style="21"/>
    <col min="3329" max="3329" width="3.7109375" style="21" customWidth="1"/>
    <col min="3330" max="3330" width="0.28515625" style="21" customWidth="1"/>
    <col min="3331" max="3335" width="11.42578125" style="21"/>
    <col min="3336" max="3336" width="27.28515625" style="21" customWidth="1"/>
    <col min="3337" max="3338" width="11.42578125" style="21"/>
    <col min="3339" max="3339" width="12.85546875" style="21" customWidth="1"/>
    <col min="3340" max="3340" width="0.5703125" style="21" customWidth="1"/>
    <col min="3341" max="3584" width="11.42578125" style="21"/>
    <col min="3585" max="3585" width="3.7109375" style="21" customWidth="1"/>
    <col min="3586" max="3586" width="0.28515625" style="21" customWidth="1"/>
    <col min="3587" max="3591" width="11.42578125" style="21"/>
    <col min="3592" max="3592" width="27.28515625" style="21" customWidth="1"/>
    <col min="3593" max="3594" width="11.42578125" style="21"/>
    <col min="3595" max="3595" width="12.85546875" style="21" customWidth="1"/>
    <col min="3596" max="3596" width="0.5703125" style="21" customWidth="1"/>
    <col min="3597" max="3840" width="11.42578125" style="21"/>
    <col min="3841" max="3841" width="3.7109375" style="21" customWidth="1"/>
    <col min="3842" max="3842" width="0.28515625" style="21" customWidth="1"/>
    <col min="3843" max="3847" width="11.42578125" style="21"/>
    <col min="3848" max="3848" width="27.28515625" style="21" customWidth="1"/>
    <col min="3849" max="3850" width="11.42578125" style="21"/>
    <col min="3851" max="3851" width="12.85546875" style="21" customWidth="1"/>
    <col min="3852" max="3852" width="0.5703125" style="21" customWidth="1"/>
    <col min="3853" max="4096" width="11.42578125" style="21"/>
    <col min="4097" max="4097" width="3.7109375" style="21" customWidth="1"/>
    <col min="4098" max="4098" width="0.28515625" style="21" customWidth="1"/>
    <col min="4099" max="4103" width="11.42578125" style="21"/>
    <col min="4104" max="4104" width="27.28515625" style="21" customWidth="1"/>
    <col min="4105" max="4106" width="11.42578125" style="21"/>
    <col min="4107" max="4107" width="12.85546875" style="21" customWidth="1"/>
    <col min="4108" max="4108" width="0.5703125" style="21" customWidth="1"/>
    <col min="4109" max="4352" width="11.42578125" style="21"/>
    <col min="4353" max="4353" width="3.7109375" style="21" customWidth="1"/>
    <col min="4354" max="4354" width="0.28515625" style="21" customWidth="1"/>
    <col min="4355" max="4359" width="11.42578125" style="21"/>
    <col min="4360" max="4360" width="27.28515625" style="21" customWidth="1"/>
    <col min="4361" max="4362" width="11.42578125" style="21"/>
    <col min="4363" max="4363" width="12.85546875" style="21" customWidth="1"/>
    <col min="4364" max="4364" width="0.5703125" style="21" customWidth="1"/>
    <col min="4365" max="4608" width="11.42578125" style="21"/>
    <col min="4609" max="4609" width="3.7109375" style="21" customWidth="1"/>
    <col min="4610" max="4610" width="0.28515625" style="21" customWidth="1"/>
    <col min="4611" max="4615" width="11.42578125" style="21"/>
    <col min="4616" max="4616" width="27.28515625" style="21" customWidth="1"/>
    <col min="4617" max="4618" width="11.42578125" style="21"/>
    <col min="4619" max="4619" width="12.85546875" style="21" customWidth="1"/>
    <col min="4620" max="4620" width="0.5703125" style="21" customWidth="1"/>
    <col min="4621" max="4864" width="11.42578125" style="21"/>
    <col min="4865" max="4865" width="3.7109375" style="21" customWidth="1"/>
    <col min="4866" max="4866" width="0.28515625" style="21" customWidth="1"/>
    <col min="4867" max="4871" width="11.42578125" style="21"/>
    <col min="4872" max="4872" width="27.28515625" style="21" customWidth="1"/>
    <col min="4873" max="4874" width="11.42578125" style="21"/>
    <col min="4875" max="4875" width="12.85546875" style="21" customWidth="1"/>
    <col min="4876" max="4876" width="0.5703125" style="21" customWidth="1"/>
    <col min="4877" max="5120" width="11.42578125" style="21"/>
    <col min="5121" max="5121" width="3.7109375" style="21" customWidth="1"/>
    <col min="5122" max="5122" width="0.28515625" style="21" customWidth="1"/>
    <col min="5123" max="5127" width="11.42578125" style="21"/>
    <col min="5128" max="5128" width="27.28515625" style="21" customWidth="1"/>
    <col min="5129" max="5130" width="11.42578125" style="21"/>
    <col min="5131" max="5131" width="12.85546875" style="21" customWidth="1"/>
    <col min="5132" max="5132" width="0.5703125" style="21" customWidth="1"/>
    <col min="5133" max="5376" width="11.42578125" style="21"/>
    <col min="5377" max="5377" width="3.7109375" style="21" customWidth="1"/>
    <col min="5378" max="5378" width="0.28515625" style="21" customWidth="1"/>
    <col min="5379" max="5383" width="11.42578125" style="21"/>
    <col min="5384" max="5384" width="27.28515625" style="21" customWidth="1"/>
    <col min="5385" max="5386" width="11.42578125" style="21"/>
    <col min="5387" max="5387" width="12.85546875" style="21" customWidth="1"/>
    <col min="5388" max="5388" width="0.5703125" style="21" customWidth="1"/>
    <col min="5389" max="5632" width="11.42578125" style="21"/>
    <col min="5633" max="5633" width="3.7109375" style="21" customWidth="1"/>
    <col min="5634" max="5634" width="0.28515625" style="21" customWidth="1"/>
    <col min="5635" max="5639" width="11.42578125" style="21"/>
    <col min="5640" max="5640" width="27.28515625" style="21" customWidth="1"/>
    <col min="5641" max="5642" width="11.42578125" style="21"/>
    <col min="5643" max="5643" width="12.85546875" style="21" customWidth="1"/>
    <col min="5644" max="5644" width="0.5703125" style="21" customWidth="1"/>
    <col min="5645" max="5888" width="11.42578125" style="21"/>
    <col min="5889" max="5889" width="3.7109375" style="21" customWidth="1"/>
    <col min="5890" max="5890" width="0.28515625" style="21" customWidth="1"/>
    <col min="5891" max="5895" width="11.42578125" style="21"/>
    <col min="5896" max="5896" width="27.28515625" style="21" customWidth="1"/>
    <col min="5897" max="5898" width="11.42578125" style="21"/>
    <col min="5899" max="5899" width="12.85546875" style="21" customWidth="1"/>
    <col min="5900" max="5900" width="0.5703125" style="21" customWidth="1"/>
    <col min="5901" max="6144" width="11.42578125" style="21"/>
    <col min="6145" max="6145" width="3.7109375" style="21" customWidth="1"/>
    <col min="6146" max="6146" width="0.28515625" style="21" customWidth="1"/>
    <col min="6147" max="6151" width="11.42578125" style="21"/>
    <col min="6152" max="6152" width="27.28515625" style="21" customWidth="1"/>
    <col min="6153" max="6154" width="11.42578125" style="21"/>
    <col min="6155" max="6155" width="12.85546875" style="21" customWidth="1"/>
    <col min="6156" max="6156" width="0.5703125" style="21" customWidth="1"/>
    <col min="6157" max="6400" width="11.42578125" style="21"/>
    <col min="6401" max="6401" width="3.7109375" style="21" customWidth="1"/>
    <col min="6402" max="6402" width="0.28515625" style="21" customWidth="1"/>
    <col min="6403" max="6407" width="11.42578125" style="21"/>
    <col min="6408" max="6408" width="27.28515625" style="21" customWidth="1"/>
    <col min="6409" max="6410" width="11.42578125" style="21"/>
    <col min="6411" max="6411" width="12.85546875" style="21" customWidth="1"/>
    <col min="6412" max="6412" width="0.5703125" style="21" customWidth="1"/>
    <col min="6413" max="6656" width="11.42578125" style="21"/>
    <col min="6657" max="6657" width="3.7109375" style="21" customWidth="1"/>
    <col min="6658" max="6658" width="0.28515625" style="21" customWidth="1"/>
    <col min="6659" max="6663" width="11.42578125" style="21"/>
    <col min="6664" max="6664" width="27.28515625" style="21" customWidth="1"/>
    <col min="6665" max="6666" width="11.42578125" style="21"/>
    <col min="6667" max="6667" width="12.85546875" style="21" customWidth="1"/>
    <col min="6668" max="6668" width="0.5703125" style="21" customWidth="1"/>
    <col min="6669" max="6912" width="11.42578125" style="21"/>
    <col min="6913" max="6913" width="3.7109375" style="21" customWidth="1"/>
    <col min="6914" max="6914" width="0.28515625" style="21" customWidth="1"/>
    <col min="6915" max="6919" width="11.42578125" style="21"/>
    <col min="6920" max="6920" width="27.28515625" style="21" customWidth="1"/>
    <col min="6921" max="6922" width="11.42578125" style="21"/>
    <col min="6923" max="6923" width="12.85546875" style="21" customWidth="1"/>
    <col min="6924" max="6924" width="0.5703125" style="21" customWidth="1"/>
    <col min="6925" max="7168" width="11.42578125" style="21"/>
    <col min="7169" max="7169" width="3.7109375" style="21" customWidth="1"/>
    <col min="7170" max="7170" width="0.28515625" style="21" customWidth="1"/>
    <col min="7171" max="7175" width="11.42578125" style="21"/>
    <col min="7176" max="7176" width="27.28515625" style="21" customWidth="1"/>
    <col min="7177" max="7178" width="11.42578125" style="21"/>
    <col min="7179" max="7179" width="12.85546875" style="21" customWidth="1"/>
    <col min="7180" max="7180" width="0.5703125" style="21" customWidth="1"/>
    <col min="7181" max="7424" width="11.42578125" style="21"/>
    <col min="7425" max="7425" width="3.7109375" style="21" customWidth="1"/>
    <col min="7426" max="7426" width="0.28515625" style="21" customWidth="1"/>
    <col min="7427" max="7431" width="11.42578125" style="21"/>
    <col min="7432" max="7432" width="27.28515625" style="21" customWidth="1"/>
    <col min="7433" max="7434" width="11.42578125" style="21"/>
    <col min="7435" max="7435" width="12.85546875" style="21" customWidth="1"/>
    <col min="7436" max="7436" width="0.5703125" style="21" customWidth="1"/>
    <col min="7437" max="7680" width="11.42578125" style="21"/>
    <col min="7681" max="7681" width="3.7109375" style="21" customWidth="1"/>
    <col min="7682" max="7682" width="0.28515625" style="21" customWidth="1"/>
    <col min="7683" max="7687" width="11.42578125" style="21"/>
    <col min="7688" max="7688" width="27.28515625" style="21" customWidth="1"/>
    <col min="7689" max="7690" width="11.42578125" style="21"/>
    <col min="7691" max="7691" width="12.85546875" style="21" customWidth="1"/>
    <col min="7692" max="7692" width="0.5703125" style="21" customWidth="1"/>
    <col min="7693" max="7936" width="11.42578125" style="21"/>
    <col min="7937" max="7937" width="3.7109375" style="21" customWidth="1"/>
    <col min="7938" max="7938" width="0.28515625" style="21" customWidth="1"/>
    <col min="7939" max="7943" width="11.42578125" style="21"/>
    <col min="7944" max="7944" width="27.28515625" style="21" customWidth="1"/>
    <col min="7945" max="7946" width="11.42578125" style="21"/>
    <col min="7947" max="7947" width="12.85546875" style="21" customWidth="1"/>
    <col min="7948" max="7948" width="0.5703125" style="21" customWidth="1"/>
    <col min="7949" max="8192" width="11.42578125" style="21"/>
    <col min="8193" max="8193" width="3.7109375" style="21" customWidth="1"/>
    <col min="8194" max="8194" width="0.28515625" style="21" customWidth="1"/>
    <col min="8195" max="8199" width="11.42578125" style="21"/>
    <col min="8200" max="8200" width="27.28515625" style="21" customWidth="1"/>
    <col min="8201" max="8202" width="11.42578125" style="21"/>
    <col min="8203" max="8203" width="12.85546875" style="21" customWidth="1"/>
    <col min="8204" max="8204" width="0.5703125" style="21" customWidth="1"/>
    <col min="8205" max="8448" width="11.42578125" style="21"/>
    <col min="8449" max="8449" width="3.7109375" style="21" customWidth="1"/>
    <col min="8450" max="8450" width="0.28515625" style="21" customWidth="1"/>
    <col min="8451" max="8455" width="11.42578125" style="21"/>
    <col min="8456" max="8456" width="27.28515625" style="21" customWidth="1"/>
    <col min="8457" max="8458" width="11.42578125" style="21"/>
    <col min="8459" max="8459" width="12.85546875" style="21" customWidth="1"/>
    <col min="8460" max="8460" width="0.5703125" style="21" customWidth="1"/>
    <col min="8461" max="8704" width="11.42578125" style="21"/>
    <col min="8705" max="8705" width="3.7109375" style="21" customWidth="1"/>
    <col min="8706" max="8706" width="0.28515625" style="21" customWidth="1"/>
    <col min="8707" max="8711" width="11.42578125" style="21"/>
    <col min="8712" max="8712" width="27.28515625" style="21" customWidth="1"/>
    <col min="8713" max="8714" width="11.42578125" style="21"/>
    <col min="8715" max="8715" width="12.85546875" style="21" customWidth="1"/>
    <col min="8716" max="8716" width="0.5703125" style="21" customWidth="1"/>
    <col min="8717" max="8960" width="11.42578125" style="21"/>
    <col min="8961" max="8961" width="3.7109375" style="21" customWidth="1"/>
    <col min="8962" max="8962" width="0.28515625" style="21" customWidth="1"/>
    <col min="8963" max="8967" width="11.42578125" style="21"/>
    <col min="8968" max="8968" width="27.28515625" style="21" customWidth="1"/>
    <col min="8969" max="8970" width="11.42578125" style="21"/>
    <col min="8971" max="8971" width="12.85546875" style="21" customWidth="1"/>
    <col min="8972" max="8972" width="0.5703125" style="21" customWidth="1"/>
    <col min="8973" max="9216" width="11.42578125" style="21"/>
    <col min="9217" max="9217" width="3.7109375" style="21" customWidth="1"/>
    <col min="9218" max="9218" width="0.28515625" style="21" customWidth="1"/>
    <col min="9219" max="9223" width="11.42578125" style="21"/>
    <col min="9224" max="9224" width="27.28515625" style="21" customWidth="1"/>
    <col min="9225" max="9226" width="11.42578125" style="21"/>
    <col min="9227" max="9227" width="12.85546875" style="21" customWidth="1"/>
    <col min="9228" max="9228" width="0.5703125" style="21" customWidth="1"/>
    <col min="9229" max="9472" width="11.42578125" style="21"/>
    <col min="9473" max="9473" width="3.7109375" style="21" customWidth="1"/>
    <col min="9474" max="9474" width="0.28515625" style="21" customWidth="1"/>
    <col min="9475" max="9479" width="11.42578125" style="21"/>
    <col min="9480" max="9480" width="27.28515625" style="21" customWidth="1"/>
    <col min="9481" max="9482" width="11.42578125" style="21"/>
    <col min="9483" max="9483" width="12.85546875" style="21" customWidth="1"/>
    <col min="9484" max="9484" width="0.5703125" style="21" customWidth="1"/>
    <col min="9485" max="9728" width="11.42578125" style="21"/>
    <col min="9729" max="9729" width="3.7109375" style="21" customWidth="1"/>
    <col min="9730" max="9730" width="0.28515625" style="21" customWidth="1"/>
    <col min="9731" max="9735" width="11.42578125" style="21"/>
    <col min="9736" max="9736" width="27.28515625" style="21" customWidth="1"/>
    <col min="9737" max="9738" width="11.42578125" style="21"/>
    <col min="9739" max="9739" width="12.85546875" style="21" customWidth="1"/>
    <col min="9740" max="9740" width="0.5703125" style="21" customWidth="1"/>
    <col min="9741" max="9984" width="11.42578125" style="21"/>
    <col min="9985" max="9985" width="3.7109375" style="21" customWidth="1"/>
    <col min="9986" max="9986" width="0.28515625" style="21" customWidth="1"/>
    <col min="9987" max="9991" width="11.42578125" style="21"/>
    <col min="9992" max="9992" width="27.28515625" style="21" customWidth="1"/>
    <col min="9993" max="9994" width="11.42578125" style="21"/>
    <col min="9995" max="9995" width="12.85546875" style="21" customWidth="1"/>
    <col min="9996" max="9996" width="0.5703125" style="21" customWidth="1"/>
    <col min="9997" max="10240" width="11.42578125" style="21"/>
    <col min="10241" max="10241" width="3.7109375" style="21" customWidth="1"/>
    <col min="10242" max="10242" width="0.28515625" style="21" customWidth="1"/>
    <col min="10243" max="10247" width="11.42578125" style="21"/>
    <col min="10248" max="10248" width="27.28515625" style="21" customWidth="1"/>
    <col min="10249" max="10250" width="11.42578125" style="21"/>
    <col min="10251" max="10251" width="12.85546875" style="21" customWidth="1"/>
    <col min="10252" max="10252" width="0.5703125" style="21" customWidth="1"/>
    <col min="10253" max="10496" width="11.42578125" style="21"/>
    <col min="10497" max="10497" width="3.7109375" style="21" customWidth="1"/>
    <col min="10498" max="10498" width="0.28515625" style="21" customWidth="1"/>
    <col min="10499" max="10503" width="11.42578125" style="21"/>
    <col min="10504" max="10504" width="27.28515625" style="21" customWidth="1"/>
    <col min="10505" max="10506" width="11.42578125" style="21"/>
    <col min="10507" max="10507" width="12.85546875" style="21" customWidth="1"/>
    <col min="10508" max="10508" width="0.5703125" style="21" customWidth="1"/>
    <col min="10509" max="10752" width="11.42578125" style="21"/>
    <col min="10753" max="10753" width="3.7109375" style="21" customWidth="1"/>
    <col min="10754" max="10754" width="0.28515625" style="21" customWidth="1"/>
    <col min="10755" max="10759" width="11.42578125" style="21"/>
    <col min="10760" max="10760" width="27.28515625" style="21" customWidth="1"/>
    <col min="10761" max="10762" width="11.42578125" style="21"/>
    <col min="10763" max="10763" width="12.85546875" style="21" customWidth="1"/>
    <col min="10764" max="10764" width="0.5703125" style="21" customWidth="1"/>
    <col min="10765" max="11008" width="11.42578125" style="21"/>
    <col min="11009" max="11009" width="3.7109375" style="21" customWidth="1"/>
    <col min="11010" max="11010" width="0.28515625" style="21" customWidth="1"/>
    <col min="11011" max="11015" width="11.42578125" style="21"/>
    <col min="11016" max="11016" width="27.28515625" style="21" customWidth="1"/>
    <col min="11017" max="11018" width="11.42578125" style="21"/>
    <col min="11019" max="11019" width="12.85546875" style="21" customWidth="1"/>
    <col min="11020" max="11020" width="0.5703125" style="21" customWidth="1"/>
    <col min="11021" max="11264" width="11.42578125" style="21"/>
    <col min="11265" max="11265" width="3.7109375" style="21" customWidth="1"/>
    <col min="11266" max="11266" width="0.28515625" style="21" customWidth="1"/>
    <col min="11267" max="11271" width="11.42578125" style="21"/>
    <col min="11272" max="11272" width="27.28515625" style="21" customWidth="1"/>
    <col min="11273" max="11274" width="11.42578125" style="21"/>
    <col min="11275" max="11275" width="12.85546875" style="21" customWidth="1"/>
    <col min="11276" max="11276" width="0.5703125" style="21" customWidth="1"/>
    <col min="11277" max="11520" width="11.42578125" style="21"/>
    <col min="11521" max="11521" width="3.7109375" style="21" customWidth="1"/>
    <col min="11522" max="11522" width="0.28515625" style="21" customWidth="1"/>
    <col min="11523" max="11527" width="11.42578125" style="21"/>
    <col min="11528" max="11528" width="27.28515625" style="21" customWidth="1"/>
    <col min="11529" max="11530" width="11.42578125" style="21"/>
    <col min="11531" max="11531" width="12.85546875" style="21" customWidth="1"/>
    <col min="11532" max="11532" width="0.5703125" style="21" customWidth="1"/>
    <col min="11533" max="11776" width="11.42578125" style="21"/>
    <col min="11777" max="11777" width="3.7109375" style="21" customWidth="1"/>
    <col min="11778" max="11778" width="0.28515625" style="21" customWidth="1"/>
    <col min="11779" max="11783" width="11.42578125" style="21"/>
    <col min="11784" max="11784" width="27.28515625" style="21" customWidth="1"/>
    <col min="11785" max="11786" width="11.42578125" style="21"/>
    <col min="11787" max="11787" width="12.85546875" style="21" customWidth="1"/>
    <col min="11788" max="11788" width="0.5703125" style="21" customWidth="1"/>
    <col min="11789" max="12032" width="11.42578125" style="21"/>
    <col min="12033" max="12033" width="3.7109375" style="21" customWidth="1"/>
    <col min="12034" max="12034" width="0.28515625" style="21" customWidth="1"/>
    <col min="12035" max="12039" width="11.42578125" style="21"/>
    <col min="12040" max="12040" width="27.28515625" style="21" customWidth="1"/>
    <col min="12041" max="12042" width="11.42578125" style="21"/>
    <col min="12043" max="12043" width="12.85546875" style="21" customWidth="1"/>
    <col min="12044" max="12044" width="0.5703125" style="21" customWidth="1"/>
    <col min="12045" max="12288" width="11.42578125" style="21"/>
    <col min="12289" max="12289" width="3.7109375" style="21" customWidth="1"/>
    <col min="12290" max="12290" width="0.28515625" style="21" customWidth="1"/>
    <col min="12291" max="12295" width="11.42578125" style="21"/>
    <col min="12296" max="12296" width="27.28515625" style="21" customWidth="1"/>
    <col min="12297" max="12298" width="11.42578125" style="21"/>
    <col min="12299" max="12299" width="12.85546875" style="21" customWidth="1"/>
    <col min="12300" max="12300" width="0.5703125" style="21" customWidth="1"/>
    <col min="12301" max="12544" width="11.42578125" style="21"/>
    <col min="12545" max="12545" width="3.7109375" style="21" customWidth="1"/>
    <col min="12546" max="12546" width="0.28515625" style="21" customWidth="1"/>
    <col min="12547" max="12551" width="11.42578125" style="21"/>
    <col min="12552" max="12552" width="27.28515625" style="21" customWidth="1"/>
    <col min="12553" max="12554" width="11.42578125" style="21"/>
    <col min="12555" max="12555" width="12.85546875" style="21" customWidth="1"/>
    <col min="12556" max="12556" width="0.5703125" style="21" customWidth="1"/>
    <col min="12557" max="12800" width="11.42578125" style="21"/>
    <col min="12801" max="12801" width="3.7109375" style="21" customWidth="1"/>
    <col min="12802" max="12802" width="0.28515625" style="21" customWidth="1"/>
    <col min="12803" max="12807" width="11.42578125" style="21"/>
    <col min="12808" max="12808" width="27.28515625" style="21" customWidth="1"/>
    <col min="12809" max="12810" width="11.42578125" style="21"/>
    <col min="12811" max="12811" width="12.85546875" style="21" customWidth="1"/>
    <col min="12812" max="12812" width="0.5703125" style="21" customWidth="1"/>
    <col min="12813" max="13056" width="11.42578125" style="21"/>
    <col min="13057" max="13057" width="3.7109375" style="21" customWidth="1"/>
    <col min="13058" max="13058" width="0.28515625" style="21" customWidth="1"/>
    <col min="13059" max="13063" width="11.42578125" style="21"/>
    <col min="13064" max="13064" width="27.28515625" style="21" customWidth="1"/>
    <col min="13065" max="13066" width="11.42578125" style="21"/>
    <col min="13067" max="13067" width="12.85546875" style="21" customWidth="1"/>
    <col min="13068" max="13068" width="0.5703125" style="21" customWidth="1"/>
    <col min="13069" max="13312" width="11.42578125" style="21"/>
    <col min="13313" max="13313" width="3.7109375" style="21" customWidth="1"/>
    <col min="13314" max="13314" width="0.28515625" style="21" customWidth="1"/>
    <col min="13315" max="13319" width="11.42578125" style="21"/>
    <col min="13320" max="13320" width="27.28515625" style="21" customWidth="1"/>
    <col min="13321" max="13322" width="11.42578125" style="21"/>
    <col min="13323" max="13323" width="12.85546875" style="21" customWidth="1"/>
    <col min="13324" max="13324" width="0.5703125" style="21" customWidth="1"/>
    <col min="13325" max="13568" width="11.42578125" style="21"/>
    <col min="13569" max="13569" width="3.7109375" style="21" customWidth="1"/>
    <col min="13570" max="13570" width="0.28515625" style="21" customWidth="1"/>
    <col min="13571" max="13575" width="11.42578125" style="21"/>
    <col min="13576" max="13576" width="27.28515625" style="21" customWidth="1"/>
    <col min="13577" max="13578" width="11.42578125" style="21"/>
    <col min="13579" max="13579" width="12.85546875" style="21" customWidth="1"/>
    <col min="13580" max="13580" width="0.5703125" style="21" customWidth="1"/>
    <col min="13581" max="13824" width="11.42578125" style="21"/>
    <col min="13825" max="13825" width="3.7109375" style="21" customWidth="1"/>
    <col min="13826" max="13826" width="0.28515625" style="21" customWidth="1"/>
    <col min="13827" max="13831" width="11.42578125" style="21"/>
    <col min="13832" max="13832" width="27.28515625" style="21" customWidth="1"/>
    <col min="13833" max="13834" width="11.42578125" style="21"/>
    <col min="13835" max="13835" width="12.85546875" style="21" customWidth="1"/>
    <col min="13836" max="13836" width="0.5703125" style="21" customWidth="1"/>
    <col min="13837" max="14080" width="11.42578125" style="21"/>
    <col min="14081" max="14081" width="3.7109375" style="21" customWidth="1"/>
    <col min="14082" max="14082" width="0.28515625" style="21" customWidth="1"/>
    <col min="14083" max="14087" width="11.42578125" style="21"/>
    <col min="14088" max="14088" width="27.28515625" style="21" customWidth="1"/>
    <col min="14089" max="14090" width="11.42578125" style="21"/>
    <col min="14091" max="14091" width="12.85546875" style="21" customWidth="1"/>
    <col min="14092" max="14092" width="0.5703125" style="21" customWidth="1"/>
    <col min="14093" max="14336" width="11.42578125" style="21"/>
    <col min="14337" max="14337" width="3.7109375" style="21" customWidth="1"/>
    <col min="14338" max="14338" width="0.28515625" style="21" customWidth="1"/>
    <col min="14339" max="14343" width="11.42578125" style="21"/>
    <col min="14344" max="14344" width="27.28515625" style="21" customWidth="1"/>
    <col min="14345" max="14346" width="11.42578125" style="21"/>
    <col min="14347" max="14347" width="12.85546875" style="21" customWidth="1"/>
    <col min="14348" max="14348" width="0.5703125" style="21" customWidth="1"/>
    <col min="14349" max="14592" width="11.42578125" style="21"/>
    <col min="14593" max="14593" width="3.7109375" style="21" customWidth="1"/>
    <col min="14594" max="14594" width="0.28515625" style="21" customWidth="1"/>
    <col min="14595" max="14599" width="11.42578125" style="21"/>
    <col min="14600" max="14600" width="27.28515625" style="21" customWidth="1"/>
    <col min="14601" max="14602" width="11.42578125" style="21"/>
    <col min="14603" max="14603" width="12.85546875" style="21" customWidth="1"/>
    <col min="14604" max="14604" width="0.5703125" style="21" customWidth="1"/>
    <col min="14605" max="14848" width="11.42578125" style="21"/>
    <col min="14849" max="14849" width="3.7109375" style="21" customWidth="1"/>
    <col min="14850" max="14850" width="0.28515625" style="21" customWidth="1"/>
    <col min="14851" max="14855" width="11.42578125" style="21"/>
    <col min="14856" max="14856" width="27.28515625" style="21" customWidth="1"/>
    <col min="14857" max="14858" width="11.42578125" style="21"/>
    <col min="14859" max="14859" width="12.85546875" style="21" customWidth="1"/>
    <col min="14860" max="14860" width="0.5703125" style="21" customWidth="1"/>
    <col min="14861" max="15104" width="11.42578125" style="21"/>
    <col min="15105" max="15105" width="3.7109375" style="21" customWidth="1"/>
    <col min="15106" max="15106" width="0.28515625" style="21" customWidth="1"/>
    <col min="15107" max="15111" width="11.42578125" style="21"/>
    <col min="15112" max="15112" width="27.28515625" style="21" customWidth="1"/>
    <col min="15113" max="15114" width="11.42578125" style="21"/>
    <col min="15115" max="15115" width="12.85546875" style="21" customWidth="1"/>
    <col min="15116" max="15116" width="0.5703125" style="21" customWidth="1"/>
    <col min="15117" max="15360" width="11.42578125" style="21"/>
    <col min="15361" max="15361" width="3.7109375" style="21" customWidth="1"/>
    <col min="15362" max="15362" width="0.28515625" style="21" customWidth="1"/>
    <col min="15363" max="15367" width="11.42578125" style="21"/>
    <col min="15368" max="15368" width="27.28515625" style="21" customWidth="1"/>
    <col min="15369" max="15370" width="11.42578125" style="21"/>
    <col min="15371" max="15371" width="12.85546875" style="21" customWidth="1"/>
    <col min="15372" max="15372" width="0.5703125" style="21" customWidth="1"/>
    <col min="15373" max="15616" width="11.42578125" style="21"/>
    <col min="15617" max="15617" width="3.7109375" style="21" customWidth="1"/>
    <col min="15618" max="15618" width="0.28515625" style="21" customWidth="1"/>
    <col min="15619" max="15623" width="11.42578125" style="21"/>
    <col min="15624" max="15624" width="27.28515625" style="21" customWidth="1"/>
    <col min="15625" max="15626" width="11.42578125" style="21"/>
    <col min="15627" max="15627" width="12.85546875" style="21" customWidth="1"/>
    <col min="15628" max="15628" width="0.5703125" style="21" customWidth="1"/>
    <col min="15629" max="15872" width="11.42578125" style="21"/>
    <col min="15873" max="15873" width="3.7109375" style="21" customWidth="1"/>
    <col min="15874" max="15874" width="0.28515625" style="21" customWidth="1"/>
    <col min="15875" max="15879" width="11.42578125" style="21"/>
    <col min="15880" max="15880" width="27.28515625" style="21" customWidth="1"/>
    <col min="15881" max="15882" width="11.42578125" style="21"/>
    <col min="15883" max="15883" width="12.85546875" style="21" customWidth="1"/>
    <col min="15884" max="15884" width="0.5703125" style="21" customWidth="1"/>
    <col min="15885" max="16128" width="11.42578125" style="21"/>
    <col min="16129" max="16129" width="3.7109375" style="21" customWidth="1"/>
    <col min="16130" max="16130" width="0.28515625" style="21" customWidth="1"/>
    <col min="16131" max="16135" width="11.42578125" style="21"/>
    <col min="16136" max="16136" width="27.28515625" style="21" customWidth="1"/>
    <col min="16137" max="16138" width="11.42578125" style="21"/>
    <col min="16139" max="16139" width="12.85546875" style="21" customWidth="1"/>
    <col min="16140" max="16140" width="0.5703125" style="21" customWidth="1"/>
    <col min="16141" max="16384" width="11.42578125" style="21"/>
  </cols>
  <sheetData>
    <row r="1" spans="2:12" s="20" customFormat="1" ht="45" customHeight="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2:12" ht="2.2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8.75" x14ac:dyDescent="0.3">
      <c r="B4" s="19"/>
      <c r="C4" s="22" t="s">
        <v>16</v>
      </c>
      <c r="D4" s="22"/>
      <c r="E4" s="22"/>
      <c r="F4" s="22"/>
      <c r="G4" s="22"/>
      <c r="H4" s="22"/>
      <c r="I4" s="22"/>
      <c r="J4" s="22"/>
      <c r="K4" s="22"/>
      <c r="L4" s="19"/>
    </row>
    <row r="5" spans="2:12" x14ac:dyDescent="0.25">
      <c r="B5" s="19"/>
      <c r="C5" s="23" t="s">
        <v>17</v>
      </c>
      <c r="L5" s="19"/>
    </row>
    <row r="6" spans="2:12" x14ac:dyDescent="0.25">
      <c r="B6" s="19"/>
      <c r="C6" s="21" t="s">
        <v>19</v>
      </c>
      <c r="L6" s="19"/>
    </row>
    <row r="7" spans="2:12" x14ac:dyDescent="0.25">
      <c r="B7" s="19"/>
      <c r="C7" s="21" t="s">
        <v>23</v>
      </c>
      <c r="L7" s="19"/>
    </row>
    <row r="8" spans="2:12" x14ac:dyDescent="0.25">
      <c r="B8" s="19"/>
      <c r="C8" s="21" t="s">
        <v>20</v>
      </c>
      <c r="L8" s="19"/>
    </row>
    <row r="9" spans="2:12" x14ac:dyDescent="0.25">
      <c r="B9" s="19"/>
      <c r="C9" s="21" t="s">
        <v>24</v>
      </c>
      <c r="L9" s="19"/>
    </row>
    <row r="10" spans="2:12" x14ac:dyDescent="0.25">
      <c r="B10" s="19"/>
      <c r="C10" s="21" t="s">
        <v>21</v>
      </c>
      <c r="L10" s="19"/>
    </row>
    <row r="11" spans="2:12" x14ac:dyDescent="0.25">
      <c r="B11" s="19"/>
      <c r="C11" s="21" t="s">
        <v>25</v>
      </c>
      <c r="L11" s="19"/>
    </row>
    <row r="12" spans="2:12" x14ac:dyDescent="0.25">
      <c r="B12" s="19"/>
      <c r="C12" s="21" t="s">
        <v>22</v>
      </c>
      <c r="L12" s="19"/>
    </row>
    <row r="13" spans="2:12" x14ac:dyDescent="0.25">
      <c r="B13" s="19"/>
      <c r="C13" s="21" t="s">
        <v>26</v>
      </c>
      <c r="L13" s="19"/>
    </row>
    <row r="14" spans="2:12" x14ac:dyDescent="0.25">
      <c r="B14" s="19"/>
      <c r="L14" s="19"/>
    </row>
    <row r="15" spans="2:12" x14ac:dyDescent="0.25">
      <c r="B15" s="19"/>
      <c r="C15" s="23" t="s">
        <v>18</v>
      </c>
      <c r="L15" s="19"/>
    </row>
    <row r="16" spans="2:12" x14ac:dyDescent="0.25">
      <c r="B16" s="19"/>
      <c r="C16" s="21" t="s">
        <v>27</v>
      </c>
      <c r="L16" s="19"/>
    </row>
    <row r="17" spans="2:12" x14ac:dyDescent="0.25">
      <c r="B17" s="19"/>
      <c r="C17" s="21" t="s">
        <v>28</v>
      </c>
      <c r="L17" s="19"/>
    </row>
    <row r="18" spans="2:12" x14ac:dyDescent="0.25">
      <c r="B18" s="19"/>
      <c r="L18" s="19"/>
    </row>
    <row r="19" spans="2:12" x14ac:dyDescent="0.25">
      <c r="B19" s="19"/>
      <c r="L19" s="19"/>
    </row>
    <row r="20" spans="2:12" ht="2.25" customHeight="1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</sheetData>
  <mergeCells count="1">
    <mergeCell ref="C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showGridLines="0" workbookViewId="0">
      <selection activeCell="I6" sqref="I6"/>
    </sheetView>
  </sheetViews>
  <sheetFormatPr baseColWidth="10" defaultRowHeight="15" x14ac:dyDescent="0.25"/>
  <cols>
    <col min="1" max="1" width="5" customWidth="1"/>
    <col min="2" max="2" width="33" customWidth="1"/>
    <col min="3" max="3" width="14.7109375" bestFit="1" customWidth="1"/>
    <col min="4" max="4" width="6.5703125" customWidth="1"/>
    <col min="5" max="5" width="31.140625" bestFit="1" customWidth="1"/>
    <col min="6" max="6" width="32.5703125" customWidth="1"/>
  </cols>
  <sheetData>
    <row r="1" spans="2:12" ht="45" customHeight="1" x14ac:dyDescent="0.25">
      <c r="B1" s="2"/>
      <c r="C1" s="2"/>
      <c r="D1" s="2"/>
      <c r="E1" s="2"/>
      <c r="F1" s="2"/>
    </row>
    <row r="4" spans="2:12" ht="26.25" x14ac:dyDescent="0.4">
      <c r="B4" s="15" t="s">
        <v>3</v>
      </c>
    </row>
    <row r="5" spans="2:12" ht="9" customHeight="1" x14ac:dyDescent="0.35">
      <c r="B5" s="5"/>
    </row>
    <row r="6" spans="2:12" ht="18.75" x14ac:dyDescent="0.25">
      <c r="B6" s="3" t="s">
        <v>4</v>
      </c>
      <c r="E6" s="3" t="s">
        <v>5</v>
      </c>
      <c r="L6" s="11" t="s">
        <v>2</v>
      </c>
    </row>
    <row r="7" spans="2:12" ht="17.25" x14ac:dyDescent="0.25">
      <c r="B7" s="4" t="s">
        <v>0</v>
      </c>
      <c r="C7" s="17">
        <v>9500</v>
      </c>
      <c r="E7" s="4" t="s">
        <v>1</v>
      </c>
      <c r="F7" s="17">
        <f>IF(C9="Años",C7*C8*C10,IF(C9="Meses",C8/12*C10*C7,C8/360*C10*C7))</f>
        <v>570</v>
      </c>
      <c r="L7" s="11" t="s">
        <v>8</v>
      </c>
    </row>
    <row r="8" spans="2:12" ht="17.25" x14ac:dyDescent="0.25">
      <c r="B8" s="4" t="s">
        <v>10</v>
      </c>
      <c r="C8" s="7">
        <v>0.03</v>
      </c>
      <c r="E8" s="4" t="s">
        <v>15</v>
      </c>
      <c r="F8" s="17">
        <f>F7+C7</f>
        <v>10070</v>
      </c>
      <c r="L8" s="11" t="s">
        <v>7</v>
      </c>
    </row>
    <row r="9" spans="2:12" ht="17.25" x14ac:dyDescent="0.25">
      <c r="B9" s="4" t="s">
        <v>6</v>
      </c>
      <c r="C9" s="6" t="s">
        <v>2</v>
      </c>
    </row>
    <row r="10" spans="2:12" ht="17.25" x14ac:dyDescent="0.25">
      <c r="B10" s="4" t="str">
        <f>"Cantidad de "&amp;C9</f>
        <v>Cantidad de Años</v>
      </c>
      <c r="C10" s="9">
        <v>2</v>
      </c>
    </row>
    <row r="12" spans="2:12" ht="4.5" customHeight="1" x14ac:dyDescent="0.25"/>
    <row r="13" spans="2:12" x14ac:dyDescent="0.25">
      <c r="F13" s="1"/>
    </row>
    <row r="14" spans="2:12" ht="26.25" x14ac:dyDescent="0.4">
      <c r="B14" s="15" t="s">
        <v>9</v>
      </c>
    </row>
    <row r="15" spans="2:12" ht="6.75" customHeight="1" x14ac:dyDescent="0.35">
      <c r="B15" s="5"/>
    </row>
    <row r="16" spans="2:12" ht="18.75" x14ac:dyDescent="0.25">
      <c r="B16" s="3" t="s">
        <v>4</v>
      </c>
      <c r="E16" s="3" t="s">
        <v>5</v>
      </c>
    </row>
    <row r="17" spans="2:6" ht="17.25" x14ac:dyDescent="0.25">
      <c r="B17" s="4" t="s">
        <v>0</v>
      </c>
      <c r="C17" s="17">
        <v>100</v>
      </c>
      <c r="E17" s="4" t="s">
        <v>1</v>
      </c>
      <c r="F17" s="18">
        <f>IF(C19="Años",C17*(1+C18)^C20-C17,IF(C19="Meses",C17*((1+C18)^(C20/12))-C17,C17*(((1+C18)^(C20/360)))-C17))</f>
        <v>3.2280115456367184</v>
      </c>
    </row>
    <row r="18" spans="2:6" ht="17.25" x14ac:dyDescent="0.25">
      <c r="B18" s="4" t="s">
        <v>10</v>
      </c>
      <c r="C18" s="7">
        <v>0.1</v>
      </c>
      <c r="E18" s="4" t="s">
        <v>15</v>
      </c>
      <c r="F18" s="18">
        <f>F17+C17</f>
        <v>103.22801154563672</v>
      </c>
    </row>
    <row r="19" spans="2:6" ht="17.25" x14ac:dyDescent="0.25">
      <c r="B19" s="4" t="s">
        <v>6</v>
      </c>
      <c r="C19" s="6" t="s">
        <v>8</v>
      </c>
    </row>
    <row r="20" spans="2:6" ht="17.25" x14ac:dyDescent="0.25">
      <c r="B20" s="4" t="str">
        <f>"Cantidad de "&amp;C19</f>
        <v>Cantidad de Meses</v>
      </c>
      <c r="C20" s="6">
        <v>4</v>
      </c>
    </row>
    <row r="21" spans="2:6" x14ac:dyDescent="0.25">
      <c r="F21" s="8"/>
    </row>
    <row r="23" spans="2:6" ht="26.25" x14ac:dyDescent="0.4">
      <c r="B23" s="15" t="s">
        <v>11</v>
      </c>
    </row>
    <row r="24" spans="2:6" ht="7.5" customHeight="1" x14ac:dyDescent="0.35">
      <c r="B24" s="5"/>
    </row>
    <row r="25" spans="2:6" ht="18.75" x14ac:dyDescent="0.3">
      <c r="B25" s="12" t="s">
        <v>4</v>
      </c>
      <c r="E25" s="12" t="s">
        <v>5</v>
      </c>
    </row>
    <row r="26" spans="2:6" ht="17.25" x14ac:dyDescent="0.25">
      <c r="B26" s="4" t="s">
        <v>0</v>
      </c>
      <c r="C26" s="18">
        <v>100</v>
      </c>
      <c r="E26" s="4" t="str">
        <f>"Tiempo requerido en "&amp;C29</f>
        <v>Tiempo requerido en Años</v>
      </c>
      <c r="F26" s="6">
        <f>IF(C29="Años",(C27*1)/(C26*C28),IF(C29="Meses",(C27*12)/(C26*C28),(C27*360)/(C26*C28)))</f>
        <v>5</v>
      </c>
    </row>
    <row r="27" spans="2:6" ht="17.25" x14ac:dyDescent="0.25">
      <c r="B27" s="4" t="s">
        <v>12</v>
      </c>
      <c r="C27" s="18">
        <v>10</v>
      </c>
    </row>
    <row r="28" spans="2:6" ht="17.25" x14ac:dyDescent="0.25">
      <c r="B28" s="4" t="s">
        <v>13</v>
      </c>
      <c r="C28" s="7">
        <v>0.02</v>
      </c>
      <c r="E28" s="14"/>
    </row>
    <row r="29" spans="2:6" ht="17.25" x14ac:dyDescent="0.25">
      <c r="B29" s="4" t="s">
        <v>6</v>
      </c>
      <c r="C29" s="16" t="s">
        <v>2</v>
      </c>
    </row>
    <row r="30" spans="2:6" x14ac:dyDescent="0.25">
      <c r="E30" s="10"/>
    </row>
    <row r="31" spans="2:6" x14ac:dyDescent="0.25">
      <c r="E31" s="10"/>
    </row>
    <row r="32" spans="2:6" ht="26.25" x14ac:dyDescent="0.4">
      <c r="B32" s="15" t="s">
        <v>14</v>
      </c>
    </row>
    <row r="33" spans="2:6" ht="13.5" customHeight="1" x14ac:dyDescent="0.35">
      <c r="B33" s="5"/>
    </row>
    <row r="34" spans="2:6" ht="18.75" x14ac:dyDescent="0.3">
      <c r="B34" s="12" t="s">
        <v>4</v>
      </c>
      <c r="E34" s="12" t="s">
        <v>5</v>
      </c>
    </row>
    <row r="35" spans="2:6" ht="17.25" x14ac:dyDescent="0.25">
      <c r="B35" s="4" t="s">
        <v>0</v>
      </c>
      <c r="C35" s="18">
        <v>100</v>
      </c>
      <c r="E35" s="4" t="str">
        <f>"Tiempo requerido en "&amp;C38</f>
        <v>Tiempo requerido en Días</v>
      </c>
      <c r="F35" s="6">
        <f>IF(C38="Años",(LN((C35+C36)/C35)*1)/LN(1+C37),IF(C38="Meses",(LN((C35+C36)/C35)*12)/LN(1+C37),(LN((C35+C36)/C35)*360)/LN(1+C37)))</f>
        <v>2991.7390401074013</v>
      </c>
    </row>
    <row r="36" spans="2:6" ht="17.25" x14ac:dyDescent="0.25">
      <c r="B36" s="4" t="s">
        <v>12</v>
      </c>
      <c r="C36" s="18">
        <v>50</v>
      </c>
    </row>
    <row r="37" spans="2:6" ht="17.25" x14ac:dyDescent="0.25">
      <c r="B37" s="4" t="s">
        <v>13</v>
      </c>
      <c r="C37" s="7">
        <v>0.05</v>
      </c>
      <c r="E37" s="14"/>
    </row>
    <row r="38" spans="2:6" ht="17.25" x14ac:dyDescent="0.25">
      <c r="B38" s="4" t="s">
        <v>6</v>
      </c>
      <c r="C38" s="16" t="s">
        <v>7</v>
      </c>
    </row>
    <row r="40" spans="2:6" x14ac:dyDescent="0.25">
      <c r="E40" s="10"/>
      <c r="F40" s="13"/>
    </row>
    <row r="41" spans="2:6" x14ac:dyDescent="0.25">
      <c r="E41" s="10"/>
      <c r="F41" s="13"/>
    </row>
  </sheetData>
  <dataValidations count="1">
    <dataValidation type="list" allowBlank="1" showInputMessage="1" showErrorMessage="1" sqref="C9 C19 C29 C38">
      <formula1>Unidad_de_medida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Instrucciones de Uso</vt:lpstr>
      <vt:lpstr>Interés Simple y Compuesto</vt:lpstr>
      <vt:lpstr>Unidad_de_medida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2012-12-09T15:17:37Z</dcterms:created>
  <dcterms:modified xsi:type="dcterms:W3CDTF">2017-07-06T19:05:10Z</dcterms:modified>
</cp:coreProperties>
</file>