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Excel gobernación\CursoExcel\Clases\5.- Formulas\"/>
    </mc:Choice>
  </mc:AlternateContent>
  <bookViews>
    <workbookView xWindow="0" yWindow="0" windowWidth="20400" windowHeight="89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F16" i="1" l="1"/>
  <c r="J16" i="1"/>
  <c r="I16" i="1"/>
  <c r="J20" i="1" l="1"/>
  <c r="I20" i="1"/>
  <c r="E20" i="1"/>
  <c r="F20" i="1" s="1"/>
  <c r="J17" i="1"/>
  <c r="J18" i="1"/>
  <c r="J19" i="1"/>
  <c r="I19" i="1"/>
  <c r="I18" i="1"/>
  <c r="I17" i="1"/>
  <c r="F17" i="1"/>
  <c r="F18" i="1"/>
  <c r="F19" i="1"/>
  <c r="E19" i="1" l="1"/>
  <c r="E18" i="1"/>
  <c r="E16" i="1"/>
  <c r="C14" i="1"/>
  <c r="E11" i="1"/>
  <c r="E10" i="1"/>
  <c r="E9" i="1"/>
  <c r="D11" i="1"/>
  <c r="D5" i="1"/>
  <c r="C7" i="1"/>
  <c r="C6" i="1"/>
  <c r="C2" i="1"/>
  <c r="C1" i="1"/>
  <c r="D9" i="1"/>
  <c r="E7" i="1" l="1"/>
  <c r="E13" i="1" s="1"/>
</calcChain>
</file>

<file path=xl/sharedStrings.xml><?xml version="1.0" encoding="utf-8"?>
<sst xmlns="http://schemas.openxmlformats.org/spreadsheetml/2006/main" count="10" uniqueCount="1">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</sst>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9"/>
      </left>
      <right style="thin">
        <color indexed="64"/>
      </right>
      <top style="mediumDashed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theme="9"/>
      </top>
      <bottom style="thin">
        <color indexed="64"/>
      </bottom>
      <diagonal/>
    </border>
    <border>
      <left style="thin">
        <color indexed="64"/>
      </left>
      <right style="mediumDashed">
        <color theme="9"/>
      </right>
      <top style="mediumDashed">
        <color theme="9"/>
      </top>
      <bottom style="thin">
        <color indexed="64"/>
      </bottom>
      <diagonal/>
    </border>
    <border>
      <left style="mediumDashed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theme="9"/>
      </right>
      <top style="thin">
        <color indexed="64"/>
      </top>
      <bottom style="thin">
        <color indexed="64"/>
      </bottom>
      <diagonal/>
    </border>
    <border>
      <left style="mediumDashed">
        <color theme="9"/>
      </left>
      <right style="thin">
        <color indexed="64"/>
      </right>
      <top style="thin">
        <color indexed="64"/>
      </top>
      <bottom style="mediumDashed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theme="9"/>
      </bottom>
      <diagonal/>
    </border>
    <border>
      <left style="thin">
        <color indexed="64"/>
      </left>
      <right style="mediumDashed">
        <color theme="9"/>
      </right>
      <top style="thin">
        <color indexed="64"/>
      </top>
      <bottom style="mediumDashed">
        <color theme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22" fontId="1" fillId="0" borderId="0" xfId="0" applyNumberFormat="1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4" workbookViewId="0">
      <selection activeCell="E18" sqref="E18"/>
    </sheetView>
  </sheetViews>
  <sheetFormatPr baseColWidth="10" defaultRowHeight="15" x14ac:dyDescent="0.25"/>
  <cols>
    <col min="1" max="3" width="11.42578125" style="1"/>
    <col min="4" max="4" width="11.85546875" style="1" bestFit="1" customWidth="1"/>
    <col min="5" max="5" width="16.85546875" style="1" customWidth="1"/>
    <col min="6" max="8" width="11.42578125" style="1"/>
    <col min="9" max="9" width="20.7109375" style="1" customWidth="1"/>
    <col min="10" max="16384" width="11.42578125" style="1"/>
  </cols>
  <sheetData>
    <row r="1" spans="1:10" x14ac:dyDescent="0.25">
      <c r="A1" s="1">
        <v>12</v>
      </c>
      <c r="C1" s="1">
        <f>12+12+30+40</f>
        <v>94</v>
      </c>
    </row>
    <row r="2" spans="1:10" x14ac:dyDescent="0.25">
      <c r="A2" s="1">
        <v>15</v>
      </c>
      <c r="C2" s="1">
        <f>SUM(A1:A5)</f>
        <v>27421</v>
      </c>
    </row>
    <row r="3" spans="1:10" x14ac:dyDescent="0.25">
      <c r="A3" s="1">
        <v>26606</v>
      </c>
    </row>
    <row r="4" spans="1:10" x14ac:dyDescent="0.25">
      <c r="A4" s="1">
        <v>765</v>
      </c>
    </row>
    <row r="5" spans="1:10" x14ac:dyDescent="0.25">
      <c r="A5" s="1">
        <v>23</v>
      </c>
      <c r="D5" s="1">
        <f>1/3</f>
        <v>0.33333333333333331</v>
      </c>
    </row>
    <row r="6" spans="1:10" x14ac:dyDescent="0.25">
      <c r="C6" s="1">
        <f>AVERAGE(A1:A5)</f>
        <v>5484.2</v>
      </c>
    </row>
    <row r="7" spans="1:10" x14ac:dyDescent="0.25">
      <c r="C7" s="1">
        <f>ROUND(C6,0)</f>
        <v>5484</v>
      </c>
      <c r="E7" s="1" t="e">
        <f ca="1">ROUND(D9,2)</f>
        <v>#NAME?</v>
      </c>
    </row>
    <row r="9" spans="1:10" x14ac:dyDescent="0.25">
      <c r="D9" s="2" t="e">
        <f ca="1">E10HIPERVINCULO("https://support.office.com/es-es/article/REDONDEAR-función-REDONDEAR-c018c5d8-40fb-4053-90b1-b3e7f61a213c","PEPITO PEREZ")</f>
        <v>#NAME?</v>
      </c>
      <c r="E9" s="3">
        <f ca="1">NOW()</f>
        <v>42934.791146180556</v>
      </c>
    </row>
    <row r="10" spans="1:10" x14ac:dyDescent="0.25">
      <c r="E10" s="4">
        <f>DATE(2017,7,17)</f>
        <v>42933</v>
      </c>
    </row>
    <row r="11" spans="1:10" x14ac:dyDescent="0.25">
      <c r="D11" s="1">
        <f>CONVERT(12,"m","km")</f>
        <v>1.2E-2</v>
      </c>
      <c r="E11" s="1" t="e">
        <f>contar</f>
        <v>#NAME?</v>
      </c>
    </row>
    <row r="13" spans="1:10" x14ac:dyDescent="0.25">
      <c r="A13" s="1">
        <v>15</v>
      </c>
      <c r="E13" s="1">
        <f ca="1">COUNT(D7:E10)</f>
        <v>2</v>
      </c>
    </row>
    <row r="14" spans="1:10" x14ac:dyDescent="0.25">
      <c r="A14" s="1">
        <v>16</v>
      </c>
      <c r="C14" s="1">
        <f>(A13+A15+A16+A17+A18)/COUNT(A13:A18)</f>
        <v>14.833333333333334</v>
      </c>
    </row>
    <row r="15" spans="1:10" ht="15.75" thickBot="1" x14ac:dyDescent="0.3">
      <c r="A15" s="1">
        <v>17</v>
      </c>
    </row>
    <row r="16" spans="1:10" x14ac:dyDescent="0.25">
      <c r="A16" s="1">
        <v>18</v>
      </c>
      <c r="D16" s="5" t="s">
        <v>0</v>
      </c>
      <c r="E16" s="5">
        <f>56/POWER(1.6,2)</f>
        <v>21.874999999999996</v>
      </c>
      <c r="F16" s="5" t="str">
        <f>IF(E16&lt;=18,"Flaco",IF(AND(E16&gt;=18, E16 &lt;=25),"normal","gordito"))</f>
        <v>normal</v>
      </c>
      <c r="H16" s="6" t="s">
        <v>0</v>
      </c>
      <c r="I16" s="7">
        <f>56/POWER(1.6,2)</f>
        <v>21.874999999999996</v>
      </c>
      <c r="J16" s="8" t="str">
        <f>IF(I16&lt;18,"flaco",IF(I16&lt;=25,"normal","gordo"))</f>
        <v>normal</v>
      </c>
    </row>
    <row r="17" spans="1:10" x14ac:dyDescent="0.25">
      <c r="A17" s="1">
        <v>19</v>
      </c>
      <c r="D17" s="5" t="s">
        <v>0</v>
      </c>
      <c r="E17" s="5">
        <f>90/POWER(1.8,2)</f>
        <v>27.777777777777775</v>
      </c>
      <c r="F17" s="5" t="str">
        <f t="shared" ref="F17:F20" si="0">IF(E17&lt;18,"Flaco",IF(AND(E17&gt;16, E17 &lt;25),"normal","gordito"))</f>
        <v>gordito</v>
      </c>
      <c r="H17" s="9" t="s">
        <v>0</v>
      </c>
      <c r="I17" s="5">
        <f>56/POWER(1.2,2)</f>
        <v>38.888888888888893</v>
      </c>
      <c r="J17" s="10" t="str">
        <f t="shared" ref="J17:J19" si="1">IF(I17&lt;18,"flaco",IF(I17&lt;=25,"normal","gordo"))</f>
        <v>gordo</v>
      </c>
    </row>
    <row r="18" spans="1:10" x14ac:dyDescent="0.25">
      <c r="A18" s="1">
        <v>20</v>
      </c>
      <c r="D18" s="5" t="s">
        <v>0</v>
      </c>
      <c r="E18" s="5">
        <f>56/POWER(1.9,2)</f>
        <v>15.51246537396122</v>
      </c>
      <c r="F18" s="5" t="str">
        <f t="shared" si="0"/>
        <v>Flaco</v>
      </c>
      <c r="H18" s="9" t="s">
        <v>0</v>
      </c>
      <c r="I18" s="5">
        <f>56/POWER(1.9,2)</f>
        <v>15.51246537396122</v>
      </c>
      <c r="J18" s="10" t="str">
        <f t="shared" si="1"/>
        <v>flaco</v>
      </c>
    </row>
    <row r="19" spans="1:10" x14ac:dyDescent="0.25">
      <c r="D19" s="5" t="s">
        <v>0</v>
      </c>
      <c r="E19" s="5">
        <f>80/POWER(1.5,2)</f>
        <v>35.555555555555557</v>
      </c>
      <c r="F19" s="5" t="str">
        <f t="shared" si="0"/>
        <v>gordito</v>
      </c>
      <c r="H19" s="9" t="s">
        <v>0</v>
      </c>
      <c r="I19" s="5">
        <f>80/POWER(1.5,2)</f>
        <v>35.555555555555557</v>
      </c>
      <c r="J19" s="10" t="str">
        <f t="shared" si="1"/>
        <v>gordo</v>
      </c>
    </row>
    <row r="20" spans="1:10" ht="15.75" thickBot="1" x14ac:dyDescent="0.3">
      <c r="D20" s="5" t="s">
        <v>0</v>
      </c>
      <c r="E20" s="5">
        <f>120/POWER(1.5,2)</f>
        <v>53.333333333333336</v>
      </c>
      <c r="F20" s="5" t="str">
        <f t="shared" si="0"/>
        <v>gordito</v>
      </c>
      <c r="H20" s="11" t="s">
        <v>0</v>
      </c>
      <c r="I20" s="12">
        <f>120/POWER(1.5,2)</f>
        <v>53.333333333333336</v>
      </c>
      <c r="J20" s="13" t="str">
        <f>IF(I20&lt;18,"flaco",IF(I20&lt;=25,"normal","gordo"))</f>
        <v>gordo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Aguilar</dc:creator>
  <cp:lastModifiedBy>Mitch Aguilar</cp:lastModifiedBy>
  <dcterms:created xsi:type="dcterms:W3CDTF">2017-07-17T22:01:31Z</dcterms:created>
  <dcterms:modified xsi:type="dcterms:W3CDTF">2017-07-18T23:59:21Z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28e4dcba-221a-4378-ae0b-3d3d68a8f051</vt:lpwstr>
  </property>
</Properties>
</file>