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autoCompressPictures="0"/>
  <bookViews>
    <workbookView xWindow="0" yWindow="0" windowWidth="19200" windowHeight="23580" tabRatio="500"/>
  </bookViews>
  <sheets>
    <sheet name="Calcs" sheetId="2" r:id="rId1"/>
    <sheet name="sg_data_1101.csv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5" i="2" l="1"/>
  <c r="J35" i="2"/>
  <c r="I35" i="2"/>
  <c r="H35" i="2"/>
  <c r="K34" i="2"/>
  <c r="J34" i="2"/>
  <c r="I34" i="2"/>
  <c r="H34" i="2"/>
  <c r="K33" i="2"/>
  <c r="J33" i="2"/>
  <c r="I33" i="2"/>
  <c r="H33" i="2"/>
  <c r="K32" i="2"/>
  <c r="J32" i="2"/>
  <c r="I32" i="2"/>
  <c r="H32" i="2"/>
  <c r="K29" i="2"/>
  <c r="J29" i="2"/>
  <c r="I29" i="2"/>
  <c r="H29" i="2"/>
  <c r="K28" i="2"/>
  <c r="J28" i="2"/>
  <c r="I28" i="2"/>
  <c r="H28" i="2"/>
  <c r="K27" i="2"/>
  <c r="J27" i="2"/>
  <c r="I27" i="2"/>
  <c r="H27" i="2"/>
  <c r="K26" i="2"/>
  <c r="J26" i="2"/>
  <c r="I26" i="2"/>
  <c r="H26" i="2"/>
  <c r="K23" i="2"/>
  <c r="J23" i="2"/>
  <c r="I23" i="2"/>
  <c r="H23" i="2"/>
  <c r="K22" i="2"/>
  <c r="J22" i="2"/>
  <c r="I22" i="2"/>
  <c r="H22" i="2"/>
  <c r="K21" i="2"/>
  <c r="J21" i="2"/>
  <c r="I21" i="2"/>
  <c r="H21" i="2"/>
  <c r="K20" i="2"/>
  <c r="J20" i="2"/>
  <c r="I20" i="2"/>
  <c r="H20" i="2"/>
  <c r="K17" i="2"/>
  <c r="J17" i="2"/>
  <c r="I17" i="2"/>
  <c r="H17" i="2"/>
  <c r="K16" i="2"/>
  <c r="J16" i="2"/>
  <c r="I16" i="2"/>
  <c r="H16" i="2"/>
  <c r="K15" i="2"/>
  <c r="J15" i="2"/>
  <c r="I15" i="2"/>
  <c r="H15" i="2"/>
  <c r="K14" i="2"/>
  <c r="J14" i="2"/>
  <c r="I14" i="2"/>
  <c r="H14" i="2"/>
  <c r="K11" i="2"/>
  <c r="J11" i="2"/>
  <c r="I11" i="2"/>
  <c r="H11" i="2"/>
  <c r="K10" i="2"/>
  <c r="J10" i="2"/>
  <c r="I10" i="2"/>
  <c r="H10" i="2"/>
  <c r="K9" i="2"/>
  <c r="J9" i="2"/>
  <c r="I9" i="2"/>
  <c r="H9" i="2"/>
  <c r="K8" i="2"/>
  <c r="J8" i="2"/>
  <c r="I8" i="2"/>
  <c r="H8" i="2"/>
  <c r="I5" i="2"/>
  <c r="J5" i="2"/>
  <c r="K5" i="2"/>
  <c r="H5" i="2"/>
  <c r="I4" i="2"/>
  <c r="J4" i="2"/>
  <c r="K4" i="2"/>
  <c r="H4" i="2"/>
  <c r="I3" i="2"/>
  <c r="J3" i="2"/>
  <c r="K3" i="2"/>
  <c r="H3" i="2"/>
  <c r="I2" i="2"/>
  <c r="J2" i="2"/>
  <c r="K2" i="2"/>
  <c r="H2" i="2"/>
</calcChain>
</file>

<file path=xl/sharedStrings.xml><?xml version="1.0" encoding="utf-8"?>
<sst xmlns="http://schemas.openxmlformats.org/spreadsheetml/2006/main" count="40" uniqueCount="15">
  <si>
    <t>Subgoal No</t>
  </si>
  <si>
    <t>Boom</t>
  </si>
  <si>
    <t>Stick</t>
  </si>
  <si>
    <t>Bucket</t>
  </si>
  <si>
    <t>Swing</t>
  </si>
  <si>
    <t>Max</t>
  </si>
  <si>
    <t>Min</t>
  </si>
  <si>
    <t>Subgoal 1</t>
  </si>
  <si>
    <t>Mean</t>
  </si>
  <si>
    <t>Std</t>
  </si>
  <si>
    <t>Subgoal 2</t>
  </si>
  <si>
    <t>Subgoal 3</t>
  </si>
  <si>
    <t>Subgoal 4</t>
  </si>
  <si>
    <t>Subgoal 5</t>
  </si>
  <si>
    <t>Subgoal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</si>
</sst>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4" fillId="0" borderId="0" xfId="0" applyFont="1"/>
    <xf numFmtId="171" fontId="0" fillId="0" borderId="0" xfId="0" applyNumberForma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workbookViewId="0">
      <selection activeCell="H35" sqref="H35"/>
    </sheetView>
  </sheetViews>
  <sheetFormatPr baseColWidth="10" defaultRowHeight="15" x14ac:dyDescent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G1" s="1" t="s">
        <v>7</v>
      </c>
    </row>
    <row r="2" spans="1:11">
      <c r="A2">
        <v>1</v>
      </c>
      <c r="B2">
        <v>10.288947368400001</v>
      </c>
      <c r="C2">
        <v>9.6759259259300006</v>
      </c>
      <c r="D2">
        <v>1.5260416666700001</v>
      </c>
      <c r="E2">
        <v>1.20754967622</v>
      </c>
      <c r="G2" t="s">
        <v>8</v>
      </c>
      <c r="H2" s="3">
        <f>AVERAGE(B2:B7)</f>
        <v>10.151387061399999</v>
      </c>
      <c r="I2" s="3">
        <f t="shared" ref="I2:K2" si="0">AVERAGE(C2:C7)</f>
        <v>8.9396777006183346</v>
      </c>
      <c r="J2" s="3">
        <f t="shared" si="0"/>
        <v>2.4765588159449998</v>
      </c>
      <c r="K2" s="3">
        <f t="shared" si="0"/>
        <v>1.1810424882083332</v>
      </c>
    </row>
    <row r="3" spans="1:11">
      <c r="A3">
        <v>1</v>
      </c>
      <c r="B3">
        <v>10.0647368421</v>
      </c>
      <c r="C3">
        <v>8.03125</v>
      </c>
      <c r="D3">
        <v>3.44603448276</v>
      </c>
      <c r="E3">
        <v>1.1486448139700001</v>
      </c>
      <c r="G3" t="s">
        <v>9</v>
      </c>
      <c r="H3" s="3">
        <f>STDEV(B2:B7)</f>
        <v>0.14008846386840906</v>
      </c>
      <c r="I3" s="3">
        <f t="shared" ref="I3:K3" si="1">STDEV(C2:C7)</f>
        <v>0.88049312701758475</v>
      </c>
      <c r="J3" s="3">
        <f t="shared" si="1"/>
        <v>0.73487210630392297</v>
      </c>
      <c r="K3" s="3">
        <f t="shared" si="1"/>
        <v>0.14631400751833665</v>
      </c>
    </row>
    <row r="4" spans="1:11">
      <c r="A4">
        <v>1</v>
      </c>
      <c r="B4">
        <v>10.326315789500001</v>
      </c>
      <c r="C4">
        <v>8.8879999999999999</v>
      </c>
      <c r="D4">
        <v>3.1658620689700001</v>
      </c>
      <c r="E4">
        <v>1.1977321991800001</v>
      </c>
      <c r="G4" t="s">
        <v>5</v>
      </c>
      <c r="H4" s="3">
        <f>MAX(B2:B7)</f>
        <v>10.326315789500001</v>
      </c>
      <c r="I4" s="3">
        <f t="shared" ref="I4:K4" si="2">MAX(C2:C7)</f>
        <v>9.7477777777799997</v>
      </c>
      <c r="J4" s="3">
        <f t="shared" si="2"/>
        <v>3.44603448276</v>
      </c>
      <c r="K4" s="3">
        <f t="shared" si="2"/>
        <v>1.3165236713899999</v>
      </c>
    </row>
    <row r="5" spans="1:11">
      <c r="A5">
        <v>1</v>
      </c>
      <c r="B5">
        <v>10.1394736842</v>
      </c>
      <c r="C5">
        <v>9.7477777777799997</v>
      </c>
      <c r="D5">
        <v>2.1433333333300002</v>
      </c>
      <c r="E5">
        <v>1.3027792035400001</v>
      </c>
      <c r="G5" t="s">
        <v>6</v>
      </c>
      <c r="H5" s="3">
        <f>MIN(B2:B7)</f>
        <v>9.9493749999999999</v>
      </c>
      <c r="I5" s="3">
        <f t="shared" ref="I5:K5" si="3">MIN(C2:C7)</f>
        <v>7.7303125000000001</v>
      </c>
      <c r="J5" s="3">
        <f t="shared" si="3"/>
        <v>1.5260416666700001</v>
      </c>
      <c r="K5" s="3">
        <f t="shared" si="3"/>
        <v>0.91302536494999997</v>
      </c>
    </row>
    <row r="6" spans="1:11">
      <c r="A6">
        <v>1</v>
      </c>
      <c r="B6">
        <v>9.9493749999999999</v>
      </c>
      <c r="C6">
        <v>7.7303125000000001</v>
      </c>
      <c r="D6">
        <v>2.6055172413799998</v>
      </c>
      <c r="E6">
        <v>1.3165236713899999</v>
      </c>
      <c r="H6" s="3"/>
      <c r="I6" s="3"/>
      <c r="J6" s="3"/>
      <c r="K6" s="3"/>
    </row>
    <row r="7" spans="1:11">
      <c r="A7">
        <v>1</v>
      </c>
      <c r="B7">
        <v>10.1394736842</v>
      </c>
      <c r="C7">
        <v>9.5648</v>
      </c>
      <c r="D7">
        <v>1.97256410256</v>
      </c>
      <c r="E7">
        <v>0.91302536494999997</v>
      </c>
      <c r="G7" s="1" t="s">
        <v>10</v>
      </c>
      <c r="H7" s="3"/>
      <c r="I7" s="3"/>
      <c r="J7" s="3"/>
      <c r="K7" s="3"/>
    </row>
    <row r="8" spans="1:11">
      <c r="A8">
        <v>2</v>
      </c>
      <c r="B8">
        <v>7.6565217391299996</v>
      </c>
      <c r="C8">
        <v>6.9880000000000004</v>
      </c>
      <c r="D8">
        <v>1.596875</v>
      </c>
      <c r="E8">
        <v>1.2095131716300001</v>
      </c>
      <c r="G8" t="s">
        <v>8</v>
      </c>
      <c r="H8" s="3">
        <f>AVERAGE(B8:B13)</f>
        <v>7.8110869565216676</v>
      </c>
      <c r="I8" s="3">
        <f t="shared" ref="I8" si="4">AVERAGE(C8:C13)</f>
        <v>7.2343071969700006</v>
      </c>
      <c r="J8" s="3">
        <f t="shared" ref="J8" si="5">AVERAGE(D8:D13)</f>
        <v>2.36982988874</v>
      </c>
      <c r="K8" s="3">
        <f t="shared" ref="K8" si="6">AVERAGE(E8:E13)</f>
        <v>1.2394564766096667</v>
      </c>
    </row>
    <row r="9" spans="1:11">
      <c r="A9">
        <v>2</v>
      </c>
      <c r="B9">
        <v>7.89695652174</v>
      </c>
      <c r="C9">
        <v>6.25181818182</v>
      </c>
      <c r="D9">
        <v>3.44603448276</v>
      </c>
      <c r="E9">
        <v>1.34990309334</v>
      </c>
      <c r="G9" t="s">
        <v>9</v>
      </c>
      <c r="H9" s="3">
        <f>STDEV(B8:B13)</f>
        <v>0.14532012767959662</v>
      </c>
      <c r="I9" s="3">
        <f t="shared" ref="I9" si="7">STDEV(C8:C13)</f>
        <v>0.6910584762602946</v>
      </c>
      <c r="J9" s="3">
        <f t="shared" ref="J9" si="8">STDEV(D8:D13)</f>
        <v>0.63679513811629795</v>
      </c>
      <c r="K9" s="3">
        <f t="shared" ref="K9" si="9">STDEV(E8:E13)</f>
        <v>0.22348920999266916</v>
      </c>
    </row>
    <row r="10" spans="1:11">
      <c r="A10">
        <v>2</v>
      </c>
      <c r="B10">
        <v>7.9313043478300003</v>
      </c>
      <c r="C10">
        <v>7.15</v>
      </c>
      <c r="D10">
        <v>2.4546551724099999</v>
      </c>
      <c r="E10">
        <v>1.0867947086</v>
      </c>
      <c r="G10" t="s">
        <v>5</v>
      </c>
      <c r="H10" s="3">
        <f>MAX(B8:B13)</f>
        <v>7.9656521739099997</v>
      </c>
      <c r="I10" s="3">
        <f t="shared" ref="I10" si="10">MAX(C8:C13)</f>
        <v>8.2653125000000003</v>
      </c>
      <c r="J10" s="3">
        <f t="shared" ref="J10" si="11">MAX(D8:D13)</f>
        <v>3.44603448276</v>
      </c>
      <c r="K10" s="3">
        <f t="shared" ref="K10" si="12">MAX(E8:E13)</f>
        <v>1.55901535434</v>
      </c>
    </row>
    <row r="11" spans="1:11">
      <c r="A11">
        <v>2</v>
      </c>
      <c r="B11">
        <v>7.9656521739099997</v>
      </c>
      <c r="C11">
        <v>8.2653125000000003</v>
      </c>
      <c r="D11">
        <v>2.1433333333300002</v>
      </c>
      <c r="E11">
        <v>1.55901535434</v>
      </c>
      <c r="G11" t="s">
        <v>6</v>
      </c>
      <c r="H11" s="3">
        <f>MIN(B8:B13)</f>
        <v>7.6221739130400001</v>
      </c>
      <c r="I11" s="3">
        <f t="shared" ref="I11" si="13">MIN(C8:C13)</f>
        <v>6.25181818182</v>
      </c>
      <c r="J11" s="3">
        <f t="shared" ref="J11" si="14">MIN(D8:D13)</f>
        <v>1.596875</v>
      </c>
      <c r="K11" s="3">
        <f t="shared" ref="K11" si="15">MIN(E8:E13)</f>
        <v>0.91498886035799998</v>
      </c>
    </row>
    <row r="12" spans="1:11">
      <c r="A12">
        <v>2</v>
      </c>
      <c r="B12">
        <v>7.7939130434799999</v>
      </c>
      <c r="C12">
        <v>7.7303125000000001</v>
      </c>
      <c r="D12">
        <v>2.6055172413799998</v>
      </c>
      <c r="E12">
        <v>1.3165236713899999</v>
      </c>
      <c r="H12" s="3"/>
      <c r="I12" s="3"/>
      <c r="J12" s="3"/>
      <c r="K12" s="3"/>
    </row>
    <row r="13" spans="1:11">
      <c r="A13">
        <v>2</v>
      </c>
      <c r="B13">
        <v>7.6221739130400001</v>
      </c>
      <c r="C13">
        <v>7.0204000000000004</v>
      </c>
      <c r="D13">
        <v>1.97256410256</v>
      </c>
      <c r="E13">
        <v>0.91498886035799998</v>
      </c>
      <c r="G13" s="2" t="s">
        <v>11</v>
      </c>
      <c r="H13" s="3"/>
      <c r="I13" s="3"/>
      <c r="J13" s="3"/>
      <c r="K13" s="3"/>
    </row>
    <row r="14" spans="1:11">
      <c r="A14">
        <v>3</v>
      </c>
      <c r="B14">
        <v>7.8626086956499996</v>
      </c>
      <c r="C14">
        <v>8.03125</v>
      </c>
      <c r="D14">
        <v>10.019411764699999</v>
      </c>
      <c r="E14">
        <v>1.2095131716300001</v>
      </c>
      <c r="G14" t="s">
        <v>8</v>
      </c>
      <c r="H14" s="3">
        <f>AVERAGE(B14:B19)</f>
        <v>7.8454347826083337</v>
      </c>
      <c r="I14" s="3">
        <f t="shared" ref="I14" si="16">AVERAGE(C14:C19)</f>
        <v>9.7719416666716672</v>
      </c>
      <c r="J14" s="3">
        <f t="shared" ref="J14" si="17">AVERAGE(D14:D19)</f>
        <v>9.3459954751116658</v>
      </c>
      <c r="K14" s="3">
        <f t="shared" ref="K14" si="18">AVERAGE(E14:E19)</f>
        <v>1.2438743412796669</v>
      </c>
    </row>
    <row r="15" spans="1:11">
      <c r="A15">
        <v>3</v>
      </c>
      <c r="B15">
        <v>7.89695652174</v>
      </c>
      <c r="C15">
        <v>8.8504000000000005</v>
      </c>
      <c r="D15">
        <v>9.4141176470599994</v>
      </c>
      <c r="E15">
        <v>1.34990309334</v>
      </c>
      <c r="G15" t="s">
        <v>9</v>
      </c>
      <c r="H15" s="3">
        <f>STDEV(B14:B19)</f>
        <v>0.11848755448257021</v>
      </c>
      <c r="I15" s="3">
        <f t="shared" ref="I15" si="19">STDEV(C14:C19)</f>
        <v>1.1359822313870094</v>
      </c>
      <c r="J15" s="3">
        <f t="shared" ref="J15" si="20">STDEV(D14:D19)</f>
        <v>0.4359665738954554</v>
      </c>
      <c r="K15" s="3">
        <f t="shared" ref="K15" si="21">STDEV(E14:E19)</f>
        <v>0.22556964778420061</v>
      </c>
    </row>
    <row r="16" spans="1:11">
      <c r="A16">
        <v>3</v>
      </c>
      <c r="B16">
        <v>7.9656521739099997</v>
      </c>
      <c r="C16">
        <v>9.6759259259300006</v>
      </c>
      <c r="D16">
        <v>9.5294117647099998</v>
      </c>
      <c r="E16">
        <v>1.0867947086</v>
      </c>
      <c r="G16" t="s">
        <v>5</v>
      </c>
      <c r="H16" s="3">
        <f>MAX(B14:B19)</f>
        <v>7.9656521739099997</v>
      </c>
      <c r="I16" s="3">
        <f t="shared" ref="I16" si="22">MAX(C14:C19)</f>
        <v>10.81</v>
      </c>
      <c r="J16" s="3">
        <f t="shared" ref="J16" si="23">MAX(D14:D19)</f>
        <v>10.019411764699999</v>
      </c>
      <c r="K16" s="3">
        <f t="shared" ref="K16" si="24">MAX(E14:E19)</f>
        <v>1.55901535434</v>
      </c>
    </row>
    <row r="17" spans="1:11">
      <c r="A17">
        <v>3</v>
      </c>
      <c r="B17">
        <v>7.89695652174</v>
      </c>
      <c r="C17">
        <v>10.81</v>
      </c>
      <c r="D17">
        <v>9.3276470588200002</v>
      </c>
      <c r="E17">
        <v>1.55901535434</v>
      </c>
      <c r="G17" t="s">
        <v>6</v>
      </c>
      <c r="H17" s="3">
        <f>MIN(B14:B19)</f>
        <v>7.6221739130400001</v>
      </c>
      <c r="I17" s="3">
        <f t="shared" ref="I17" si="25">MIN(C14:C19)</f>
        <v>8.03125</v>
      </c>
      <c r="J17" s="3">
        <f t="shared" ref="J17" si="26">MIN(D14:D19)</f>
        <v>8.7389743589699993</v>
      </c>
      <c r="K17" s="3">
        <f t="shared" ref="K17" si="27">MIN(E14:E19)</f>
        <v>0.91498886035799998</v>
      </c>
    </row>
    <row r="18" spans="1:11">
      <c r="A18">
        <v>3</v>
      </c>
      <c r="B18">
        <v>7.8282608695700002</v>
      </c>
      <c r="C18">
        <v>10.5740740741</v>
      </c>
      <c r="D18">
        <v>9.0464102564100006</v>
      </c>
      <c r="E18">
        <v>1.34303085941</v>
      </c>
      <c r="H18" s="3"/>
      <c r="I18" s="3"/>
      <c r="J18" s="3"/>
      <c r="K18" s="3"/>
    </row>
    <row r="19" spans="1:11">
      <c r="A19">
        <v>3</v>
      </c>
      <c r="B19">
        <v>7.6221739130400001</v>
      </c>
      <c r="C19">
        <v>10.69</v>
      </c>
      <c r="D19">
        <v>8.7389743589699993</v>
      </c>
      <c r="E19">
        <v>0.91498886035799998</v>
      </c>
      <c r="G19" s="2" t="s">
        <v>12</v>
      </c>
      <c r="H19" s="3"/>
      <c r="I19" s="3"/>
      <c r="J19" s="3"/>
      <c r="K19" s="3"/>
    </row>
    <row r="20" spans="1:11">
      <c r="A20">
        <v>4</v>
      </c>
      <c r="B20">
        <v>10.0647368421</v>
      </c>
      <c r="C20">
        <v>8.03125</v>
      </c>
      <c r="D20">
        <v>10.048235294099999</v>
      </c>
      <c r="E20">
        <v>1.2095131716300001</v>
      </c>
      <c r="G20" t="s">
        <v>8</v>
      </c>
      <c r="H20" s="3">
        <f>AVERAGE(B20:B25)</f>
        <v>10.20175438595</v>
      </c>
      <c r="I20" s="3">
        <f t="shared" ref="I20" si="28">AVERAGE(C20:C25)</f>
        <v>9.7779293209916673</v>
      </c>
      <c r="J20" s="3">
        <f t="shared" ref="J20" si="29">AVERAGE(D20:D25)</f>
        <v>9.5594017093983332</v>
      </c>
      <c r="K20" s="3">
        <f t="shared" ref="K20" si="30">AVERAGE(E20:E25)</f>
        <v>1.2450197136013332</v>
      </c>
    </row>
    <row r="21" spans="1:11">
      <c r="A21">
        <v>4</v>
      </c>
      <c r="B21">
        <v>10.288947368400001</v>
      </c>
      <c r="C21">
        <v>8.8504000000000005</v>
      </c>
      <c r="D21">
        <v>9.9905882352899997</v>
      </c>
      <c r="E21">
        <v>1.3567753272700001</v>
      </c>
      <c r="G21" t="s">
        <v>9</v>
      </c>
      <c r="H21" s="3">
        <f>STDEV(B20:B25)</f>
        <v>0.11000965288861737</v>
      </c>
      <c r="I21" s="3">
        <f t="shared" ref="I21" si="31">STDEV(C20:C25)</f>
        <v>1.1349057054649625</v>
      </c>
      <c r="J21" s="3">
        <f t="shared" ref="J21" si="32">STDEV(D20:D25)</f>
        <v>0.39295428654630493</v>
      </c>
      <c r="K21" s="3">
        <f t="shared" ref="K21" si="33">STDEV(E20:E25)</f>
        <v>0.22623217945952401</v>
      </c>
    </row>
    <row r="22" spans="1:11">
      <c r="A22">
        <v>4</v>
      </c>
      <c r="B22">
        <v>10.1394736842</v>
      </c>
      <c r="C22">
        <v>9.7118518518499997</v>
      </c>
      <c r="D22">
        <v>9.5582352941199993</v>
      </c>
      <c r="E22">
        <v>1.0867947086</v>
      </c>
      <c r="G22" t="s">
        <v>5</v>
      </c>
      <c r="H22" s="3">
        <f>MAX(B20:B25)</f>
        <v>10.363684210500001</v>
      </c>
      <c r="I22" s="3">
        <f t="shared" ref="I22" si="34">MAX(C20:C25)</f>
        <v>10.77</v>
      </c>
      <c r="J22" s="3">
        <f t="shared" ref="J22" si="35">MAX(D20:D25)</f>
        <v>10.048235294099999</v>
      </c>
      <c r="K22" s="3">
        <f t="shared" ref="K22" si="36">MAX(E20:E25)</f>
        <v>1.55901535434</v>
      </c>
    </row>
    <row r="23" spans="1:11">
      <c r="A23">
        <v>4</v>
      </c>
      <c r="B23">
        <v>10.363684210500001</v>
      </c>
      <c r="C23">
        <v>10.77</v>
      </c>
      <c r="D23">
        <v>9.3276470588200002</v>
      </c>
      <c r="E23">
        <v>1.55901535434</v>
      </c>
      <c r="G23" t="s">
        <v>6</v>
      </c>
      <c r="H23" s="3">
        <f>MIN(B20:B25)</f>
        <v>10.0647368421</v>
      </c>
      <c r="I23" s="3">
        <f t="shared" ref="I23" si="37">MIN(C20:C25)</f>
        <v>8.03125</v>
      </c>
      <c r="J23" s="3">
        <f t="shared" ref="J23" si="38">MIN(D20:D25)</f>
        <v>9.0464102564100006</v>
      </c>
      <c r="K23" s="3">
        <f t="shared" ref="K23" si="39">MIN(E20:E25)</f>
        <v>0.91498886035799998</v>
      </c>
    </row>
    <row r="24" spans="1:11">
      <c r="A24">
        <v>4</v>
      </c>
      <c r="B24">
        <v>10.1394736842</v>
      </c>
      <c r="C24">
        <v>10.5740740741</v>
      </c>
      <c r="D24">
        <v>9.0464102564100006</v>
      </c>
      <c r="E24">
        <v>1.34303085941</v>
      </c>
      <c r="H24" s="3"/>
      <c r="I24" s="3"/>
      <c r="J24" s="3"/>
      <c r="K24" s="3"/>
    </row>
    <row r="25" spans="1:11">
      <c r="A25">
        <v>4</v>
      </c>
      <c r="B25">
        <v>10.2142105263</v>
      </c>
      <c r="C25">
        <v>10.73</v>
      </c>
      <c r="D25">
        <v>9.38529411765</v>
      </c>
      <c r="E25">
        <v>0.91498886035799998</v>
      </c>
      <c r="G25" s="2" t="s">
        <v>13</v>
      </c>
      <c r="H25" s="3"/>
      <c r="I25" s="3"/>
      <c r="J25" s="3"/>
      <c r="K25" s="3"/>
    </row>
    <row r="26" spans="1:11">
      <c r="A26">
        <v>5</v>
      </c>
      <c r="B26">
        <v>10.0647368421</v>
      </c>
      <c r="C26">
        <v>8.03125</v>
      </c>
      <c r="D26">
        <v>10.019411764699999</v>
      </c>
      <c r="E26">
        <v>3.8288160465599998E-2</v>
      </c>
      <c r="G26" t="s">
        <v>8</v>
      </c>
      <c r="H26" s="3">
        <f>AVERAGE(B26:B31)</f>
        <v>10.239122807016667</v>
      </c>
      <c r="I26" s="3">
        <f t="shared" ref="I26" si="40">AVERAGE(C26:C31)</f>
        <v>9.3640626543249983</v>
      </c>
      <c r="J26" s="3">
        <f t="shared" ref="J26" si="41">AVERAGE(D26:D31)</f>
        <v>9.7467546505766656</v>
      </c>
      <c r="K26" s="3">
        <f t="shared" ref="K26" si="42">AVERAGE(E26:E31)</f>
        <v>1.1126473981461667E-2</v>
      </c>
    </row>
    <row r="27" spans="1:11">
      <c r="A27">
        <v>5</v>
      </c>
      <c r="B27">
        <v>10.326315789500001</v>
      </c>
      <c r="C27">
        <v>8.8504000000000005</v>
      </c>
      <c r="D27">
        <v>9.9905882352899997</v>
      </c>
      <c r="E27">
        <v>-1.96349540849E-2</v>
      </c>
      <c r="G27" t="s">
        <v>9</v>
      </c>
      <c r="H27" s="3">
        <f>STDEV(B26:B31)</f>
        <v>0.15971084211838954</v>
      </c>
      <c r="I27" s="3">
        <f t="shared" ref="I27" si="43">STDEV(C26:C31)</f>
        <v>0.85712919849822633</v>
      </c>
      <c r="J27" s="3">
        <f t="shared" ref="J27" si="44">STDEV(D26:D31)</f>
        <v>0.38877624646835385</v>
      </c>
      <c r="K27" s="3">
        <f t="shared" ref="K27" si="45">STDEV(E26:E31)</f>
        <v>2.5386611175411664E-2</v>
      </c>
    </row>
    <row r="28" spans="1:11">
      <c r="A28">
        <v>5</v>
      </c>
      <c r="B28">
        <v>10.1768421053</v>
      </c>
      <c r="C28">
        <v>9.7118518518499997</v>
      </c>
      <c r="D28">
        <v>9.5294117647099998</v>
      </c>
      <c r="E28">
        <v>2.35619449019E-2</v>
      </c>
      <c r="G28" t="s">
        <v>5</v>
      </c>
      <c r="H28" s="3">
        <f>MAX(B26:B31)</f>
        <v>10.513157894700001</v>
      </c>
      <c r="I28" s="3">
        <f t="shared" ref="I28" si="46">MAX(C26:C31)</f>
        <v>10.5740740741</v>
      </c>
      <c r="J28" s="3">
        <f t="shared" ref="J28" si="47">MAX(D26:D31)</f>
        <v>10.019411764699999</v>
      </c>
      <c r="K28" s="3">
        <f t="shared" ref="K28" si="48">MAX(E26:E31)</f>
        <v>3.8288160465599998E-2</v>
      </c>
    </row>
    <row r="29" spans="1:11">
      <c r="A29">
        <v>5</v>
      </c>
      <c r="B29">
        <v>10.513157894700001</v>
      </c>
      <c r="C29">
        <v>9.5648</v>
      </c>
      <c r="D29">
        <v>9.9905882352899997</v>
      </c>
      <c r="E29">
        <v>3.3379421944400002E-2</v>
      </c>
      <c r="G29" t="s">
        <v>6</v>
      </c>
      <c r="H29" s="3">
        <f>MIN(B26:B31)</f>
        <v>10.0647368421</v>
      </c>
      <c r="I29" s="3">
        <f t="shared" ref="I29" si="49">MIN(C26:C31)</f>
        <v>8.03125</v>
      </c>
      <c r="J29" s="3">
        <f t="shared" ref="J29" si="50">MIN(D26:D31)</f>
        <v>9.0464102564100006</v>
      </c>
      <c r="K29" s="3">
        <f t="shared" ref="K29" si="51">MIN(E26:E31)</f>
        <v>-1.96349540849E-2</v>
      </c>
    </row>
    <row r="30" spans="1:11">
      <c r="A30">
        <v>5</v>
      </c>
      <c r="B30">
        <v>10.1394736842</v>
      </c>
      <c r="C30">
        <v>10.5740740741</v>
      </c>
      <c r="D30">
        <v>9.0464102564100006</v>
      </c>
      <c r="E30">
        <v>-1.8653206380700001E-2</v>
      </c>
      <c r="H30" s="3"/>
      <c r="I30" s="3"/>
      <c r="J30" s="3"/>
      <c r="K30" s="3"/>
    </row>
    <row r="31" spans="1:11">
      <c r="A31">
        <v>5</v>
      </c>
      <c r="B31">
        <v>10.2142105263</v>
      </c>
      <c r="C31">
        <v>9.452</v>
      </c>
      <c r="D31">
        <v>9.9041176470599996</v>
      </c>
      <c r="E31">
        <v>9.8174770424699995E-3</v>
      </c>
      <c r="G31" s="2" t="s">
        <v>14</v>
      </c>
      <c r="H31" s="3"/>
      <c r="I31" s="3"/>
      <c r="J31" s="3"/>
      <c r="K31" s="3"/>
    </row>
    <row r="32" spans="1:11">
      <c r="A32">
        <v>6</v>
      </c>
      <c r="B32">
        <v>10.0647368421</v>
      </c>
      <c r="C32">
        <v>8.03125</v>
      </c>
      <c r="D32">
        <v>3.42448275862</v>
      </c>
      <c r="E32">
        <v>3.8288160465599998E-2</v>
      </c>
      <c r="G32" t="s">
        <v>8</v>
      </c>
      <c r="H32" s="3">
        <f>AVERAGE(B32:B37)</f>
        <v>10.239122807016667</v>
      </c>
      <c r="I32" s="3">
        <f t="shared" ref="I32" si="52">AVERAGE(C32:C37)</f>
        <v>9.1895836419750001</v>
      </c>
      <c r="J32" s="3">
        <f t="shared" ref="J32" si="53">AVERAGE(D32:D37)</f>
        <v>2.5979855585016667</v>
      </c>
      <c r="K32" s="3">
        <f t="shared" ref="K32" si="54">AVERAGE(E32:E37)</f>
        <v>1.3253594007333334E-2</v>
      </c>
    </row>
    <row r="33" spans="1:11">
      <c r="A33">
        <v>6</v>
      </c>
      <c r="B33">
        <v>10.326315789500001</v>
      </c>
      <c r="C33">
        <v>8.8127999999999993</v>
      </c>
      <c r="D33">
        <v>3.1658620689700001</v>
      </c>
      <c r="E33">
        <v>-1.96349540849E-2</v>
      </c>
      <c r="G33" t="s">
        <v>9</v>
      </c>
      <c r="H33" s="3">
        <f>STDEV(B32:B37)</f>
        <v>0.15971084211838954</v>
      </c>
      <c r="I33" s="3">
        <f t="shared" ref="I33" si="55">STDEV(C32:C37)</f>
        <v>0.6482667286935595</v>
      </c>
      <c r="J33" s="3">
        <f t="shared" ref="J33" si="56">STDEV(D32:D37)</f>
        <v>0.58430717498128903</v>
      </c>
      <c r="K33" s="3">
        <f t="shared" ref="K33" si="57">STDEV(E32:E37)</f>
        <v>2.4237440131875749E-2</v>
      </c>
    </row>
    <row r="34" spans="1:11">
      <c r="A34">
        <v>6</v>
      </c>
      <c r="B34">
        <v>10.1768421053</v>
      </c>
      <c r="C34">
        <v>9.7118518518499997</v>
      </c>
      <c r="D34">
        <v>2.1433333333300002</v>
      </c>
      <c r="E34">
        <v>2.35619449019E-2</v>
      </c>
      <c r="G34" t="s">
        <v>5</v>
      </c>
      <c r="H34" s="3">
        <f>MAX(B32:B37)</f>
        <v>10.513157894700001</v>
      </c>
      <c r="I34" s="3">
        <f t="shared" ref="I34" si="58">MAX(C32:C37)</f>
        <v>9.7118518518499997</v>
      </c>
      <c r="J34" s="3">
        <f t="shared" ref="J34" si="59">MAX(D32:D37)</f>
        <v>3.42448275862</v>
      </c>
      <c r="K34" s="3">
        <f t="shared" ref="K34" si="60">MAX(E32:E37)</f>
        <v>3.8288160465599998E-2</v>
      </c>
    </row>
    <row r="35" spans="1:11">
      <c r="A35">
        <v>6</v>
      </c>
      <c r="B35">
        <v>10.513157894700001</v>
      </c>
      <c r="C35">
        <v>9.5648</v>
      </c>
      <c r="D35">
        <v>2.6055172413799998</v>
      </c>
      <c r="E35">
        <v>-9.8174770424699995E-3</v>
      </c>
      <c r="G35" t="s">
        <v>6</v>
      </c>
      <c r="H35" s="3">
        <f>MIN(B32:B37)</f>
        <v>10.0647368421</v>
      </c>
      <c r="I35" s="3">
        <f t="shared" ref="I35" si="61">MIN(C32:C37)</f>
        <v>8.03125</v>
      </c>
      <c r="J35" s="3">
        <f t="shared" ref="J35" si="62">MIN(D32:D37)</f>
        <v>1.97256410256</v>
      </c>
      <c r="K35" s="3">
        <f t="shared" ref="K35" si="63">MIN(E32:E37)</f>
        <v>-1.96349540849E-2</v>
      </c>
    </row>
    <row r="36" spans="1:11">
      <c r="A36">
        <v>6</v>
      </c>
      <c r="B36">
        <v>10.1394736842</v>
      </c>
      <c r="C36">
        <v>9.5272000000000006</v>
      </c>
      <c r="D36">
        <v>1.97256410256</v>
      </c>
      <c r="E36">
        <v>3.7306412761400003E-2</v>
      </c>
    </row>
    <row r="37" spans="1:11">
      <c r="A37">
        <v>6</v>
      </c>
      <c r="B37">
        <v>10.2142105263</v>
      </c>
      <c r="C37">
        <v>9.4895999999999994</v>
      </c>
      <c r="D37">
        <v>2.2761538461500002</v>
      </c>
      <c r="E37">
        <v>9.8174770424699995E-3</v>
      </c>
    </row>
  </sheetData>
  <sortState ref="A2:E37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E37" sqref="A1:E37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>
        <v>10.288947368400001</v>
      </c>
      <c r="C2">
        <v>9.6759259259300006</v>
      </c>
      <c r="D2">
        <v>1.5260416666700001</v>
      </c>
      <c r="E2">
        <v>1.20754967622</v>
      </c>
    </row>
    <row r="3" spans="1:5">
      <c r="A3">
        <v>2</v>
      </c>
      <c r="B3">
        <v>7.6565217391299996</v>
      </c>
      <c r="C3">
        <v>6.9880000000000004</v>
      </c>
      <c r="D3">
        <v>1.596875</v>
      </c>
      <c r="E3">
        <v>1.2095131716300001</v>
      </c>
    </row>
    <row r="4" spans="1:5">
      <c r="A4">
        <v>3</v>
      </c>
      <c r="B4">
        <v>7.8626086956499996</v>
      </c>
      <c r="C4">
        <v>8.03125</v>
      </c>
      <c r="D4">
        <v>10.019411764699999</v>
      </c>
      <c r="E4">
        <v>1.2095131716300001</v>
      </c>
    </row>
    <row r="5" spans="1:5">
      <c r="A5">
        <v>4</v>
      </c>
      <c r="B5">
        <v>10.0647368421</v>
      </c>
      <c r="C5">
        <v>8.03125</v>
      </c>
      <c r="D5">
        <v>10.048235294099999</v>
      </c>
      <c r="E5">
        <v>1.2095131716300001</v>
      </c>
    </row>
    <row r="6" spans="1:5">
      <c r="A6">
        <v>5</v>
      </c>
      <c r="B6">
        <v>10.0647368421</v>
      </c>
      <c r="C6">
        <v>8.03125</v>
      </c>
      <c r="D6">
        <v>10.019411764699999</v>
      </c>
      <c r="E6">
        <v>3.8288160465599998E-2</v>
      </c>
    </row>
    <row r="7" spans="1:5">
      <c r="A7">
        <v>6</v>
      </c>
      <c r="B7">
        <v>10.0647368421</v>
      </c>
      <c r="C7">
        <v>8.03125</v>
      </c>
      <c r="D7">
        <v>3.42448275862</v>
      </c>
      <c r="E7">
        <v>3.8288160465599998E-2</v>
      </c>
    </row>
    <row r="8" spans="1:5">
      <c r="A8">
        <v>1</v>
      </c>
      <c r="B8">
        <v>10.0647368421</v>
      </c>
      <c r="C8">
        <v>8.03125</v>
      </c>
      <c r="D8">
        <v>3.44603448276</v>
      </c>
      <c r="E8">
        <v>1.1486448139700001</v>
      </c>
    </row>
    <row r="9" spans="1:5">
      <c r="A9">
        <v>2</v>
      </c>
      <c r="B9">
        <v>7.89695652174</v>
      </c>
      <c r="C9">
        <v>6.25181818182</v>
      </c>
      <c r="D9">
        <v>3.44603448276</v>
      </c>
      <c r="E9">
        <v>1.34990309334</v>
      </c>
    </row>
    <row r="10" spans="1:5">
      <c r="A10">
        <v>3</v>
      </c>
      <c r="B10">
        <v>7.89695652174</v>
      </c>
      <c r="C10">
        <v>8.8504000000000005</v>
      </c>
      <c r="D10">
        <v>9.4141176470599994</v>
      </c>
      <c r="E10">
        <v>1.34990309334</v>
      </c>
    </row>
    <row r="11" spans="1:5">
      <c r="A11">
        <v>4</v>
      </c>
      <c r="B11">
        <v>10.288947368400001</v>
      </c>
      <c r="C11">
        <v>8.8504000000000005</v>
      </c>
      <c r="D11">
        <v>9.9905882352899997</v>
      </c>
      <c r="E11">
        <v>1.3567753272700001</v>
      </c>
    </row>
    <row r="12" spans="1:5">
      <c r="A12">
        <v>5</v>
      </c>
      <c r="B12">
        <v>10.326315789500001</v>
      </c>
      <c r="C12">
        <v>8.8504000000000005</v>
      </c>
      <c r="D12">
        <v>9.9905882352899997</v>
      </c>
      <c r="E12">
        <v>-1.96349540849E-2</v>
      </c>
    </row>
    <row r="13" spans="1:5">
      <c r="A13">
        <v>6</v>
      </c>
      <c r="B13">
        <v>10.326315789500001</v>
      </c>
      <c r="C13">
        <v>8.8127999999999993</v>
      </c>
      <c r="D13">
        <v>3.1658620689700001</v>
      </c>
      <c r="E13">
        <v>-1.96349540849E-2</v>
      </c>
    </row>
    <row r="14" spans="1:5">
      <c r="A14">
        <v>1</v>
      </c>
      <c r="B14">
        <v>10.326315789500001</v>
      </c>
      <c r="C14">
        <v>8.8879999999999999</v>
      </c>
      <c r="D14">
        <v>3.1658620689700001</v>
      </c>
      <c r="E14">
        <v>1.1977321991800001</v>
      </c>
    </row>
    <row r="15" spans="1:5">
      <c r="A15">
        <v>2</v>
      </c>
      <c r="B15">
        <v>7.9313043478300003</v>
      </c>
      <c r="C15">
        <v>7.15</v>
      </c>
      <c r="D15">
        <v>2.4546551724099999</v>
      </c>
      <c r="E15">
        <v>1.0867947086</v>
      </c>
    </row>
    <row r="16" spans="1:5">
      <c r="A16">
        <v>3</v>
      </c>
      <c r="B16">
        <v>7.9656521739099997</v>
      </c>
      <c r="C16">
        <v>9.6759259259300006</v>
      </c>
      <c r="D16">
        <v>9.5294117647099998</v>
      </c>
      <c r="E16">
        <v>1.0867947086</v>
      </c>
    </row>
    <row r="17" spans="1:5">
      <c r="A17">
        <v>4</v>
      </c>
      <c r="B17">
        <v>10.1394736842</v>
      </c>
      <c r="C17">
        <v>9.7118518518499997</v>
      </c>
      <c r="D17">
        <v>9.5582352941199993</v>
      </c>
      <c r="E17">
        <v>1.0867947086</v>
      </c>
    </row>
    <row r="18" spans="1:5">
      <c r="A18">
        <v>5</v>
      </c>
      <c r="B18">
        <v>10.1768421053</v>
      </c>
      <c r="C18">
        <v>9.7118518518499997</v>
      </c>
      <c r="D18">
        <v>9.5294117647099998</v>
      </c>
      <c r="E18">
        <v>2.35619449019E-2</v>
      </c>
    </row>
    <row r="19" spans="1:5">
      <c r="A19">
        <v>6</v>
      </c>
      <c r="B19">
        <v>10.1768421053</v>
      </c>
      <c r="C19">
        <v>9.7118518518499997</v>
      </c>
      <c r="D19">
        <v>2.1433333333300002</v>
      </c>
      <c r="E19">
        <v>2.35619449019E-2</v>
      </c>
    </row>
    <row r="20" spans="1:5">
      <c r="A20">
        <v>1</v>
      </c>
      <c r="B20">
        <v>10.1394736842</v>
      </c>
      <c r="C20">
        <v>9.7477777777799997</v>
      </c>
      <c r="D20">
        <v>2.1433333333300002</v>
      </c>
      <c r="E20">
        <v>1.3027792035400001</v>
      </c>
    </row>
    <row r="21" spans="1:5">
      <c r="A21">
        <v>2</v>
      </c>
      <c r="B21">
        <v>7.9656521739099997</v>
      </c>
      <c r="C21">
        <v>8.2653125000000003</v>
      </c>
      <c r="D21">
        <v>2.1433333333300002</v>
      </c>
      <c r="E21">
        <v>1.55901535434</v>
      </c>
    </row>
    <row r="22" spans="1:5">
      <c r="A22">
        <v>3</v>
      </c>
      <c r="B22">
        <v>7.89695652174</v>
      </c>
      <c r="C22">
        <v>10.81</v>
      </c>
      <c r="D22">
        <v>9.3276470588200002</v>
      </c>
      <c r="E22">
        <v>1.55901535434</v>
      </c>
    </row>
    <row r="23" spans="1:5">
      <c r="A23">
        <v>4</v>
      </c>
      <c r="B23">
        <v>10.363684210500001</v>
      </c>
      <c r="C23">
        <v>10.77</v>
      </c>
      <c r="D23">
        <v>9.3276470588200002</v>
      </c>
      <c r="E23">
        <v>1.55901535434</v>
      </c>
    </row>
    <row r="24" spans="1:5">
      <c r="A24">
        <v>5</v>
      </c>
      <c r="B24">
        <v>10.513157894700001</v>
      </c>
      <c r="C24">
        <v>9.5648</v>
      </c>
      <c r="D24">
        <v>9.9905882352899997</v>
      </c>
      <c r="E24">
        <v>3.3379421944400002E-2</v>
      </c>
    </row>
    <row r="25" spans="1:5">
      <c r="A25">
        <v>6</v>
      </c>
      <c r="B25">
        <v>10.513157894700001</v>
      </c>
      <c r="C25">
        <v>9.5648</v>
      </c>
      <c r="D25">
        <v>2.6055172413799998</v>
      </c>
      <c r="E25">
        <v>-9.8174770424699995E-3</v>
      </c>
    </row>
    <row r="26" spans="1:5">
      <c r="A26">
        <v>1</v>
      </c>
      <c r="B26">
        <v>9.9493749999999999</v>
      </c>
      <c r="C26">
        <v>7.7303125000000001</v>
      </c>
      <c r="D26">
        <v>2.6055172413799998</v>
      </c>
      <c r="E26">
        <v>1.3165236713899999</v>
      </c>
    </row>
    <row r="27" spans="1:5">
      <c r="A27">
        <v>2</v>
      </c>
      <c r="B27">
        <v>7.7939130434799999</v>
      </c>
      <c r="C27">
        <v>7.7303125000000001</v>
      </c>
      <c r="D27">
        <v>2.6055172413799998</v>
      </c>
      <c r="E27">
        <v>1.3165236713899999</v>
      </c>
    </row>
    <row r="28" spans="1:5">
      <c r="A28">
        <v>3</v>
      </c>
      <c r="B28">
        <v>7.8282608695700002</v>
      </c>
      <c r="C28">
        <v>10.5740740741</v>
      </c>
      <c r="D28">
        <v>9.0464102564100006</v>
      </c>
      <c r="E28">
        <v>1.34303085941</v>
      </c>
    </row>
    <row r="29" spans="1:5">
      <c r="A29">
        <v>4</v>
      </c>
      <c r="B29">
        <v>10.1394736842</v>
      </c>
      <c r="C29">
        <v>10.5740740741</v>
      </c>
      <c r="D29">
        <v>9.0464102564100006</v>
      </c>
      <c r="E29">
        <v>1.34303085941</v>
      </c>
    </row>
    <row r="30" spans="1:5">
      <c r="A30">
        <v>5</v>
      </c>
      <c r="B30">
        <v>10.1394736842</v>
      </c>
      <c r="C30">
        <v>10.5740740741</v>
      </c>
      <c r="D30">
        <v>9.0464102564100006</v>
      </c>
      <c r="E30">
        <v>-1.8653206380700001E-2</v>
      </c>
    </row>
    <row r="31" spans="1:5">
      <c r="A31">
        <v>6</v>
      </c>
      <c r="B31">
        <v>10.1394736842</v>
      </c>
      <c r="C31">
        <v>9.5272000000000006</v>
      </c>
      <c r="D31">
        <v>1.97256410256</v>
      </c>
      <c r="E31">
        <v>3.7306412761400003E-2</v>
      </c>
    </row>
    <row r="32" spans="1:5">
      <c r="A32">
        <v>1</v>
      </c>
      <c r="B32">
        <v>10.1394736842</v>
      </c>
      <c r="C32">
        <v>9.5648</v>
      </c>
      <c r="D32">
        <v>1.97256410256</v>
      </c>
      <c r="E32">
        <v>0.91302536494999997</v>
      </c>
    </row>
    <row r="33" spans="1:5">
      <c r="A33">
        <v>2</v>
      </c>
      <c r="B33">
        <v>7.6221739130400001</v>
      </c>
      <c r="C33">
        <v>7.0204000000000004</v>
      </c>
      <c r="D33">
        <v>1.97256410256</v>
      </c>
      <c r="E33">
        <v>0.91498886035799998</v>
      </c>
    </row>
    <row r="34" spans="1:5">
      <c r="A34">
        <v>3</v>
      </c>
      <c r="B34">
        <v>7.6221739130400001</v>
      </c>
      <c r="C34">
        <v>10.69</v>
      </c>
      <c r="D34">
        <v>8.7389743589699993</v>
      </c>
      <c r="E34">
        <v>0.91498886035799998</v>
      </c>
    </row>
    <row r="35" spans="1:5">
      <c r="A35">
        <v>4</v>
      </c>
      <c r="B35">
        <v>10.2142105263</v>
      </c>
      <c r="C35">
        <v>10.73</v>
      </c>
      <c r="D35">
        <v>9.38529411765</v>
      </c>
      <c r="E35">
        <v>0.91498886035799998</v>
      </c>
    </row>
    <row r="36" spans="1:5">
      <c r="A36">
        <v>5</v>
      </c>
      <c r="B36">
        <v>10.2142105263</v>
      </c>
      <c r="C36">
        <v>9.452</v>
      </c>
      <c r="D36">
        <v>9.9041176470599996</v>
      </c>
      <c r="E36">
        <v>9.8174770424699995E-3</v>
      </c>
    </row>
    <row r="37" spans="1:5">
      <c r="A37">
        <v>6</v>
      </c>
      <c r="B37">
        <v>10.2142105263</v>
      </c>
      <c r="C37">
        <v>9.4895999999999994</v>
      </c>
      <c r="D37">
        <v>2.2761538461500002</v>
      </c>
      <c r="E37">
        <v>9.8174770424699995E-3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Calcs</vt:lpstr>
      <vt:lpstr>sg_data_1101.csv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</dc:creator>
  <cp:lastModifiedBy>Mitch</cp:lastModifiedBy>
  <dcterms:created xsi:type="dcterms:W3CDTF">2016-11-02T00:21:04Z</dcterms:created>
  <dcterms:modified xsi:type="dcterms:W3CDTF">2016-11-02T05:16:12Z</dcterms:modified>
</cp:coreProperties>
</file>