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/Users/katieluna/Library/Mobile Documents/com~apple~CloudDocs/Washington State University/Neuropsychology and Aging Lab/EMMA Backend Code/"/>
    </mc:Choice>
  </mc:AlternateContent>
  <xr:revisionPtr revIDLastSave="0" documentId="8_{381E297C-C741-41EA-A068-B90E264413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rancis Calculations" sheetId="1" r:id="rId1"/>
    <sheet name="KL Calculations" sheetId="3" r:id="rId2"/>
    <sheet name="Goal Met Variables" sheetId="6" r:id="rId3"/>
    <sheet name="Use Variables" sheetId="7" r:id="rId4"/>
    <sheet name="Variables Quick Def" sheetId="8" r:id="rId5"/>
    <sheet name="Key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9" l="1" a="1"/>
  <c r="H21" i="9" s="1"/>
  <c r="CR75" i="7"/>
  <c r="CR74" i="7"/>
  <c r="CR37" i="7"/>
  <c r="CR36" i="7"/>
  <c r="BP75" i="7"/>
  <c r="BP74" i="7"/>
  <c r="BP37" i="7"/>
  <c r="BP36" i="7"/>
  <c r="AN75" i="7"/>
  <c r="AN74" i="7"/>
  <c r="AN37" i="7"/>
  <c r="AN36" i="7"/>
  <c r="L75" i="7"/>
  <c r="L74" i="7"/>
  <c r="L37" i="7"/>
  <c r="L36" i="7"/>
  <c r="BU75" i="1"/>
  <c r="BU74" i="1"/>
  <c r="BU37" i="1"/>
  <c r="BU36" i="1"/>
  <c r="BC75" i="1"/>
  <c r="BC74" i="1"/>
  <c r="BC37" i="1"/>
  <c r="BC36" i="1"/>
  <c r="AK75" i="1"/>
  <c r="AK74" i="1"/>
  <c r="AK37" i="1"/>
  <c r="AK36" i="1"/>
  <c r="S75" i="1"/>
  <c r="S74" i="1"/>
  <c r="S37" i="1"/>
  <c r="S36" i="1"/>
  <c r="DG75" i="7" l="1"/>
  <c r="DG74" i="7"/>
  <c r="DG37" i="7"/>
  <c r="DG36" i="7"/>
  <c r="DF75" i="7"/>
  <c r="DE75" i="7"/>
  <c r="DF74" i="7"/>
  <c r="DE74" i="7"/>
  <c r="DF37" i="7"/>
  <c r="DE37" i="7"/>
  <c r="DF36" i="7"/>
  <c r="DE36" i="7"/>
  <c r="DD75" i="7"/>
  <c r="DC75" i="7"/>
  <c r="DD74" i="7"/>
  <c r="DC74" i="7"/>
  <c r="DD37" i="7"/>
  <c r="DC37" i="7"/>
  <c r="DD36" i="7"/>
  <c r="DC36" i="7"/>
  <c r="DB75" i="7"/>
  <c r="DA75" i="7"/>
  <c r="DB74" i="7"/>
  <c r="DA74" i="7"/>
  <c r="DB37" i="7"/>
  <c r="DA37" i="7"/>
  <c r="DB36" i="7"/>
  <c r="DA36" i="7"/>
  <c r="CZ75" i="7"/>
  <c r="CY75" i="7"/>
  <c r="CZ74" i="7"/>
  <c r="CY74" i="7"/>
  <c r="CZ37" i="7"/>
  <c r="CY37" i="7"/>
  <c r="CZ36" i="7"/>
  <c r="CY36" i="7"/>
  <c r="CX75" i="7"/>
  <c r="CW75" i="7"/>
  <c r="CX74" i="7"/>
  <c r="CW74" i="7"/>
  <c r="CX37" i="7"/>
  <c r="CW37" i="7"/>
  <c r="CX36" i="7"/>
  <c r="CW36" i="7"/>
  <c r="CV75" i="7"/>
  <c r="CU75" i="7"/>
  <c r="CV74" i="7"/>
  <c r="CU74" i="7"/>
  <c r="CV37" i="7"/>
  <c r="CU37" i="7"/>
  <c r="CV36" i="7"/>
  <c r="CU36" i="7"/>
  <c r="CT75" i="7"/>
  <c r="CT74" i="7"/>
  <c r="CT37" i="7"/>
  <c r="CT36" i="7"/>
  <c r="CS75" i="7"/>
  <c r="CS74" i="7"/>
  <c r="CS37" i="7"/>
  <c r="CS36" i="7"/>
  <c r="CQ75" i="7"/>
  <c r="CQ74" i="7"/>
  <c r="CQ37" i="7"/>
  <c r="CQ36" i="7"/>
  <c r="CP75" i="7"/>
  <c r="CP74" i="7"/>
  <c r="CP37" i="7"/>
  <c r="CP36" i="7"/>
  <c r="CO75" i="7"/>
  <c r="CO74" i="7"/>
  <c r="CO37" i="7"/>
  <c r="CO36" i="7"/>
  <c r="CN75" i="7"/>
  <c r="CM75" i="7"/>
  <c r="CN74" i="7"/>
  <c r="CM74" i="7"/>
  <c r="CN37" i="7"/>
  <c r="CM37" i="7"/>
  <c r="CN36" i="7"/>
  <c r="CM36" i="7"/>
  <c r="CL75" i="7"/>
  <c r="CK75" i="7"/>
  <c r="CJ75" i="7"/>
  <c r="CL74" i="7"/>
  <c r="CK74" i="7"/>
  <c r="CJ74" i="7"/>
  <c r="CL37" i="7"/>
  <c r="CK37" i="7"/>
  <c r="CJ37" i="7"/>
  <c r="CL36" i="7"/>
  <c r="CK36" i="7"/>
  <c r="CJ36" i="7"/>
  <c r="CI75" i="7"/>
  <c r="CH75" i="7"/>
  <c r="CG75" i="7"/>
  <c r="CI74" i="7"/>
  <c r="CH74" i="7"/>
  <c r="CG74" i="7"/>
  <c r="CI37" i="7"/>
  <c r="CH37" i="7"/>
  <c r="CG37" i="7"/>
  <c r="CI36" i="7"/>
  <c r="CH36" i="7"/>
  <c r="CG36" i="7"/>
  <c r="CE75" i="7"/>
  <c r="CE74" i="7"/>
  <c r="CE37" i="7"/>
  <c r="CE36" i="7"/>
  <c r="CD75" i="7"/>
  <c r="CC75" i="7"/>
  <c r="CD74" i="7"/>
  <c r="CC74" i="7"/>
  <c r="CD37" i="7"/>
  <c r="CC37" i="7"/>
  <c r="CD36" i="7"/>
  <c r="CC36" i="7"/>
  <c r="CB75" i="7"/>
  <c r="CA75" i="7"/>
  <c r="CB74" i="7"/>
  <c r="CA74" i="7"/>
  <c r="CB37" i="7"/>
  <c r="CA37" i="7"/>
  <c r="CB36" i="7"/>
  <c r="CA36" i="7"/>
  <c r="BZ75" i="7"/>
  <c r="BY75" i="7"/>
  <c r="BZ74" i="7"/>
  <c r="BY74" i="7"/>
  <c r="BZ37" i="7"/>
  <c r="BY37" i="7"/>
  <c r="BZ36" i="7"/>
  <c r="BY36" i="7"/>
  <c r="BX75" i="7"/>
  <c r="BW75" i="7"/>
  <c r="BX74" i="7"/>
  <c r="BW74" i="7"/>
  <c r="BX37" i="7"/>
  <c r="BW37" i="7"/>
  <c r="BX36" i="7"/>
  <c r="BW36" i="7"/>
  <c r="BV75" i="7"/>
  <c r="BU75" i="7"/>
  <c r="BV74" i="7"/>
  <c r="BU74" i="7"/>
  <c r="BV37" i="7"/>
  <c r="BU37" i="7"/>
  <c r="BV36" i="7"/>
  <c r="BU36" i="7"/>
  <c r="BT75" i="7"/>
  <c r="BS75" i="7"/>
  <c r="BT74" i="7"/>
  <c r="BS74" i="7"/>
  <c r="BT37" i="7"/>
  <c r="BS37" i="7"/>
  <c r="BT36" i="7"/>
  <c r="BS36" i="7"/>
  <c r="BR75" i="7"/>
  <c r="BR74" i="7"/>
  <c r="BR37" i="7"/>
  <c r="BR36" i="7"/>
  <c r="BQ75" i="7"/>
  <c r="BQ74" i="7"/>
  <c r="BQ37" i="7"/>
  <c r="BQ36" i="7"/>
  <c r="BO75" i="7"/>
  <c r="BO74" i="7"/>
  <c r="BO37" i="7"/>
  <c r="BO36" i="7"/>
  <c r="BN75" i="7"/>
  <c r="BN74" i="7"/>
  <c r="BN37" i="7"/>
  <c r="BN36" i="7"/>
  <c r="BM75" i="7"/>
  <c r="BM74" i="7"/>
  <c r="BM37" i="7"/>
  <c r="BM36" i="7"/>
  <c r="BL75" i="7"/>
  <c r="BK75" i="7"/>
  <c r="BL74" i="7"/>
  <c r="BK74" i="7"/>
  <c r="BL37" i="7"/>
  <c r="BK37" i="7"/>
  <c r="BL36" i="7"/>
  <c r="BK36" i="7"/>
  <c r="BJ75" i="7"/>
  <c r="BI75" i="7"/>
  <c r="BH75" i="7"/>
  <c r="BJ74" i="7"/>
  <c r="BI74" i="7"/>
  <c r="BH74" i="7"/>
  <c r="BJ37" i="7"/>
  <c r="BI37" i="7"/>
  <c r="BH37" i="7"/>
  <c r="BJ36" i="7"/>
  <c r="BI36" i="7"/>
  <c r="BH36" i="7"/>
  <c r="BG75" i="7"/>
  <c r="BF75" i="7"/>
  <c r="BE75" i="7"/>
  <c r="BG74" i="7"/>
  <c r="BF74" i="7"/>
  <c r="BE74" i="7"/>
  <c r="BG37" i="7"/>
  <c r="BF37" i="7"/>
  <c r="BE37" i="7"/>
  <c r="BG36" i="7"/>
  <c r="BF36" i="7"/>
  <c r="BE36" i="7"/>
  <c r="BC75" i="7"/>
  <c r="BC74" i="7"/>
  <c r="BC37" i="7"/>
  <c r="BC36" i="7"/>
  <c r="BB75" i="7"/>
  <c r="BA75" i="7"/>
  <c r="BB74" i="7"/>
  <c r="BA74" i="7"/>
  <c r="BB37" i="7"/>
  <c r="BA37" i="7"/>
  <c r="BB36" i="7"/>
  <c r="BA36" i="7"/>
  <c r="AZ75" i="7"/>
  <c r="AY75" i="7"/>
  <c r="AZ74" i="7"/>
  <c r="AY74" i="7"/>
  <c r="AZ37" i="7"/>
  <c r="AY37" i="7"/>
  <c r="AZ36" i="7"/>
  <c r="AY36" i="7"/>
  <c r="AX75" i="7"/>
  <c r="AW75" i="7"/>
  <c r="AX74" i="7"/>
  <c r="AW74" i="7"/>
  <c r="AX37" i="7"/>
  <c r="AW37" i="7"/>
  <c r="AX36" i="7"/>
  <c r="AW36" i="7"/>
  <c r="AV75" i="7"/>
  <c r="AU75" i="7"/>
  <c r="AV74" i="7"/>
  <c r="AU74" i="7"/>
  <c r="AV37" i="7"/>
  <c r="AU37" i="7"/>
  <c r="AV36" i="7"/>
  <c r="AU36" i="7"/>
  <c r="AT75" i="7"/>
  <c r="AS75" i="7"/>
  <c r="AT74" i="7"/>
  <c r="AS74" i="7"/>
  <c r="AT37" i="7"/>
  <c r="AS37" i="7"/>
  <c r="AT36" i="7"/>
  <c r="AS36" i="7"/>
  <c r="AR75" i="7"/>
  <c r="AQ75" i="7"/>
  <c r="AR74" i="7"/>
  <c r="AQ74" i="7"/>
  <c r="AR37" i="7"/>
  <c r="AQ37" i="7"/>
  <c r="AR36" i="7"/>
  <c r="AQ36" i="7"/>
  <c r="AP75" i="7"/>
  <c r="AP74" i="7"/>
  <c r="AP37" i="7"/>
  <c r="AP36" i="7"/>
  <c r="AO75" i="7"/>
  <c r="AO74" i="7"/>
  <c r="AO37" i="7"/>
  <c r="AO36" i="7"/>
  <c r="AM75" i="7"/>
  <c r="AM74" i="7"/>
  <c r="AM37" i="7"/>
  <c r="AM36" i="7"/>
  <c r="AL75" i="7"/>
  <c r="AL74" i="7"/>
  <c r="AL37" i="7"/>
  <c r="AL36" i="7"/>
  <c r="AK75" i="7"/>
  <c r="AK74" i="7"/>
  <c r="AK37" i="7"/>
  <c r="AK36" i="7"/>
  <c r="AJ75" i="7"/>
  <c r="AI75" i="7"/>
  <c r="AJ74" i="7"/>
  <c r="AI74" i="7"/>
  <c r="AJ37" i="7"/>
  <c r="AI37" i="7"/>
  <c r="AJ36" i="7"/>
  <c r="AI36" i="7"/>
  <c r="AH75" i="7"/>
  <c r="AG75" i="7"/>
  <c r="AF75" i="7"/>
  <c r="AH74" i="7"/>
  <c r="AG74" i="7"/>
  <c r="AF74" i="7"/>
  <c r="AH37" i="7"/>
  <c r="AG37" i="7"/>
  <c r="AF37" i="7"/>
  <c r="AH36" i="7"/>
  <c r="AG36" i="7"/>
  <c r="AF36" i="7"/>
  <c r="AE75" i="7"/>
  <c r="AD75" i="7"/>
  <c r="AC75" i="7"/>
  <c r="AE74" i="7"/>
  <c r="AD74" i="7"/>
  <c r="AC74" i="7"/>
  <c r="AE37" i="7"/>
  <c r="AD37" i="7"/>
  <c r="AC37" i="7"/>
  <c r="AE36" i="7"/>
  <c r="AD36" i="7"/>
  <c r="AC36" i="7"/>
  <c r="AA75" i="7"/>
  <c r="AA74" i="7"/>
  <c r="AA37" i="7"/>
  <c r="AA36" i="7"/>
  <c r="Z75" i="7"/>
  <c r="Y75" i="7"/>
  <c r="Z74" i="7"/>
  <c r="Y74" i="7"/>
  <c r="Z37" i="7"/>
  <c r="Y37" i="7"/>
  <c r="Z36" i="7"/>
  <c r="Y36" i="7"/>
  <c r="X75" i="7"/>
  <c r="W75" i="7"/>
  <c r="X74" i="7"/>
  <c r="W74" i="7"/>
  <c r="X37" i="7"/>
  <c r="W37" i="7"/>
  <c r="X36" i="7"/>
  <c r="W36" i="7"/>
  <c r="V75" i="7"/>
  <c r="U75" i="7"/>
  <c r="V74" i="7"/>
  <c r="U74" i="7"/>
  <c r="V37" i="7"/>
  <c r="U37" i="7"/>
  <c r="V36" i="7"/>
  <c r="U36" i="7"/>
  <c r="T75" i="7"/>
  <c r="S75" i="7"/>
  <c r="T74" i="7"/>
  <c r="S74" i="7"/>
  <c r="T37" i="7"/>
  <c r="S37" i="7"/>
  <c r="T36" i="7"/>
  <c r="S36" i="7"/>
  <c r="R75" i="7"/>
  <c r="Q75" i="7"/>
  <c r="R74" i="7"/>
  <c r="Q74" i="7"/>
  <c r="R37" i="7"/>
  <c r="Q37" i="7"/>
  <c r="R36" i="7"/>
  <c r="Q36" i="7"/>
  <c r="P75" i="7"/>
  <c r="O75" i="7"/>
  <c r="P74" i="7"/>
  <c r="O74" i="7"/>
  <c r="P37" i="7"/>
  <c r="O37" i="7"/>
  <c r="P36" i="7"/>
  <c r="O36" i="7"/>
  <c r="N75" i="7"/>
  <c r="N74" i="7"/>
  <c r="N37" i="7"/>
  <c r="N36" i="7"/>
  <c r="M75" i="7"/>
  <c r="M74" i="7"/>
  <c r="M37" i="7"/>
  <c r="M36" i="7"/>
  <c r="K75" i="7"/>
  <c r="K74" i="7"/>
  <c r="K37" i="7"/>
  <c r="K36" i="7"/>
  <c r="J75" i="7"/>
  <c r="J74" i="7"/>
  <c r="J37" i="7"/>
  <c r="J36" i="7"/>
  <c r="I75" i="7"/>
  <c r="I74" i="7"/>
  <c r="I37" i="7"/>
  <c r="I36" i="7"/>
  <c r="H75" i="7"/>
  <c r="G75" i="7"/>
  <c r="H74" i="7"/>
  <c r="G74" i="7"/>
  <c r="H37" i="7"/>
  <c r="G37" i="7"/>
  <c r="H36" i="7"/>
  <c r="G36" i="7"/>
  <c r="F75" i="7"/>
  <c r="E75" i="7"/>
  <c r="D75" i="7"/>
  <c r="F74" i="7"/>
  <c r="E74" i="7"/>
  <c r="D74" i="7"/>
  <c r="F37" i="7"/>
  <c r="E37" i="7"/>
  <c r="D37" i="7"/>
  <c r="F36" i="7"/>
  <c r="E36" i="7"/>
  <c r="D36" i="7"/>
  <c r="C75" i="7"/>
  <c r="B75" i="7"/>
  <c r="C74" i="7"/>
  <c r="B74" i="7"/>
  <c r="C37" i="7"/>
  <c r="B37" i="7"/>
  <c r="C36" i="7"/>
  <c r="B36" i="7"/>
  <c r="BG75" i="6"/>
  <c r="BG74" i="6"/>
  <c r="BG37" i="6"/>
  <c r="BG36" i="6"/>
  <c r="BF75" i="6"/>
  <c r="BF74" i="6"/>
  <c r="BF37" i="6"/>
  <c r="BF36" i="6"/>
  <c r="BE75" i="6"/>
  <c r="BE74" i="6"/>
  <c r="BE37" i="6"/>
  <c r="BE36" i="6"/>
  <c r="BD75" i="6"/>
  <c r="BD74" i="6"/>
  <c r="BD37" i="6"/>
  <c r="BD36" i="6"/>
  <c r="BC75" i="6"/>
  <c r="BC74" i="6"/>
  <c r="BC37" i="6"/>
  <c r="BC36" i="6"/>
  <c r="BB75" i="6"/>
  <c r="BB74" i="6"/>
  <c r="BB37" i="6"/>
  <c r="BB36" i="6"/>
  <c r="BA75" i="6"/>
  <c r="BA74" i="6"/>
  <c r="BA37" i="6"/>
  <c r="BA36" i="6"/>
  <c r="AZ75" i="6"/>
  <c r="AZ74" i="6"/>
  <c r="AZ37" i="6"/>
  <c r="AZ36" i="6"/>
  <c r="AY75" i="6"/>
  <c r="AY74" i="6"/>
  <c r="AY37" i="6"/>
  <c r="AY36" i="6"/>
  <c r="AX75" i="6"/>
  <c r="AX74" i="6"/>
  <c r="AX37" i="6"/>
  <c r="AX36" i="6"/>
  <c r="AW75" i="6"/>
  <c r="AW74" i="6"/>
  <c r="AW37" i="6"/>
  <c r="AW36" i="6"/>
  <c r="AV75" i="6"/>
  <c r="AV74" i="6"/>
  <c r="AV37" i="6"/>
  <c r="AV36" i="6"/>
  <c r="AU75" i="6"/>
  <c r="AU74" i="6"/>
  <c r="AU37" i="6"/>
  <c r="AU36" i="6"/>
  <c r="AT75" i="6"/>
  <c r="AT74" i="6"/>
  <c r="AT37" i="6"/>
  <c r="AT36" i="6"/>
  <c r="AR75" i="6"/>
  <c r="AR74" i="6"/>
  <c r="AR37" i="6"/>
  <c r="AR36" i="6"/>
  <c r="AQ75" i="6"/>
  <c r="AQ74" i="6"/>
  <c r="AQ37" i="6"/>
  <c r="AQ36" i="6"/>
  <c r="AP75" i="6"/>
  <c r="AP74" i="6"/>
  <c r="AP37" i="6"/>
  <c r="AP36" i="6"/>
  <c r="AO75" i="6"/>
  <c r="AO74" i="6"/>
  <c r="AO37" i="6"/>
  <c r="AO36" i="6"/>
  <c r="AN75" i="6"/>
  <c r="AN74" i="6"/>
  <c r="AN37" i="6"/>
  <c r="AN36" i="6"/>
  <c r="AM75" i="6"/>
  <c r="AM74" i="6"/>
  <c r="AM37" i="6"/>
  <c r="AM36" i="6"/>
  <c r="AL75" i="6"/>
  <c r="AL74" i="6"/>
  <c r="AL37" i="6"/>
  <c r="AL36" i="6"/>
  <c r="AK75" i="6"/>
  <c r="AK74" i="6"/>
  <c r="AK37" i="6"/>
  <c r="AK36" i="6"/>
  <c r="AJ75" i="6"/>
  <c r="AJ74" i="6"/>
  <c r="AJ37" i="6"/>
  <c r="AJ36" i="6"/>
  <c r="AI75" i="6"/>
  <c r="AI74" i="6"/>
  <c r="AI37" i="6"/>
  <c r="AI36" i="6"/>
  <c r="AH75" i="6"/>
  <c r="AH74" i="6"/>
  <c r="AH37" i="6"/>
  <c r="AH36" i="6"/>
  <c r="AG75" i="6"/>
  <c r="AG74" i="6"/>
  <c r="AG37" i="6"/>
  <c r="AG36" i="6"/>
  <c r="AF75" i="6"/>
  <c r="AF74" i="6"/>
  <c r="AF37" i="6"/>
  <c r="AF36" i="6"/>
  <c r="AC75" i="6"/>
  <c r="AC74" i="6"/>
  <c r="AC37" i="6"/>
  <c r="AC36" i="6"/>
  <c r="AB75" i="6"/>
  <c r="AB74" i="6"/>
  <c r="AB37" i="6"/>
  <c r="AB36" i="6"/>
  <c r="AA75" i="6"/>
  <c r="AA74" i="6"/>
  <c r="AA37" i="6"/>
  <c r="AA36" i="6"/>
  <c r="Z75" i="6"/>
  <c r="Z74" i="6"/>
  <c r="Z37" i="6"/>
  <c r="Z36" i="6"/>
  <c r="Y75" i="6"/>
  <c r="Y74" i="6"/>
  <c r="Y37" i="6"/>
  <c r="Y36" i="6"/>
  <c r="X75" i="6"/>
  <c r="X74" i="6"/>
  <c r="X37" i="6"/>
  <c r="X36" i="6"/>
  <c r="W75" i="6"/>
  <c r="W74" i="6"/>
  <c r="W37" i="6"/>
  <c r="W36" i="6"/>
  <c r="V75" i="6"/>
  <c r="V74" i="6"/>
  <c r="V37" i="6"/>
  <c r="V36" i="6"/>
  <c r="U75" i="6"/>
  <c r="U74" i="6"/>
  <c r="U37" i="6"/>
  <c r="U36" i="6"/>
  <c r="T75" i="6"/>
  <c r="T74" i="6"/>
  <c r="T37" i="6"/>
  <c r="T36" i="6"/>
  <c r="S75" i="6"/>
  <c r="S74" i="6"/>
  <c r="S37" i="6"/>
  <c r="S36" i="6"/>
  <c r="R75" i="6"/>
  <c r="R74" i="6"/>
  <c r="R37" i="6"/>
  <c r="R36" i="6"/>
  <c r="Q75" i="6"/>
  <c r="Q74" i="6"/>
  <c r="Q37" i="6"/>
  <c r="Q36" i="6"/>
  <c r="N75" i="6"/>
  <c r="N74" i="6"/>
  <c r="N37" i="6"/>
  <c r="N36" i="6"/>
  <c r="M75" i="6"/>
  <c r="M74" i="6"/>
  <c r="M37" i="6"/>
  <c r="M36" i="6"/>
  <c r="L75" i="6"/>
  <c r="L74" i="6"/>
  <c r="L37" i="6"/>
  <c r="L36" i="6"/>
  <c r="K75" i="6"/>
  <c r="K74" i="6"/>
  <c r="K37" i="6"/>
  <c r="K36" i="6"/>
  <c r="J75" i="6"/>
  <c r="J74" i="6"/>
  <c r="J37" i="6"/>
  <c r="J36" i="6"/>
  <c r="I75" i="6"/>
  <c r="I74" i="6"/>
  <c r="I37" i="6"/>
  <c r="I36" i="6"/>
  <c r="H75" i="6"/>
  <c r="H74" i="6"/>
  <c r="H37" i="6"/>
  <c r="H36" i="6"/>
  <c r="G75" i="6"/>
  <c r="G74" i="6"/>
  <c r="G37" i="6"/>
  <c r="G36" i="6"/>
  <c r="F75" i="6"/>
  <c r="F74" i="6"/>
  <c r="F37" i="6"/>
  <c r="F36" i="6"/>
  <c r="E75" i="6"/>
  <c r="E74" i="6"/>
  <c r="E37" i="6"/>
  <c r="E36" i="6"/>
  <c r="D75" i="6"/>
  <c r="D74" i="6"/>
  <c r="D37" i="6"/>
  <c r="D36" i="6"/>
  <c r="C75" i="6"/>
  <c r="C74" i="6"/>
  <c r="C37" i="6"/>
  <c r="C36" i="6"/>
  <c r="B75" i="6"/>
  <c r="B74" i="6"/>
  <c r="B37" i="6"/>
  <c r="B36" i="6"/>
  <c r="AJ34" i="3"/>
  <c r="AJ33" i="3"/>
  <c r="AJ32" i="3"/>
  <c r="AJ31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36" i="1" l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C37" i="1"/>
  <c r="C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<sst xmlns="http://schemas.openxmlformats.org/spreadsheetml/2006/main" count="1730" uniqueCount="197">
  <si>
    <t>Participant</t>
  </si>
  <si>
    <t>Week 23</t>
  </si>
  <si>
    <t>Week 24</t>
  </si>
  <si>
    <t>Week 25</t>
  </si>
  <si>
    <t>Week 26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</si>
  <si>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</si>
  <si>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</si>
  <si>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</si>
  <si>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</si>
  <si>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</si>
  <si>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</si>
  <si>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</si>
  <si>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</si>
  <si>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</si>
  <si>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</si>
  <si>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</si>
  <si>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</si>
  <si>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 xml:space="preserve"> 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</si>
  <si>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</si>
  <si>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</si>
  <si>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</si>
  <si>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</si>
  <si>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</si>
  <si>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</si>
  <si>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</si>
  <si>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</si>
  <si>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</si>
  <si>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</si>
  <si>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</si>
  <si>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</si>
  <si>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</si>
  <si>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</si>
  <si>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</si>
  <si>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Cal 1</t>
  </si>
  <si>
    <t>Cal 2</t>
  </si>
  <si>
    <t>Cal 3</t>
  </si>
  <si>
    <t>Daily 2</t>
  </si>
  <si>
    <t>LTG 1</t>
  </si>
  <si>
    <t>LTG 2</t>
  </si>
  <si>
    <t>LTG 3</t>
  </si>
  <si>
    <t>OS 1</t>
  </si>
  <si>
    <t>OS 2</t>
  </si>
  <si>
    <t>OS 3</t>
  </si>
  <si>
    <t>PE 1</t>
  </si>
  <si>
    <t>PE 2</t>
  </si>
  <si>
    <t>CSE 1</t>
  </si>
  <si>
    <t>CSE 2</t>
  </si>
  <si>
    <t>SM 1</t>
  </si>
  <si>
    <t>SM 2</t>
  </si>
  <si>
    <t>Oall 2</t>
  </si>
  <si>
    <t>Daily 1</t>
  </si>
  <si>
    <t>Daily 3</t>
  </si>
  <si>
    <t>OAll1</t>
  </si>
  <si>
    <t>Average</t>
  </si>
  <si>
    <t>Median</t>
  </si>
  <si>
    <t>Day 167</t>
  </si>
  <si>
    <t>OAll1_W</t>
  </si>
  <si>
    <t>Weekly</t>
  </si>
  <si>
    <t>Daily</t>
  </si>
  <si>
    <t>Variables</t>
  </si>
  <si>
    <t>Calendar Use</t>
  </si>
  <si>
    <t>Sum Total Cal Interactions</t>
  </si>
  <si>
    <t>Calendar Goal</t>
  </si>
  <si>
    <t>SumTotal Event Interactions</t>
  </si>
  <si>
    <t>LTG Folder Use</t>
  </si>
  <si>
    <t>Sum Total LTG Note Interactions</t>
  </si>
  <si>
    <t>LTG Goal</t>
  </si>
  <si>
    <t>FZ Folder Use</t>
  </si>
  <si>
    <t>SumTotal FZ Note Interactions</t>
  </si>
  <si>
    <t>FZ Goal</t>
  </si>
  <si>
    <t>Total PE Weekly</t>
  </si>
  <si>
    <t>PE Goal</t>
  </si>
  <si>
    <t>Total CE Weekly</t>
  </si>
  <si>
    <t>CE Goal</t>
  </si>
  <si>
    <t>Total WE Weekly</t>
  </si>
  <si>
    <t>WE Goal</t>
  </si>
  <si>
    <t>Word Count</t>
  </si>
  <si>
    <t>Average Weekly Distinct Uses</t>
  </si>
  <si>
    <t>Today page use</t>
  </si>
  <si>
    <t>Today Page Goal</t>
  </si>
  <si>
    <t>Daily distinct Uses</t>
  </si>
  <si>
    <t>Daily average for the week</t>
  </si>
  <si>
    <t>daily average for the week</t>
  </si>
  <si>
    <t>weekly goal of 4 interactions</t>
  </si>
  <si>
    <t>weekly goal of 1 view</t>
  </si>
  <si>
    <t>sum of data for week</t>
  </si>
  <si>
    <t>weekly goal of 150</t>
  </si>
  <si>
    <t>weekly goal of 12</t>
  </si>
  <si>
    <t>weekly goal of 3</t>
  </si>
  <si>
    <t>weekly sum of notes and events word counts</t>
  </si>
  <si>
    <t>Daily distinct uses averaged across the week</t>
  </si>
  <si>
    <t>Daily count of number of distinct uses of the Today Page</t>
  </si>
  <si>
    <t>Daily Today Page distinct uses divided by 3</t>
  </si>
  <si>
    <t>Count for day</t>
  </si>
  <si>
    <t>[(Cal 1) x 7]/4</t>
  </si>
  <si>
    <t>[(LTG 1) x 7]/4</t>
  </si>
  <si>
    <t>[(OS 1) x 7]/4</t>
  </si>
  <si>
    <t>PE 1 / 150</t>
  </si>
  <si>
    <t>CSE 1 / 12</t>
  </si>
  <si>
    <t>SM 1 / 3</t>
  </si>
  <si>
    <t>Daily 1 / 3</t>
  </si>
  <si>
    <r>
      <rPr>
        <u/>
        <sz val="11"/>
        <color theme="1"/>
        <rFont val="Calibri (Body)"/>
      </rPr>
      <t>&gt;</t>
    </r>
    <r>
      <rPr>
        <sz val="11"/>
        <color theme="1"/>
        <rFont val="Calibri"/>
        <family val="2"/>
        <scheme val="minor"/>
      </rPr>
      <t xml:space="preserve"> 1 = goal met</t>
    </r>
  </si>
  <si>
    <t>Sheet</t>
  </si>
  <si>
    <t>Francis Calculations</t>
  </si>
  <si>
    <t>Top table = data with dropped participants. Bottom table = data without dropped participants</t>
  </si>
  <si>
    <t>Variable</t>
  </si>
  <si>
    <t>Title</t>
  </si>
  <si>
    <t>Definition</t>
  </si>
  <si>
    <t>Equation</t>
  </si>
  <si>
    <t>Calculation</t>
  </si>
  <si>
    <t>Participant in this color indicates dropped</t>
  </si>
  <si>
    <t>Number of times calendar is functionally used to check events on another date.</t>
  </si>
  <si>
    <t>Calendar Use  = element ID 9 [main calendar page], averaged across the week</t>
  </si>
  <si>
    <t>=(count # of (Interactions Table) ID 9 for week span)/7</t>
  </si>
  <si>
    <t>Participant in this color indicates remained in study</t>
  </si>
  <si>
    <t>SumTotal Calendar Interactions</t>
  </si>
  <si>
    <t>Number of times calendar section used/day as documented by frequency of daily view calendar events</t>
  </si>
  <si>
    <t xml:space="preserve">Sum Total Calendar Interactions = sum of element IDs (9 [main calendar page] +18 [calendar:previous month] +19 [calendar:next month] +20 [calendar:day]) per day, then averaged across the week </t>
  </si>
  <si>
    <t>=(count # of (Interactions Table) IDs 9, 18, 19, 20 for week span)/7</t>
  </si>
  <si>
    <t>Goal Met Variables</t>
  </si>
  <si>
    <r>
      <t xml:space="preserve">for all variables, </t>
    </r>
    <r>
      <rPr>
        <u/>
        <sz val="11"/>
        <color theme="1"/>
        <rFont val="Calibri (Body)"/>
      </rPr>
      <t>&gt;</t>
    </r>
    <r>
      <rPr>
        <sz val="11"/>
        <color theme="1"/>
        <rFont val="Calibri"/>
        <family val="2"/>
        <scheme val="minor"/>
      </rPr>
      <t xml:space="preserve"> 1 indicates goal was met</t>
    </r>
  </si>
  <si>
    <t>Calendaring Goal</t>
  </si>
  <si>
    <t>Calendaring Goal Met: proportion of calendar use to goal</t>
  </si>
  <si>
    <t xml:space="preserve">Calendaring Goal Met: weekly sum of daily “Calendar Use” variable , divided by 4 (should be a proportion). </t>
  </si>
  <si>
    <t>=(count # of (Interactions Table) ID 9 for week span)/4</t>
  </si>
  <si>
    <t>Today Page Use</t>
  </si>
  <si>
    <t>Today page distinct uses per day.</t>
  </si>
  <si>
    <t xml:space="preserve">Today page use = Distinct use includes any of the following Element ID’s (8 [main Today page], 13 [Add Event], 380 [complete HT event], 381 [complete generic event], 379 [View Scheduled Event], 384 [View non-scheduled Event]). </t>
  </si>
  <si>
    <t>=(count # of (Interactions Table) Distinct use of combined Element ID’s 8, 13, 379, 380, 381, 384 for Day span )</t>
  </si>
  <si>
    <t>Number of interactions with today page/to do list/day as documented by frequency of daily add/edit/mark as completed tasks on to-do list</t>
  </si>
  <si>
    <t>Sum Total  Event Interactions = Sum of element ID's (104 [edit event], 103 [delete event], 13 [Add Event], 380 [complete HT event], 381 [complete generic event], 379 [View Scheduled Event], 384 [View non-scheduled Event]). Averaged across the week</t>
  </si>
  <si>
    <t>=(count # of (Interactions Table) IDs 13, 103, 104, 379, 380, 381, 384 for week span)/7)</t>
  </si>
  <si>
    <t>Today page Goal Met: proportion of today page use to goal</t>
  </si>
  <si>
    <t>Today page Goal Met: “Today Page Use” variable divided by 3 (proportion calculated daily)</t>
  </si>
  <si>
    <t>=(count # of (Interactions Table) Distinct use of combined Element ID’s 8, 13, 379, 380, 381, 384 for Day span) /3</t>
  </si>
  <si>
    <t>LTG folder uses per day</t>
  </si>
  <si>
    <t>LTG Folder use = Count of any of the following Element ID’s: element ID 322 (type = Long-term Goals) [folder] + element ID 24 (type: Long-term Goals) [note create] + element ID 220 (type: Long-term Goals) [note view]. Weekly average</t>
  </si>
  <si>
    <t>=(count # of (Interactions Table) combined Element IDs (24, 220, 322)(which also have LTG token) for week span)/7</t>
  </si>
  <si>
    <t>Goals:</t>
  </si>
  <si>
    <t>SumTotal LTG Note Interactions</t>
  </si>
  <si>
    <t>Number of times goal notes section used/day as documented by frequency of daily add/edit/delete goal note events</t>
  </si>
  <si>
    <t>Sum Total LTG Notes Interactions = element ID 24 (type = Long-term Goals) [note create] + 220 (type = Long-term Goals) [note view] + 65 (type = Long-term Goals) [note edit] + 64 (type = Long-term Goals) [note delete]. Weekly average</t>
  </si>
  <si>
    <t>=(count # of (Interactions Table) ID (24, 64, 65, 220)(which also have LTG token) for week span)/7</t>
  </si>
  <si>
    <t>From Interactions table...</t>
  </si>
  <si>
    <t>LTG Goal Met: proportion of LTG notes use to goal</t>
  </si>
  <si>
    <t>LTG Goal Met: weekly sum of “LTG Folder Use” variable collected for a given week/1 (weekly proportion)</t>
  </si>
  <si>
    <t>=(count # of (Interactions Table) combined Element IDs (24, 220, 322)(which also have LTG token) for week span)/1</t>
  </si>
  <si>
    <t>Calendaring = 4 times per week</t>
  </si>
  <si>
    <t>FZ folder uses per day</t>
  </si>
  <si>
    <t>FZ Folder use = Count of any of the following Element ID’s: element ID 322 (type = Functional Zones) [folder] + element ID 24 (type: Functional Zones) [note create] + element ID 220 (type: Functional Zones) [note view]. Weekly average</t>
  </si>
  <si>
    <t>=(count # of (Interactions Table) combined Element IDs (24, 220, 322)(which also have Function Zone token) for week span)/7</t>
  </si>
  <si>
    <t>Today page = 3 times per day</t>
  </si>
  <si>
    <t>Number of times functional zones notes section used/day as documented by frequency of daily add/edit FZ notes events</t>
  </si>
  <si>
    <t>Sum Total FZ Notes Interactions = element ID 24 (type: Functional Zones) [note create] + 220 (type: Functional Zones) [note view] + 65 (type: Functional Zones) [note edit] + 64 (type: Functional Zones) [note delete]. Weekly average</t>
  </si>
  <si>
    <t>=(count # of (Interactions Table) ID (24, 64, 65, 220)(which also have Function Zone token) for week span)/7</t>
  </si>
  <si>
    <t>LTG Folder = 1 time per week</t>
  </si>
  <si>
    <t>FZ Goal Met: proportion of FZ notes use to goal</t>
  </si>
  <si>
    <t>FZ Goal Met: weekly sum of “FZ Folder Use” variable collected for a given week/1 (weekly proportion)</t>
  </si>
  <si>
    <t>=((count # of (Interactions Table) combined Element IDs (24, 220, 322)(which also have Function Zone token) for week span)/1</t>
  </si>
  <si>
    <t>FZ Folder = 1 time per week</t>
  </si>
  <si>
    <t>Total PE_Weekly</t>
  </si>
  <si>
    <t>Total minutes of physical exercise engagement/week</t>
  </si>
  <si>
    <t xml:space="preserve">Physical Exercise= weekly sum of (Events Table)HealthTrackData when (Events Table)HealthTrackType=PHEX </t>
  </si>
  <si>
    <t>=(Sum of ((Events Table)HealthTrackData if (Events Table)HealthTrackType=PHEX) for week span)</t>
  </si>
  <si>
    <t>PE Goal met = Take the total on Saturday. Proportion of total minutes of PE/week to goal</t>
  </si>
  <si>
    <t>PE Goal met = "Physical Exercise" divided by 150</t>
  </si>
  <si>
    <t xml:space="preserve">  =((sum of ((Events Table)HealthTrackData if (Events Table)HealthTrackType=PHEX) for week span))/150</t>
  </si>
  <si>
    <t>Notes:</t>
  </si>
  <si>
    <t>Total CE_Weekly</t>
  </si>
  <si>
    <t>Total number of cognitive activities engaged in for 20 minutes/week</t>
  </si>
  <si>
    <t xml:space="preserve">Cognitive Exercise= weekly sum of (Events Table)HealthTrackData when (Events Table)HealthTrackType=MEEX </t>
  </si>
  <si>
    <t>=(sum of ((Events Table)HealthTrackData if (Events Table)HealthTrackType=MEEX) for week span)</t>
  </si>
  <si>
    <t>Proportion: use decimal</t>
  </si>
  <si>
    <t>5/4 = 1.25</t>
  </si>
  <si>
    <t>CE Goal met = Take the total on Saturday. Proportion of total minutes of CE/week to goal</t>
  </si>
  <si>
    <t>CE Goal met = "Cognitive Exercise" divided by 12</t>
  </si>
  <si>
    <t xml:space="preserve">  =((sum of ((Events Table)HealthTrackData if (Events Table)HealthTrackType=MEEX) for week span))/12</t>
  </si>
  <si>
    <t>* If a Daily amount is a Sum of 1 day, then the weekly version of that variable will be an average of 7 days. Likewise, if the weekly is an average over 7 days, then this must be computed by computing the sum of the interactions on days 1 through 7, then computing the average for the week.</t>
  </si>
  <si>
    <t xml:space="preserve">Total WE_Weekly </t>
  </si>
  <si>
    <t>Total number of stress reduction activities/week</t>
  </si>
  <si>
    <t xml:space="preserve">Well-Being Exercise= weekly sum of (Events Table)HealthTrackData when (Events Table)HealthTrackType=WELLX </t>
  </si>
  <si>
    <t>=(sum of ((Events Table)HealthTrackData if (Events Table)HealthTrackType=WELLX) for week span)</t>
  </si>
  <si>
    <t>WE Goal met = Take the total on Saturday. Proportion of total minutes of WE/week to goal</t>
  </si>
  <si>
    <t>WE Goal met = "Well-Being Exercise" divided by 3</t>
  </si>
  <si>
    <t xml:space="preserve">  =((sum of ((Events Table)HealthTrackData if (Events Table)HealthTrackType=WELLX) for week span))/3</t>
  </si>
  <si>
    <t>Interaction table Tokens and Types</t>
  </si>
  <si>
    <t>OAll 1</t>
  </si>
  <si>
    <t>Distinct Uses</t>
  </si>
  <si>
    <t>A distinct use was defined as at least five minutes of no interaction with EMMA had passed.</t>
  </si>
  <si>
    <t>Distinct Uses: difference between two consecutive interaction element timestamps is greater than or equal to 5 minutes</t>
  </si>
  <si>
    <t>token</t>
  </si>
  <si>
    <t>Word Count_Weekly</t>
  </si>
  <si>
    <t>A weekly word count metric to help capture general app usage throughout the week</t>
  </si>
  <si>
    <t>Weekly sum of "Sum Events Word Count" + "Sum Word Count Daily Notes"</t>
  </si>
  <si>
    <t>word count for: (Table: Entries, for Action: Create &amp; Edit, Word Count of what is in Title and Content) + (Table: Events, for Action: Create &amp; Edit, Word Count of what is in taskTitle and taskDescription)</t>
  </si>
  <si>
    <t>280B85CE-E425-46CA-B4E5-F09933601883</t>
  </si>
  <si>
    <t>180B85CE-E425-46CA-B4E5-F09933601773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</si>
</sst>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"/>
      <name val="Calibri (Body)"/>
    </font>
    <font>
      <sz val="12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6"/>
      <color rgb="FF212529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1" fillId="10" borderId="0" xfId="0" applyFont="1" applyFill="1"/>
    <xf numFmtId="0" fontId="0" fillId="10" borderId="0" xfId="0" applyFill="1"/>
    <xf numFmtId="1" fontId="0" fillId="0" borderId="0" xfId="0" applyNumberFormat="1"/>
    <xf numFmtId="1" fontId="0" fillId="10" borderId="0" xfId="0" applyNumberFormat="1" applyFill="1"/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1" fillId="18" borderId="0" xfId="0" applyFont="1" applyFill="1"/>
    <xf numFmtId="0" fontId="7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16" borderId="0" xfId="0" applyFont="1" applyFill="1"/>
    <xf numFmtId="0" fontId="5" fillId="16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16" borderId="9" xfId="0" applyFont="1" applyFill="1" applyBorder="1"/>
    <xf numFmtId="0" fontId="5" fillId="0" borderId="9" xfId="0" applyFont="1" applyBorder="1"/>
    <xf numFmtId="0" fontId="0" fillId="0" borderId="10" xfId="0" applyBorder="1"/>
    <xf numFmtId="0" fontId="1" fillId="0" borderId="11" xfId="0" applyFont="1" applyBorder="1"/>
    <xf numFmtId="0" fontId="5" fillId="0" borderId="12" xfId="0" applyFont="1" applyBorder="1" applyAlignment="1">
      <alignment horizontal="left" vertical="center"/>
    </xf>
    <xf numFmtId="0" fontId="5" fillId="16" borderId="8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18" borderId="8" xfId="0" applyFont="1" applyFill="1" applyBorder="1"/>
    <xf numFmtId="0" fontId="5" fillId="19" borderId="8" xfId="0" applyFont="1" applyFill="1" applyBorder="1" applyAlignment="1">
      <alignment horizontal="left" vertical="center"/>
    </xf>
    <xf numFmtId="0" fontId="5" fillId="17" borderId="8" xfId="0" applyFont="1" applyFill="1" applyBorder="1" applyAlignment="1">
      <alignment horizontal="left" vertical="center"/>
    </xf>
    <xf numFmtId="0" fontId="5" fillId="17" borderId="8" xfId="0" applyFont="1" applyFill="1" applyBorder="1"/>
    <xf numFmtId="0" fontId="5" fillId="16" borderId="8" xfId="0" applyFont="1" applyFill="1" applyBorder="1"/>
    <xf numFmtId="0" fontId="1" fillId="0" borderId="10" xfId="0" applyFont="1" applyBorder="1"/>
    <xf numFmtId="0" fontId="0" fillId="0" borderId="13" xfId="0" applyBorder="1"/>
    <xf numFmtId="0" fontId="1" fillId="16" borderId="14" xfId="0" applyFont="1" applyFill="1" applyBorder="1"/>
    <xf numFmtId="0" fontId="1" fillId="0" borderId="14" xfId="0" applyFont="1" applyBorder="1"/>
    <xf numFmtId="0" fontId="6" fillId="19" borderId="14" xfId="0" applyFont="1" applyFill="1" applyBorder="1"/>
    <xf numFmtId="0" fontId="6" fillId="0" borderId="14" xfId="0" applyFont="1" applyBorder="1"/>
    <xf numFmtId="0" fontId="5" fillId="18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5"/>
  <sheetViews>
    <sheetView tabSelected="1" zoomScale="130" zoomScaleNormal="130" workbookViewId="0">
      <pane xSplit="1" topLeftCell="BS1" activePane="topRight" state="frozen"/>
      <selection pane="topRight" activeCell="BW4" sqref="BW4:BY4"/>
    </sheetView>
  </sheetViews>
  <sheetFormatPr defaultColWidth="8.85546875" defaultRowHeight="15"/>
  <cols>
    <col min="1" max="1" width="14.42578125" style="12" customWidth="1"/>
    <col min="2" max="2" width="6" customWidth="1"/>
    <col min="3" max="3" width="9.85546875" customWidth="1"/>
    <col min="4" max="4" width="10.7109375" customWidth="1"/>
    <col min="20" max="20" width="14.42578125" style="12" customWidth="1"/>
    <col min="38" max="38" width="14.42578125" style="12" customWidth="1"/>
    <col min="56" max="56" width="14.42578125" style="12" customWidth="1"/>
    <col min="74" max="74" width="14.42578125" style="12" customWidth="1"/>
    <col min="141" max="158" width="8" customWidth="1"/>
    <col min="159" max="161" width="9.140625"/>
  </cols>
  <sheetData>
    <row r="1" spans="1:158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0</v>
      </c>
      <c r="U1" s="7" t="s">
        <v>2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12" t="s">
        <v>0</v>
      </c>
      <c r="AM1" s="5" t="s">
        <v>3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2" t="s">
        <v>0</v>
      </c>
      <c r="BE1" s="3" t="s">
        <v>4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12" t="s">
        <v>0</v>
      </c>
      <c r="BW1" s="8" t="s">
        <v>5</v>
      </c>
      <c r="BX1" s="8"/>
      <c r="BY1" s="8"/>
      <c r="BZ1" s="2" t="s">
        <v>6</v>
      </c>
      <c r="CA1" s="2"/>
      <c r="CB1" s="2"/>
      <c r="CC1" s="3" t="s">
        <v>7</v>
      </c>
      <c r="CD1" s="3"/>
      <c r="CE1" s="3"/>
      <c r="CF1" s="4" t="s">
        <v>8</v>
      </c>
      <c r="CG1" s="4"/>
      <c r="CH1" s="4"/>
      <c r="CI1" s="6" t="s">
        <v>9</v>
      </c>
      <c r="CJ1" s="6"/>
      <c r="CK1" s="6"/>
      <c r="CL1" s="5" t="s">
        <v>10</v>
      </c>
      <c r="CM1" s="5"/>
      <c r="CN1" s="5"/>
      <c r="CO1" s="7" t="s">
        <v>11</v>
      </c>
      <c r="CP1" s="7"/>
      <c r="CQ1" s="7"/>
      <c r="CR1" s="8" t="s">
        <v>12</v>
      </c>
      <c r="CS1" s="8"/>
      <c r="CT1" s="8"/>
      <c r="CU1" s="2" t="s">
        <v>13</v>
      </c>
      <c r="CV1" s="2"/>
      <c r="CW1" s="2"/>
      <c r="CX1" s="3" t="s">
        <v>14</v>
      </c>
      <c r="CY1" s="3"/>
      <c r="CZ1" s="3"/>
      <c r="DA1" s="4" t="s">
        <v>15</v>
      </c>
      <c r="DB1" s="4"/>
      <c r="DC1" s="4"/>
      <c r="DD1" s="6" t="s">
        <v>16</v>
      </c>
      <c r="DE1" s="6"/>
      <c r="DF1" s="6"/>
      <c r="DG1" s="5" t="s">
        <v>17</v>
      </c>
      <c r="DH1" s="5"/>
      <c r="DI1" s="5"/>
      <c r="DJ1" s="7" t="s">
        <v>18</v>
      </c>
      <c r="DK1" s="7"/>
      <c r="DL1" s="7"/>
      <c r="DM1" s="8" t="s">
        <v>19</v>
      </c>
      <c r="DN1" s="8"/>
      <c r="DO1" s="8"/>
      <c r="DP1" s="2" t="s">
        <v>20</v>
      </c>
      <c r="DQ1" s="2"/>
      <c r="DR1" s="2"/>
      <c r="DS1" s="3" t="s">
        <v>21</v>
      </c>
      <c r="DT1" s="3"/>
      <c r="DU1" s="3"/>
      <c r="DV1" s="4" t="s">
        <v>22</v>
      </c>
      <c r="DW1" s="4"/>
      <c r="DX1" s="4"/>
      <c r="DY1" s="6" t="s">
        <v>23</v>
      </c>
      <c r="DZ1" s="6"/>
      <c r="EA1" s="6"/>
      <c r="EB1" s="5" t="s">
        <v>24</v>
      </c>
      <c r="EC1" s="5"/>
      <c r="ED1" s="5"/>
      <c r="EE1" s="7" t="s">
        <v>25</v>
      </c>
      <c r="EF1" s="7"/>
      <c r="EG1" s="7"/>
      <c r="EH1" s="8" t="s">
        <v>26</v>
      </c>
      <c r="EI1" s="8"/>
      <c r="EJ1" s="8"/>
      <c r="EK1" s="2" t="s">
        <v>27</v>
      </c>
      <c r="EL1" s="2"/>
      <c r="EM1" s="2"/>
      <c r="EN1" s="3" t="s">
        <v>28</v>
      </c>
      <c r="EO1" s="3"/>
      <c r="EP1" s="3"/>
      <c r="EQ1" s="4" t="s">
        <v>29</v>
      </c>
      <c r="ER1" s="4"/>
      <c r="ES1" s="4"/>
      <c r="ET1" s="6" t="s">
        <v>30</v>
      </c>
      <c r="EU1" s="6"/>
      <c r="EV1" s="6"/>
      <c r="EW1" s="5" t="s">
        <v>31</v>
      </c>
      <c r="EX1" s="5"/>
      <c r="EY1" s="5"/>
      <c r="EZ1" s="7" t="s">
        <v>32</v>
      </c>
      <c r="FA1" s="7"/>
      <c r="FB1" s="7"/>
    </row>
    <row r="2" spans="1:158" ht="15.95">
      <c r="A2" s="11"/>
      <c r="B2" s="10"/>
      <c r="C2" s="10" t="s">
        <v>33</v>
      </c>
      <c r="D2" s="10" t="s">
        <v>34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  <c r="P2" s="10" t="s">
        <v>46</v>
      </c>
      <c r="Q2" s="10" t="s">
        <v>47</v>
      </c>
      <c r="R2" s="10" t="s">
        <v>48</v>
      </c>
      <c r="S2" s="10" t="s">
        <v>49</v>
      </c>
      <c r="T2" s="13"/>
      <c r="U2" s="10" t="s">
        <v>33</v>
      </c>
      <c r="V2" s="10" t="s">
        <v>34</v>
      </c>
      <c r="W2" s="10" t="s">
        <v>35</v>
      </c>
      <c r="X2" s="10" t="s">
        <v>36</v>
      </c>
      <c r="Y2" s="10" t="s">
        <v>37</v>
      </c>
      <c r="Z2" s="10" t="s">
        <v>38</v>
      </c>
      <c r="AA2" s="10" t="s">
        <v>39</v>
      </c>
      <c r="AB2" s="10" t="s">
        <v>40</v>
      </c>
      <c r="AC2" s="10" t="s">
        <v>41</v>
      </c>
      <c r="AD2" s="10" t="s">
        <v>42</v>
      </c>
      <c r="AE2" s="10" t="s">
        <v>43</v>
      </c>
      <c r="AF2" s="10" t="s">
        <v>44</v>
      </c>
      <c r="AG2" s="10" t="s">
        <v>45</v>
      </c>
      <c r="AH2" s="10" t="s">
        <v>46</v>
      </c>
      <c r="AI2" s="10" t="s">
        <v>47</v>
      </c>
      <c r="AJ2" s="10" t="s">
        <v>48</v>
      </c>
      <c r="AK2" s="10" t="s">
        <v>49</v>
      </c>
      <c r="AL2" s="13"/>
      <c r="AM2" s="10" t="s">
        <v>33</v>
      </c>
      <c r="AN2" s="10" t="s">
        <v>34</v>
      </c>
      <c r="AO2" s="10" t="s">
        <v>35</v>
      </c>
      <c r="AP2" s="10" t="s">
        <v>36</v>
      </c>
      <c r="AQ2" s="10" t="s">
        <v>37</v>
      </c>
      <c r="AR2" s="10" t="s">
        <v>38</v>
      </c>
      <c r="AS2" s="10" t="s">
        <v>39</v>
      </c>
      <c r="AT2" s="10" t="s">
        <v>40</v>
      </c>
      <c r="AU2" s="10" t="s">
        <v>41</v>
      </c>
      <c r="AV2" s="10" t="s">
        <v>42</v>
      </c>
      <c r="AW2" s="10" t="s">
        <v>43</v>
      </c>
      <c r="AX2" s="10" t="s">
        <v>44</v>
      </c>
      <c r="AY2" s="10" t="s">
        <v>45</v>
      </c>
      <c r="AZ2" s="10" t="s">
        <v>46</v>
      </c>
      <c r="BA2" s="10" t="s">
        <v>47</v>
      </c>
      <c r="BB2" s="10" t="s">
        <v>48</v>
      </c>
      <c r="BC2" s="10" t="s">
        <v>49</v>
      </c>
      <c r="BD2" s="13"/>
      <c r="BE2" s="10" t="s">
        <v>33</v>
      </c>
      <c r="BF2" s="10" t="s">
        <v>34</v>
      </c>
      <c r="BG2" s="10" t="s">
        <v>35</v>
      </c>
      <c r="BH2" s="10" t="s">
        <v>36</v>
      </c>
      <c r="BI2" s="10" t="s">
        <v>37</v>
      </c>
      <c r="BJ2" s="10" t="s">
        <v>38</v>
      </c>
      <c r="BK2" s="10" t="s">
        <v>39</v>
      </c>
      <c r="BL2" s="10" t="s">
        <v>40</v>
      </c>
      <c r="BM2" s="10" t="s">
        <v>41</v>
      </c>
      <c r="BN2" s="10" t="s">
        <v>42</v>
      </c>
      <c r="BO2" s="10" t="s">
        <v>43</v>
      </c>
      <c r="BP2" s="10" t="s">
        <v>44</v>
      </c>
      <c r="BQ2" s="10" t="s">
        <v>45</v>
      </c>
      <c r="BR2" s="10" t="s">
        <v>46</v>
      </c>
      <c r="BS2" s="10" t="s">
        <v>47</v>
      </c>
      <c r="BT2" s="10" t="s">
        <v>48</v>
      </c>
      <c r="BU2" s="10" t="s">
        <v>49</v>
      </c>
      <c r="BV2" s="13"/>
      <c r="BW2" s="11" t="s">
        <v>50</v>
      </c>
      <c r="BX2" s="11" t="s">
        <v>51</v>
      </c>
      <c r="BY2" s="11" t="s">
        <v>52</v>
      </c>
      <c r="BZ2" s="11" t="s">
        <v>50</v>
      </c>
      <c r="CA2" s="11" t="s">
        <v>51</v>
      </c>
      <c r="CB2" s="11" t="s">
        <v>52</v>
      </c>
      <c r="CC2" s="11" t="s">
        <v>50</v>
      </c>
      <c r="CD2" s="11" t="s">
        <v>51</v>
      </c>
      <c r="CE2" s="11" t="s">
        <v>52</v>
      </c>
      <c r="CF2" s="11" t="s">
        <v>50</v>
      </c>
      <c r="CG2" s="11" t="s">
        <v>51</v>
      </c>
      <c r="CH2" s="11" t="s">
        <v>52</v>
      </c>
      <c r="CI2" s="11" t="s">
        <v>50</v>
      </c>
      <c r="CJ2" s="11" t="s">
        <v>51</v>
      </c>
      <c r="CK2" s="11" t="s">
        <v>52</v>
      </c>
      <c r="CL2" s="11" t="s">
        <v>50</v>
      </c>
      <c r="CM2" s="11" t="s">
        <v>51</v>
      </c>
      <c r="CN2" s="11" t="s">
        <v>52</v>
      </c>
      <c r="CO2" s="11" t="s">
        <v>50</v>
      </c>
      <c r="CP2" s="11" t="s">
        <v>51</v>
      </c>
      <c r="CQ2" s="11" t="s">
        <v>52</v>
      </c>
      <c r="CR2" s="11" t="s">
        <v>50</v>
      </c>
      <c r="CS2" s="11" t="s">
        <v>51</v>
      </c>
      <c r="CT2" s="11" t="s">
        <v>52</v>
      </c>
      <c r="CU2" s="11" t="s">
        <v>50</v>
      </c>
      <c r="CV2" s="11" t="s">
        <v>51</v>
      </c>
      <c r="CW2" s="11" t="s">
        <v>52</v>
      </c>
      <c r="CX2" s="11" t="s">
        <v>50</v>
      </c>
      <c r="CY2" s="11" t="s">
        <v>51</v>
      </c>
      <c r="CZ2" s="11" t="s">
        <v>52</v>
      </c>
      <c r="DA2" s="11" t="s">
        <v>50</v>
      </c>
      <c r="DB2" s="11" t="s">
        <v>51</v>
      </c>
      <c r="DC2" s="11" t="s">
        <v>52</v>
      </c>
      <c r="DD2" s="11" t="s">
        <v>50</v>
      </c>
      <c r="DE2" s="11" t="s">
        <v>51</v>
      </c>
      <c r="DF2" s="11" t="s">
        <v>52</v>
      </c>
      <c r="DG2" s="11" t="s">
        <v>50</v>
      </c>
      <c r="DH2" s="11" t="s">
        <v>51</v>
      </c>
      <c r="DI2" s="11" t="s">
        <v>52</v>
      </c>
      <c r="DJ2" s="11" t="s">
        <v>50</v>
      </c>
      <c r="DK2" s="11" t="s">
        <v>51</v>
      </c>
      <c r="DL2" s="11" t="s">
        <v>52</v>
      </c>
      <c r="DM2" s="11" t="s">
        <v>50</v>
      </c>
      <c r="DN2" s="11" t="s">
        <v>51</v>
      </c>
      <c r="DO2" s="11" t="s">
        <v>52</v>
      </c>
      <c r="DP2" s="11" t="s">
        <v>50</v>
      </c>
      <c r="DQ2" s="11" t="s">
        <v>51</v>
      </c>
      <c r="DR2" s="11" t="s">
        <v>52</v>
      </c>
      <c r="DS2" s="11" t="s">
        <v>50</v>
      </c>
      <c r="DT2" s="11" t="s">
        <v>51</v>
      </c>
      <c r="DU2" s="11" t="s">
        <v>52</v>
      </c>
      <c r="DV2" s="11" t="s">
        <v>50</v>
      </c>
      <c r="DW2" s="11" t="s">
        <v>51</v>
      </c>
      <c r="DX2" s="11" t="s">
        <v>52</v>
      </c>
      <c r="DY2" s="11" t="s">
        <v>50</v>
      </c>
      <c r="DZ2" s="11" t="s">
        <v>51</v>
      </c>
      <c r="EA2" s="11" t="s">
        <v>52</v>
      </c>
      <c r="EB2" s="11" t="s">
        <v>50</v>
      </c>
      <c r="EC2" s="11" t="s">
        <v>51</v>
      </c>
      <c r="ED2" s="11" t="s">
        <v>52</v>
      </c>
      <c r="EE2" s="11" t="s">
        <v>50</v>
      </c>
      <c r="EF2" s="11" t="s">
        <v>51</v>
      </c>
      <c r="EG2" s="11" t="s">
        <v>52</v>
      </c>
      <c r="EH2" s="11" t="s">
        <v>50</v>
      </c>
      <c r="EI2" s="11" t="s">
        <v>51</v>
      </c>
      <c r="EJ2" s="11" t="s">
        <v>52</v>
      </c>
      <c r="EK2" s="11" t="s">
        <v>50</v>
      </c>
      <c r="EL2" s="11" t="s">
        <v>51</v>
      </c>
      <c r="EM2" s="11" t="s">
        <v>52</v>
      </c>
      <c r="EN2" s="11" t="s">
        <v>50</v>
      </c>
      <c r="EO2" s="11" t="s">
        <v>51</v>
      </c>
      <c r="EP2" s="11" t="s">
        <v>52</v>
      </c>
      <c r="EQ2" s="11" t="s">
        <v>50</v>
      </c>
      <c r="ER2" s="11" t="s">
        <v>51</v>
      </c>
      <c r="ES2" s="11" t="s">
        <v>52</v>
      </c>
      <c r="ET2" s="11" t="s">
        <v>50</v>
      </c>
      <c r="EU2" s="11" t="s">
        <v>51</v>
      </c>
      <c r="EV2" s="11" t="s">
        <v>52</v>
      </c>
      <c r="EW2" s="11" t="s">
        <v>50</v>
      </c>
      <c r="EX2" s="11" t="s">
        <v>51</v>
      </c>
      <c r="EY2" s="11" t="s">
        <v>52</v>
      </c>
      <c r="EZ2" s="11" t="s">
        <v>50</v>
      </c>
      <c r="FA2" s="11" t="s">
        <v>51</v>
      </c>
      <c r="FB2" s="11" t="s">
        <v>52</v>
      </c>
    </row>
    <row r="3" spans="1:158">
      <c r="A3" s="21"/>
    </row>
    <row r="4" spans="1:158">
      <c r="A4" s="22"/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49</v>
      </c>
      <c r="AM4" t="s">
        <v>33</v>
      </c>
      <c r="AN4" t="s">
        <v>34</v>
      </c>
      <c r="AO4" t="s">
        <v>35</v>
      </c>
      <c r="AP4" t="s">
        <v>36</v>
      </c>
      <c r="AQ4" t="s">
        <v>37</v>
      </c>
      <c r="AR4" t="s">
        <v>38</v>
      </c>
      <c r="AS4" t="s">
        <v>39</v>
      </c>
      <c r="AT4" t="s">
        <v>40</v>
      </c>
      <c r="AU4" t="s">
        <v>41</v>
      </c>
      <c r="AV4" t="s">
        <v>42</v>
      </c>
      <c r="AW4" t="s">
        <v>43</v>
      </c>
      <c r="AX4" t="s">
        <v>44</v>
      </c>
      <c r="AY4" t="s">
        <v>45</v>
      </c>
      <c r="AZ4" t="s">
        <v>46</v>
      </c>
      <c r="BA4" t="s">
        <v>47</v>
      </c>
      <c r="BB4" t="s">
        <v>48</v>
      </c>
      <c r="BC4" t="s">
        <v>49</v>
      </c>
      <c r="BE4" t="s">
        <v>33</v>
      </c>
      <c r="BF4" t="s">
        <v>34</v>
      </c>
      <c r="BG4" t="s">
        <v>35</v>
      </c>
      <c r="BH4" t="s">
        <v>36</v>
      </c>
      <c r="BI4" t="s">
        <v>37</v>
      </c>
      <c r="BJ4" t="s">
        <v>38</v>
      </c>
      <c r="BK4" t="s">
        <v>39</v>
      </c>
      <c r="BL4" t="s">
        <v>40</v>
      </c>
      <c r="BM4" t="s">
        <v>41</v>
      </c>
      <c r="BN4" t="s">
        <v>42</v>
      </c>
      <c r="BO4" t="s">
        <v>43</v>
      </c>
      <c r="BP4" t="s">
        <v>44</v>
      </c>
      <c r="BQ4" t="s">
        <v>45</v>
      </c>
      <c r="BR4" t="s">
        <v>46</v>
      </c>
      <c r="BS4" t="s">
        <v>47</v>
      </c>
      <c r="BT4" t="s">
        <v>48</v>
      </c>
      <c r="BU4" t="s">
        <v>49</v>
      </c>
      <c r="BW4" t="s">
        <v>50</v>
      </c>
      <c r="BX4" t="s">
        <v>51</v>
      </c>
      <c r="BY4" t="s">
        <v>52</v>
      </c>
      <c r="BZ4" t="s">
        <v>50</v>
      </c>
      <c r="CA4" t="s">
        <v>51</v>
      </c>
      <c r="CB4" t="s">
        <v>52</v>
      </c>
      <c r="CC4" t="s">
        <v>50</v>
      </c>
      <c r="CD4" t="s">
        <v>51</v>
      </c>
      <c r="CE4" t="s">
        <v>52</v>
      </c>
      <c r="CF4" t="s">
        <v>50</v>
      </c>
      <c r="CG4" t="s">
        <v>51</v>
      </c>
      <c r="CH4" t="s">
        <v>52</v>
      </c>
      <c r="CI4" t="s">
        <v>50</v>
      </c>
      <c r="CJ4" t="s">
        <v>51</v>
      </c>
      <c r="CK4" t="s">
        <v>52</v>
      </c>
      <c r="CL4" t="s">
        <v>50</v>
      </c>
      <c r="CM4" t="s">
        <v>51</v>
      </c>
      <c r="CN4" t="s">
        <v>52</v>
      </c>
      <c r="CO4" t="s">
        <v>50</v>
      </c>
      <c r="CP4" t="s">
        <v>51</v>
      </c>
      <c r="CQ4" t="s">
        <v>52</v>
      </c>
      <c r="CR4" t="s">
        <v>50</v>
      </c>
      <c r="CS4" t="s">
        <v>51</v>
      </c>
      <c r="CT4" t="s">
        <v>52</v>
      </c>
      <c r="CU4" t="s">
        <v>50</v>
      </c>
      <c r="CV4" t="s">
        <v>51</v>
      </c>
      <c r="CW4" t="s">
        <v>52</v>
      </c>
      <c r="CX4" t="s">
        <v>50</v>
      </c>
      <c r="CY4" t="s">
        <v>51</v>
      </c>
      <c r="CZ4" t="s">
        <v>52</v>
      </c>
      <c r="DA4" t="s">
        <v>50</v>
      </c>
      <c r="DB4" t="s">
        <v>51</v>
      </c>
      <c r="DC4" t="s">
        <v>52</v>
      </c>
      <c r="DD4" t="s">
        <v>50</v>
      </c>
      <c r="DE4" t="s">
        <v>51</v>
      </c>
      <c r="DF4" t="s">
        <v>52</v>
      </c>
      <c r="DG4" t="s">
        <v>50</v>
      </c>
      <c r="DH4" t="s">
        <v>51</v>
      </c>
      <c r="DI4" t="s">
        <v>52</v>
      </c>
      <c r="DJ4" t="s">
        <v>50</v>
      </c>
      <c r="DK4" t="s">
        <v>51</v>
      </c>
      <c r="DL4" t="s">
        <v>52</v>
      </c>
      <c r="DM4" t="s">
        <v>50</v>
      </c>
      <c r="DN4" t="s">
        <v>51</v>
      </c>
      <c r="DO4" t="s">
        <v>52</v>
      </c>
      <c r="DP4" t="s">
        <v>50</v>
      </c>
      <c r="DQ4" t="s">
        <v>51</v>
      </c>
      <c r="DR4" t="s">
        <v>52</v>
      </c>
      <c r="DS4" t="s">
        <v>50</v>
      </c>
      <c r="DT4" t="s">
        <v>51</v>
      </c>
      <c r="DU4" t="s">
        <v>52</v>
      </c>
      <c r="DV4" t="s">
        <v>50</v>
      </c>
      <c r="DW4" t="s">
        <v>51</v>
      </c>
      <c r="DX4" t="s">
        <v>52</v>
      </c>
      <c r="DY4" t="s">
        <v>50</v>
      </c>
      <c r="DZ4" t="s">
        <v>51</v>
      </c>
      <c r="EA4" t="s">
        <v>52</v>
      </c>
      <c r="EB4" t="s">
        <v>50</v>
      </c>
      <c r="EC4" t="s">
        <v>51</v>
      </c>
      <c r="ED4" t="s">
        <v>52</v>
      </c>
      <c r="EE4" t="s">
        <v>50</v>
      </c>
      <c r="EF4" t="s">
        <v>51</v>
      </c>
      <c r="EG4" t="s">
        <v>52</v>
      </c>
      <c r="EH4" t="s">
        <v>50</v>
      </c>
      <c r="EI4" t="s">
        <v>51</v>
      </c>
      <c r="EJ4" t="s">
        <v>52</v>
      </c>
      <c r="EK4" t="s">
        <v>50</v>
      </c>
      <c r="EL4" t="s">
        <v>51</v>
      </c>
      <c r="EM4" t="s">
        <v>52</v>
      </c>
      <c r="EN4" t="s">
        <v>50</v>
      </c>
      <c r="EO4" t="s">
        <v>51</v>
      </c>
      <c r="EP4" t="s">
        <v>52</v>
      </c>
      <c r="EQ4" t="s">
        <v>50</v>
      </c>
      <c r="ER4" t="s">
        <v>51</v>
      </c>
      <c r="ES4" t="s">
        <v>52</v>
      </c>
      <c r="ET4" t="s">
        <v>50</v>
      </c>
      <c r="EU4" t="s">
        <v>51</v>
      </c>
      <c r="EV4" t="s">
        <v>52</v>
      </c>
      <c r="EW4" t="s">
        <v>50</v>
      </c>
      <c r="EX4" t="s">
        <v>51</v>
      </c>
      <c r="EY4" t="s">
        <v>52</v>
      </c>
      <c r="EZ4" t="s">
        <v>50</v>
      </c>
      <c r="FA4" t="s">
        <v>51</v>
      </c>
      <c r="FB4" t="s">
        <v>52</v>
      </c>
    </row>
    <row r="5" spans="1:158" s="9" customFormat="1">
      <c r="A5" s="14">
        <v>95</v>
      </c>
      <c r="C5" s="9">
        <v>1.2857142857142858</v>
      </c>
      <c r="D5" s="9">
        <v>2.5714285714285716</v>
      </c>
      <c r="E5" s="9">
        <v>2.25</v>
      </c>
      <c r="F5" s="9">
        <v>0.8571428571428571</v>
      </c>
      <c r="G5" s="9">
        <v>0.5714285714285714</v>
      </c>
      <c r="H5" s="9">
        <v>0.14285714285714285</v>
      </c>
      <c r="I5" s="9">
        <v>4</v>
      </c>
      <c r="J5" s="9">
        <v>0.2857142857142857</v>
      </c>
      <c r="K5" s="9">
        <v>0.2857142857142857</v>
      </c>
      <c r="L5" s="9">
        <v>2</v>
      </c>
      <c r="M5" s="9">
        <v>0</v>
      </c>
      <c r="N5" s="9">
        <v>0</v>
      </c>
      <c r="O5" s="9">
        <v>10</v>
      </c>
      <c r="P5" s="9">
        <v>0.83333333333333337</v>
      </c>
      <c r="Q5" s="9">
        <v>4</v>
      </c>
      <c r="R5" s="9">
        <v>1.3333333333333333</v>
      </c>
      <c r="S5" s="9">
        <v>306</v>
      </c>
      <c r="T5" s="12">
        <v>95</v>
      </c>
      <c r="U5" s="9">
        <v>1.7142857142857142</v>
      </c>
      <c r="V5" s="9">
        <v>2.8571428571428572</v>
      </c>
      <c r="W5" s="9">
        <v>3</v>
      </c>
      <c r="X5" s="9">
        <v>0.7142857142857143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7</v>
      </c>
      <c r="AH5" s="9">
        <v>0.58333333333333337</v>
      </c>
      <c r="AI5" s="9">
        <v>3</v>
      </c>
      <c r="AJ5" s="9">
        <v>1</v>
      </c>
      <c r="AK5" s="9">
        <v>64</v>
      </c>
      <c r="AL5" s="12">
        <v>95</v>
      </c>
      <c r="AM5" s="9">
        <v>0.42857142857142855</v>
      </c>
      <c r="AN5" s="9">
        <v>0.7142857142857143</v>
      </c>
      <c r="AO5" s="9">
        <v>0.75</v>
      </c>
      <c r="AP5" s="9">
        <v>0.8571428571428571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5</v>
      </c>
      <c r="AZ5" s="9">
        <v>0.41666666666666669</v>
      </c>
      <c r="BA5" s="9">
        <v>1</v>
      </c>
      <c r="BB5" s="9">
        <v>0.33333333333333331</v>
      </c>
      <c r="BC5" s="9">
        <v>38</v>
      </c>
      <c r="BD5" s="12">
        <v>95</v>
      </c>
      <c r="BE5" s="9">
        <v>0.2857142857142857</v>
      </c>
      <c r="BF5" s="9">
        <v>0.5714285714285714</v>
      </c>
      <c r="BG5" s="9">
        <v>0.5</v>
      </c>
      <c r="BH5" s="9">
        <v>0.7142857142857143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8</v>
      </c>
      <c r="BR5" s="9">
        <v>0.66666666666666663</v>
      </c>
      <c r="BS5" s="9">
        <v>1</v>
      </c>
      <c r="BT5" s="9">
        <v>0.33333333333333331</v>
      </c>
      <c r="BU5" s="9">
        <v>52</v>
      </c>
      <c r="BV5" s="12">
        <v>95</v>
      </c>
      <c r="BW5" s="9">
        <v>7</v>
      </c>
      <c r="BX5" s="9">
        <v>2.3333333333333335</v>
      </c>
      <c r="BY5" s="9">
        <v>8</v>
      </c>
      <c r="BZ5" s="9">
        <v>3</v>
      </c>
      <c r="CA5" s="9">
        <v>1</v>
      </c>
      <c r="CB5" s="9">
        <v>5</v>
      </c>
      <c r="CC5" s="9">
        <v>4</v>
      </c>
      <c r="CD5" s="9">
        <v>1.3333333333333333</v>
      </c>
      <c r="CE5" s="9">
        <v>4</v>
      </c>
      <c r="CF5" s="9">
        <v>4</v>
      </c>
      <c r="CG5" s="9">
        <v>1.3333333333333333</v>
      </c>
      <c r="CH5" s="9">
        <v>6</v>
      </c>
      <c r="CI5" s="9">
        <v>4</v>
      </c>
      <c r="CJ5" s="9">
        <v>1.3333333333333333</v>
      </c>
      <c r="CK5" s="9">
        <v>4</v>
      </c>
      <c r="CL5" s="9">
        <v>2</v>
      </c>
      <c r="CM5" s="9">
        <v>0.66666666666666663</v>
      </c>
      <c r="CN5" s="9">
        <v>2</v>
      </c>
      <c r="CO5" s="9">
        <v>3</v>
      </c>
      <c r="CP5" s="9">
        <v>1</v>
      </c>
      <c r="CQ5" s="9">
        <v>3</v>
      </c>
      <c r="CR5" s="9">
        <v>3</v>
      </c>
      <c r="CS5" s="9">
        <v>1</v>
      </c>
      <c r="CT5" s="9">
        <v>5</v>
      </c>
      <c r="CU5" s="9">
        <v>4</v>
      </c>
      <c r="CV5" s="9">
        <v>1.3333333333333333</v>
      </c>
      <c r="CW5" s="9">
        <v>3</v>
      </c>
      <c r="CX5" s="9">
        <v>4</v>
      </c>
      <c r="CY5" s="9">
        <v>1.3333333333333333</v>
      </c>
      <c r="CZ5" s="9">
        <v>7</v>
      </c>
      <c r="DA5" s="9">
        <v>3</v>
      </c>
      <c r="DB5" s="9">
        <v>1</v>
      </c>
      <c r="DC5" s="9">
        <v>3</v>
      </c>
      <c r="DD5" s="9">
        <v>2</v>
      </c>
      <c r="DE5" s="9">
        <v>0.66666666666666663</v>
      </c>
      <c r="DF5" s="9">
        <v>3</v>
      </c>
      <c r="DG5" s="9">
        <v>4</v>
      </c>
      <c r="DH5" s="9">
        <v>1.3333333333333333</v>
      </c>
      <c r="DI5" s="9">
        <v>5</v>
      </c>
      <c r="DJ5" s="9">
        <v>3</v>
      </c>
      <c r="DK5" s="9">
        <v>1</v>
      </c>
      <c r="DL5" s="9">
        <v>5</v>
      </c>
      <c r="DM5" s="9">
        <v>3</v>
      </c>
      <c r="DN5" s="9">
        <v>1</v>
      </c>
      <c r="DO5" s="9">
        <v>4</v>
      </c>
      <c r="DP5" s="9">
        <v>4</v>
      </c>
      <c r="DQ5" s="9">
        <v>1.3333333333333333</v>
      </c>
      <c r="DR5" s="9">
        <v>6</v>
      </c>
      <c r="DS5" s="9">
        <v>5</v>
      </c>
      <c r="DT5" s="9">
        <v>1.6666666666666667</v>
      </c>
      <c r="DU5" s="9">
        <v>6</v>
      </c>
      <c r="DV5" s="9">
        <v>2</v>
      </c>
      <c r="DW5" s="9">
        <v>0.66666666666666663</v>
      </c>
      <c r="DX5" s="9">
        <v>2</v>
      </c>
      <c r="DY5" s="9">
        <v>2</v>
      </c>
      <c r="DZ5" s="9">
        <v>0.66666666666666663</v>
      </c>
      <c r="EA5" s="9">
        <v>2</v>
      </c>
      <c r="EB5" s="9">
        <v>2</v>
      </c>
      <c r="EC5" s="9">
        <v>0.66666666666666663</v>
      </c>
      <c r="ED5" s="9">
        <v>2</v>
      </c>
      <c r="EE5" s="9">
        <v>2</v>
      </c>
      <c r="EF5" s="9">
        <v>0.66666666666666663</v>
      </c>
      <c r="EG5" s="9">
        <v>2</v>
      </c>
      <c r="EH5" s="9">
        <v>3</v>
      </c>
      <c r="EI5" s="9">
        <v>1</v>
      </c>
      <c r="EJ5" s="9">
        <v>4</v>
      </c>
      <c r="EK5" s="9">
        <v>3</v>
      </c>
      <c r="EL5" s="9">
        <v>1</v>
      </c>
      <c r="EM5" s="9">
        <v>3</v>
      </c>
      <c r="EN5" s="9">
        <v>2</v>
      </c>
      <c r="EO5" s="9">
        <v>0.66666666666666663</v>
      </c>
      <c r="EP5" s="9">
        <v>2</v>
      </c>
      <c r="EQ5" s="9">
        <v>2</v>
      </c>
      <c r="ER5" s="9">
        <v>0.66666666666666663</v>
      </c>
      <c r="ES5" s="9">
        <v>3</v>
      </c>
      <c r="ET5" s="9">
        <v>2</v>
      </c>
      <c r="EU5" s="9">
        <v>0.66666666666666663</v>
      </c>
      <c r="EV5" s="9">
        <v>2</v>
      </c>
      <c r="EW5" s="9">
        <v>1</v>
      </c>
      <c r="EX5" s="9">
        <v>0.33333333333333331</v>
      </c>
      <c r="EY5" s="9">
        <v>1</v>
      </c>
      <c r="EZ5" s="9">
        <v>0</v>
      </c>
      <c r="FA5" s="9">
        <v>0</v>
      </c>
      <c r="FB5" s="9">
        <v>0</v>
      </c>
    </row>
    <row r="6" spans="1:158" s="9" customFormat="1">
      <c r="A6" s="15">
        <v>97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2">
        <v>97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12">
        <v>97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12">
        <v>97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12">
        <v>97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</row>
    <row r="7" spans="1:158" s="9" customFormat="1">
      <c r="A7" s="15">
        <v>99</v>
      </c>
      <c r="C7" s="9">
        <v>2.1428571428571428</v>
      </c>
      <c r="D7" s="9">
        <v>3.8571428571428572</v>
      </c>
      <c r="E7" s="9">
        <v>3.75</v>
      </c>
      <c r="F7" s="9">
        <v>1</v>
      </c>
      <c r="G7" s="9">
        <v>0.5714285714285714</v>
      </c>
      <c r="H7" s="9">
        <v>0.42857142857142855</v>
      </c>
      <c r="I7" s="9">
        <v>4</v>
      </c>
      <c r="J7" s="9">
        <v>0.2857142857142857</v>
      </c>
      <c r="K7" s="9">
        <v>0.14285714285714285</v>
      </c>
      <c r="L7" s="9">
        <v>2</v>
      </c>
      <c r="M7" s="9">
        <v>316</v>
      </c>
      <c r="N7" s="9">
        <v>2.1066666666666665</v>
      </c>
      <c r="O7" s="9">
        <v>54</v>
      </c>
      <c r="P7" s="9">
        <v>4.5</v>
      </c>
      <c r="Q7" s="9">
        <v>11</v>
      </c>
      <c r="R7" s="9">
        <v>3.6666666666666665</v>
      </c>
      <c r="S7" s="9">
        <v>121</v>
      </c>
      <c r="T7" s="12">
        <v>99</v>
      </c>
      <c r="U7" s="9">
        <v>0.7142857142857143</v>
      </c>
      <c r="V7" s="9">
        <v>1.4285714285714286</v>
      </c>
      <c r="W7" s="9">
        <v>1.25</v>
      </c>
      <c r="X7" s="9">
        <v>1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270</v>
      </c>
      <c r="AF7" s="9">
        <v>1.8</v>
      </c>
      <c r="AG7" s="9">
        <v>14</v>
      </c>
      <c r="AH7" s="9">
        <v>1.1666666666666667</v>
      </c>
      <c r="AI7" s="9">
        <v>1</v>
      </c>
      <c r="AJ7" s="9">
        <v>0.33333333333333331</v>
      </c>
      <c r="AK7" s="9">
        <v>41</v>
      </c>
      <c r="AL7" s="12">
        <v>99</v>
      </c>
      <c r="AM7" s="9">
        <v>0.14285714285714285</v>
      </c>
      <c r="AN7" s="9">
        <v>0.2857142857142857</v>
      </c>
      <c r="AO7" s="9">
        <v>0.25</v>
      </c>
      <c r="AP7" s="9">
        <v>0.5714285714285714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270</v>
      </c>
      <c r="AX7" s="9">
        <v>1.8</v>
      </c>
      <c r="AY7" s="9">
        <v>11</v>
      </c>
      <c r="AZ7" s="9">
        <v>0.91666666666666663</v>
      </c>
      <c r="BA7" s="9">
        <v>1</v>
      </c>
      <c r="BB7" s="9">
        <v>0.33333333333333331</v>
      </c>
      <c r="BC7" s="9">
        <v>20</v>
      </c>
      <c r="BD7" s="12">
        <v>99</v>
      </c>
      <c r="BE7" s="9">
        <v>0.2857142857142857</v>
      </c>
      <c r="BF7" s="9">
        <v>0.5714285714285714</v>
      </c>
      <c r="BG7" s="9">
        <v>0.5</v>
      </c>
      <c r="BH7" s="9">
        <v>0.8571428571428571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360</v>
      </c>
      <c r="BP7" s="9">
        <v>2.4</v>
      </c>
      <c r="BQ7" s="9">
        <v>32</v>
      </c>
      <c r="BR7" s="9">
        <v>2.6666666666666665</v>
      </c>
      <c r="BS7" s="9">
        <v>5</v>
      </c>
      <c r="BT7" s="9">
        <v>1.6666666666666667</v>
      </c>
      <c r="BU7" s="9">
        <v>31</v>
      </c>
      <c r="BV7" s="12">
        <v>99</v>
      </c>
      <c r="BW7" s="9">
        <v>1</v>
      </c>
      <c r="BX7" s="9">
        <v>0.33333333333333331</v>
      </c>
      <c r="BY7" s="9">
        <v>0</v>
      </c>
      <c r="BZ7" s="9">
        <v>4</v>
      </c>
      <c r="CA7" s="9">
        <v>1.3333333333333333</v>
      </c>
      <c r="CB7" s="9">
        <v>7</v>
      </c>
      <c r="CC7" s="9">
        <v>2</v>
      </c>
      <c r="CD7" s="9">
        <v>0.66666666666666663</v>
      </c>
      <c r="CE7" s="9">
        <v>2</v>
      </c>
      <c r="CF7" s="9">
        <v>0</v>
      </c>
      <c r="CG7" s="9">
        <v>0</v>
      </c>
      <c r="CH7" s="9">
        <v>0</v>
      </c>
      <c r="CI7" s="9">
        <v>1</v>
      </c>
      <c r="CJ7" s="9">
        <v>0.33333333333333331</v>
      </c>
      <c r="CK7" s="9">
        <v>1</v>
      </c>
      <c r="CL7" s="9">
        <v>2</v>
      </c>
      <c r="CM7" s="9">
        <v>0.66666666666666663</v>
      </c>
      <c r="CN7" s="9">
        <v>3</v>
      </c>
      <c r="CO7" s="9">
        <v>1</v>
      </c>
      <c r="CP7" s="9">
        <v>0.33333333333333331</v>
      </c>
      <c r="CQ7" s="9">
        <v>1</v>
      </c>
      <c r="CR7" s="9">
        <v>0</v>
      </c>
      <c r="CS7" s="9">
        <v>0</v>
      </c>
      <c r="CT7" s="9">
        <v>0</v>
      </c>
      <c r="CU7" s="9">
        <v>2</v>
      </c>
      <c r="CV7" s="9">
        <v>0.66666666666666663</v>
      </c>
      <c r="CW7" s="9">
        <v>3</v>
      </c>
      <c r="CX7" s="9">
        <v>0</v>
      </c>
      <c r="CY7" s="9">
        <v>0</v>
      </c>
      <c r="CZ7" s="9">
        <v>0</v>
      </c>
      <c r="DA7" s="9">
        <v>1</v>
      </c>
      <c r="DB7" s="9">
        <v>0.33333333333333331</v>
      </c>
      <c r="DC7" s="9">
        <v>1</v>
      </c>
      <c r="DD7" s="9">
        <v>0</v>
      </c>
      <c r="DE7" s="9">
        <v>0</v>
      </c>
      <c r="DF7" s="9">
        <v>0</v>
      </c>
      <c r="DG7" s="9">
        <v>1</v>
      </c>
      <c r="DH7" s="9">
        <v>0.33333333333333331</v>
      </c>
      <c r="DI7" s="9">
        <v>1</v>
      </c>
      <c r="DJ7" s="9">
        <v>1</v>
      </c>
      <c r="DK7" s="9">
        <v>0.33333333333333331</v>
      </c>
      <c r="DL7" s="9">
        <v>0</v>
      </c>
      <c r="DM7" s="9">
        <v>0</v>
      </c>
      <c r="DN7" s="9">
        <v>0</v>
      </c>
      <c r="DO7" s="9">
        <v>0</v>
      </c>
      <c r="DP7" s="9">
        <v>2</v>
      </c>
      <c r="DQ7" s="9">
        <v>0.66666666666666663</v>
      </c>
      <c r="DR7" s="9">
        <v>2</v>
      </c>
      <c r="DS7" s="9">
        <v>1</v>
      </c>
      <c r="DT7" s="9">
        <v>0.33333333333333331</v>
      </c>
      <c r="DU7" s="9">
        <v>1</v>
      </c>
      <c r="DV7" s="9">
        <v>1</v>
      </c>
      <c r="DW7" s="9">
        <v>0.33333333333333331</v>
      </c>
      <c r="DX7" s="9">
        <v>1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3</v>
      </c>
      <c r="EO7" s="9">
        <v>1</v>
      </c>
      <c r="EP7" s="9">
        <v>3</v>
      </c>
      <c r="EQ7" s="9">
        <v>0</v>
      </c>
      <c r="ER7" s="9">
        <v>0</v>
      </c>
      <c r="ES7" s="9">
        <v>1</v>
      </c>
      <c r="ET7" s="9">
        <v>1</v>
      </c>
      <c r="EU7" s="9">
        <v>0.33333333333333331</v>
      </c>
      <c r="EV7" s="9">
        <v>1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</row>
    <row r="8" spans="1:158" s="9" customFormat="1">
      <c r="A8" s="15">
        <v>100</v>
      </c>
      <c r="C8" s="9">
        <v>1.2857142857142858</v>
      </c>
      <c r="D8" s="9">
        <v>2.5714285714285716</v>
      </c>
      <c r="E8" s="9">
        <v>2.25</v>
      </c>
      <c r="F8" s="9">
        <v>1</v>
      </c>
      <c r="G8" s="9">
        <v>0.42857142857142855</v>
      </c>
      <c r="H8" s="9">
        <v>0.2857142857142857</v>
      </c>
      <c r="I8" s="9">
        <v>3</v>
      </c>
      <c r="J8" s="9">
        <v>0</v>
      </c>
      <c r="K8" s="9">
        <v>0</v>
      </c>
      <c r="L8" s="9">
        <v>0</v>
      </c>
      <c r="M8" s="9">
        <v>5</v>
      </c>
      <c r="N8" s="9">
        <v>3.3333333333333333E-2</v>
      </c>
      <c r="O8" s="9">
        <v>16</v>
      </c>
      <c r="P8" s="9">
        <v>1.3333333333333333</v>
      </c>
      <c r="Q8" s="9">
        <v>10</v>
      </c>
      <c r="R8" s="9">
        <v>3.3333333333333335</v>
      </c>
      <c r="S8" s="9">
        <v>42</v>
      </c>
      <c r="T8" s="12">
        <v>100</v>
      </c>
      <c r="U8" s="9">
        <v>0.42857142857142855</v>
      </c>
      <c r="V8" s="9">
        <v>0.8571428571428571</v>
      </c>
      <c r="W8" s="9">
        <v>0.75</v>
      </c>
      <c r="X8" s="9">
        <v>0.42857142857142855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9</v>
      </c>
      <c r="AH8" s="9">
        <v>0.75</v>
      </c>
      <c r="AI8" s="9">
        <v>5</v>
      </c>
      <c r="AJ8" s="9">
        <v>1.6666666666666667</v>
      </c>
      <c r="AK8" s="9">
        <v>2</v>
      </c>
      <c r="AL8" s="12">
        <v>100</v>
      </c>
      <c r="AM8" s="9">
        <v>1</v>
      </c>
      <c r="AN8" s="9">
        <v>2</v>
      </c>
      <c r="AO8" s="9">
        <v>1.75</v>
      </c>
      <c r="AP8" s="9">
        <v>0.42857142857142855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9</v>
      </c>
      <c r="AZ8" s="9">
        <v>0.75</v>
      </c>
      <c r="BA8" s="9">
        <v>3</v>
      </c>
      <c r="BB8" s="9">
        <v>1</v>
      </c>
      <c r="BC8" s="9">
        <v>5</v>
      </c>
      <c r="BD8" s="12">
        <v>100</v>
      </c>
      <c r="BE8" s="9">
        <v>0.7142857142857143</v>
      </c>
      <c r="BF8" s="9">
        <v>1.4285714285714286</v>
      </c>
      <c r="BG8" s="9">
        <v>1.25</v>
      </c>
      <c r="BH8" s="9">
        <v>0.2857142857142857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16</v>
      </c>
      <c r="BR8" s="9">
        <v>1.3333333333333333</v>
      </c>
      <c r="BS8" s="9">
        <v>16</v>
      </c>
      <c r="BT8" s="9">
        <v>5.333333333333333</v>
      </c>
      <c r="BU8" s="9">
        <v>21</v>
      </c>
      <c r="BV8" s="12">
        <v>100</v>
      </c>
      <c r="BW8" s="9">
        <v>6</v>
      </c>
      <c r="BX8" s="9">
        <v>2</v>
      </c>
      <c r="BY8" s="9">
        <v>10</v>
      </c>
      <c r="BZ8" s="9">
        <v>2</v>
      </c>
      <c r="CA8" s="9">
        <v>0.66666666666666663</v>
      </c>
      <c r="CB8" s="9">
        <v>2</v>
      </c>
      <c r="CC8" s="9">
        <v>1</v>
      </c>
      <c r="CD8" s="9">
        <v>0.33333333333333331</v>
      </c>
      <c r="CE8" s="9">
        <v>1</v>
      </c>
      <c r="CF8" s="9">
        <v>1</v>
      </c>
      <c r="CG8" s="9">
        <v>0.33333333333333331</v>
      </c>
      <c r="CH8" s="9">
        <v>1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1</v>
      </c>
      <c r="CS8" s="9">
        <v>0.33333333333333331</v>
      </c>
      <c r="CT8" s="9">
        <v>1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2</v>
      </c>
      <c r="DK8" s="9">
        <v>0.66666666666666663</v>
      </c>
      <c r="DL8" s="9">
        <v>1</v>
      </c>
      <c r="DM8" s="9">
        <v>0</v>
      </c>
      <c r="DN8" s="9">
        <v>0</v>
      </c>
      <c r="DO8" s="9">
        <v>0</v>
      </c>
      <c r="DP8" s="9">
        <v>1</v>
      </c>
      <c r="DQ8" s="9">
        <v>0.33333333333333331</v>
      </c>
      <c r="DR8" s="9">
        <v>1</v>
      </c>
      <c r="DS8" s="9">
        <v>0</v>
      </c>
      <c r="DT8" s="9">
        <v>0</v>
      </c>
      <c r="DU8" s="9">
        <v>0</v>
      </c>
      <c r="DV8" s="9">
        <v>2</v>
      </c>
      <c r="DW8" s="9">
        <v>0.66666666666666663</v>
      </c>
      <c r="DX8" s="9">
        <v>2</v>
      </c>
      <c r="DY8" s="9">
        <v>0</v>
      </c>
      <c r="DZ8" s="9">
        <v>0</v>
      </c>
      <c r="EA8" s="9">
        <v>0</v>
      </c>
      <c r="EB8" s="9">
        <v>1</v>
      </c>
      <c r="EC8" s="9">
        <v>0.33333333333333331</v>
      </c>
      <c r="ED8" s="9">
        <v>1</v>
      </c>
      <c r="EE8" s="9">
        <v>0</v>
      </c>
      <c r="EF8" s="9">
        <v>0</v>
      </c>
      <c r="EG8" s="9">
        <v>0</v>
      </c>
      <c r="EH8" s="9">
        <v>1</v>
      </c>
      <c r="EI8" s="9">
        <v>0.33333333333333331</v>
      </c>
      <c r="EJ8" s="9">
        <v>1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1</v>
      </c>
      <c r="EU8" s="9">
        <v>0.33333333333333331</v>
      </c>
      <c r="EV8" s="9">
        <v>1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</row>
    <row r="9" spans="1:158" s="9" customFormat="1">
      <c r="A9" s="15">
        <v>101</v>
      </c>
      <c r="C9" s="9">
        <v>1.1428571428571428</v>
      </c>
      <c r="D9" s="9">
        <v>2.4285714285714284</v>
      </c>
      <c r="E9" s="9">
        <v>2</v>
      </c>
      <c r="F9" s="9">
        <v>0.8571428571428571</v>
      </c>
      <c r="G9" s="9">
        <v>0.42857142857142855</v>
      </c>
      <c r="H9" s="9">
        <v>0.42857142857142855</v>
      </c>
      <c r="I9" s="9">
        <v>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4</v>
      </c>
      <c r="R9" s="9">
        <v>1.3333333333333333</v>
      </c>
      <c r="S9" s="9">
        <v>65</v>
      </c>
      <c r="T9" s="12">
        <v>101</v>
      </c>
      <c r="U9" s="9">
        <v>0.14285714285714285</v>
      </c>
      <c r="V9" s="9">
        <v>0.2857142857142857</v>
      </c>
      <c r="W9" s="9">
        <v>0.25</v>
      </c>
      <c r="X9" s="9">
        <v>0.42857142857142855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20</v>
      </c>
      <c r="AH9" s="9">
        <v>1.6666666666666667</v>
      </c>
      <c r="AI9" s="9">
        <v>7</v>
      </c>
      <c r="AJ9" s="9">
        <v>2.3333333333333335</v>
      </c>
      <c r="AK9" s="9">
        <v>0</v>
      </c>
      <c r="AL9" s="12">
        <v>101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12">
        <v>101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12">
        <v>101</v>
      </c>
      <c r="BW9" s="9">
        <v>2</v>
      </c>
      <c r="BX9" s="9">
        <v>0.66666666666666663</v>
      </c>
      <c r="BY9" s="9">
        <v>5</v>
      </c>
      <c r="BZ9" s="9">
        <v>0</v>
      </c>
      <c r="CA9" s="9">
        <v>0</v>
      </c>
      <c r="CB9" s="9">
        <v>0</v>
      </c>
      <c r="CC9" s="9">
        <v>1</v>
      </c>
      <c r="CD9" s="9">
        <v>0.33333333333333331</v>
      </c>
      <c r="CE9" s="9">
        <v>1</v>
      </c>
      <c r="CF9" s="9">
        <v>0</v>
      </c>
      <c r="CG9" s="9">
        <v>0</v>
      </c>
      <c r="CH9" s="9">
        <v>0</v>
      </c>
      <c r="CI9" s="9">
        <v>1</v>
      </c>
      <c r="CJ9" s="9">
        <v>0.33333333333333331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1</v>
      </c>
      <c r="CY9" s="9">
        <v>0.33333333333333331</v>
      </c>
      <c r="CZ9" s="9">
        <v>1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1</v>
      </c>
      <c r="DK9" s="9">
        <v>0.33333333333333331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</row>
    <row r="10" spans="1:158" s="9" customFormat="1">
      <c r="A10" s="15">
        <v>103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2">
        <v>103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12">
        <v>103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12">
        <v>103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12">
        <v>103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</row>
    <row r="11" spans="1:158" s="9" customFormat="1">
      <c r="A11" s="16">
        <v>105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12">
        <v>105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12">
        <v>105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12">
        <v>105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12">
        <v>105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</row>
    <row r="12" spans="1:158" s="9" customFormat="1">
      <c r="A12" s="15">
        <v>106</v>
      </c>
      <c r="C12" s="9">
        <v>0.14285714285714285</v>
      </c>
      <c r="D12" s="9">
        <v>0.42857142857142855</v>
      </c>
      <c r="E12" s="9">
        <v>0.25</v>
      </c>
      <c r="F12" s="9">
        <v>0.5714285714285714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20</v>
      </c>
      <c r="N12" s="9">
        <v>0.13333333333333333</v>
      </c>
      <c r="O12" s="9">
        <v>1</v>
      </c>
      <c r="P12" s="9">
        <v>8.3333333333333329E-2</v>
      </c>
      <c r="Q12" s="9">
        <v>0</v>
      </c>
      <c r="R12" s="9">
        <v>0</v>
      </c>
      <c r="S12" s="9">
        <v>14</v>
      </c>
      <c r="T12" s="12">
        <v>106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301</v>
      </c>
      <c r="AF12" s="9">
        <v>2.0066666666666668</v>
      </c>
      <c r="AG12" s="9">
        <v>40</v>
      </c>
      <c r="AH12" s="9">
        <v>3.3333333333333335</v>
      </c>
      <c r="AI12" s="9">
        <v>2</v>
      </c>
      <c r="AJ12" s="9">
        <v>0.66666666666666663</v>
      </c>
      <c r="AK12" s="9">
        <v>19</v>
      </c>
      <c r="AL12" s="12">
        <v>106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12">
        <v>106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12">
        <v>106</v>
      </c>
      <c r="BW12" s="9">
        <v>2</v>
      </c>
      <c r="BX12" s="9">
        <v>0.66666666666666663</v>
      </c>
      <c r="BY12" s="9">
        <v>3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</row>
    <row r="13" spans="1:158" s="9" customFormat="1">
      <c r="A13" s="16">
        <v>107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2">
        <v>107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2">
        <v>107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12">
        <v>107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12">
        <v>107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</row>
    <row r="14" spans="1:158" s="9" customFormat="1">
      <c r="A14" s="15">
        <v>109</v>
      </c>
      <c r="C14" s="9">
        <v>1</v>
      </c>
      <c r="D14" s="9">
        <v>1.8571428571428572</v>
      </c>
      <c r="E14" s="9">
        <v>1.75</v>
      </c>
      <c r="F14" s="9">
        <v>0.42857142857142855</v>
      </c>
      <c r="G14" s="9">
        <v>0.14285714285714285</v>
      </c>
      <c r="H14" s="9">
        <v>0</v>
      </c>
      <c r="I14" s="9">
        <v>1</v>
      </c>
      <c r="J14" s="9">
        <v>0.14285714285714285</v>
      </c>
      <c r="K14" s="9">
        <v>0</v>
      </c>
      <c r="L14" s="9">
        <v>1</v>
      </c>
      <c r="M14" s="9">
        <v>120</v>
      </c>
      <c r="N14" s="9">
        <v>0.8</v>
      </c>
      <c r="O14" s="9">
        <v>4</v>
      </c>
      <c r="P14" s="9">
        <v>0.33333333333333331</v>
      </c>
      <c r="Q14" s="9">
        <v>5</v>
      </c>
      <c r="R14" s="9">
        <v>1.6666666666666667</v>
      </c>
      <c r="S14" s="9">
        <v>17</v>
      </c>
      <c r="T14" s="12">
        <v>109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12">
        <v>109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12">
        <v>109</v>
      </c>
      <c r="BE14" s="9">
        <v>2.1428571428571428</v>
      </c>
      <c r="BF14" s="9">
        <v>4.2857142857142856</v>
      </c>
      <c r="BG14" s="9">
        <v>3.75</v>
      </c>
      <c r="BH14" s="9">
        <v>0.42857142857142855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285</v>
      </c>
      <c r="BP14" s="9">
        <v>1.9</v>
      </c>
      <c r="BQ14" s="9">
        <v>5</v>
      </c>
      <c r="BR14" s="9">
        <v>0.41666666666666669</v>
      </c>
      <c r="BS14" s="9">
        <v>6</v>
      </c>
      <c r="BT14" s="9">
        <v>2</v>
      </c>
      <c r="BU14" s="9">
        <v>6</v>
      </c>
      <c r="BV14" s="12">
        <v>109</v>
      </c>
      <c r="BW14" s="9">
        <v>1</v>
      </c>
      <c r="BX14" s="9">
        <v>0.33333333333333331</v>
      </c>
      <c r="BY14" s="9">
        <v>2</v>
      </c>
      <c r="BZ14" s="9">
        <v>2</v>
      </c>
      <c r="CA14" s="9">
        <v>0.66666666666666663</v>
      </c>
      <c r="CB14" s="9">
        <v>3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1</v>
      </c>
      <c r="EI14" s="9">
        <v>0.33333333333333331</v>
      </c>
      <c r="EJ14" s="9">
        <v>1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</row>
    <row r="15" spans="1:158" s="9" customFormat="1">
      <c r="A15" s="15">
        <v>110</v>
      </c>
      <c r="C15" s="9">
        <v>1.2857142857142858</v>
      </c>
      <c r="D15" s="9">
        <v>2.5714285714285716</v>
      </c>
      <c r="E15" s="9">
        <v>2.25</v>
      </c>
      <c r="F15" s="9">
        <v>0.8571428571428571</v>
      </c>
      <c r="G15" s="9">
        <v>0</v>
      </c>
      <c r="H15" s="9">
        <v>0</v>
      </c>
      <c r="I15" s="9">
        <v>0</v>
      </c>
      <c r="J15" s="9">
        <v>0.14285714285714285</v>
      </c>
      <c r="K15" s="9">
        <v>0.14285714285714285</v>
      </c>
      <c r="L15" s="9">
        <v>1</v>
      </c>
      <c r="M15" s="9">
        <v>73</v>
      </c>
      <c r="N15" s="9">
        <v>0.48666666666666669</v>
      </c>
      <c r="O15" s="9">
        <v>8</v>
      </c>
      <c r="P15" s="9">
        <v>0.66666666666666663</v>
      </c>
      <c r="Q15" s="9">
        <v>5</v>
      </c>
      <c r="R15" s="9">
        <v>1.6666666666666667</v>
      </c>
      <c r="S15" s="9">
        <v>54</v>
      </c>
      <c r="T15" s="12">
        <v>110</v>
      </c>
      <c r="U15" s="9">
        <v>1.8571428571428572</v>
      </c>
      <c r="V15" s="9">
        <v>4.5714285714285712</v>
      </c>
      <c r="W15" s="9">
        <v>3.25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171</v>
      </c>
      <c r="AF15" s="9">
        <v>1.1399999999999999</v>
      </c>
      <c r="AG15" s="9">
        <v>60</v>
      </c>
      <c r="AH15" s="9">
        <v>5</v>
      </c>
      <c r="AI15" s="9">
        <v>6</v>
      </c>
      <c r="AJ15" s="9">
        <v>2</v>
      </c>
      <c r="AK15" s="9">
        <v>103</v>
      </c>
      <c r="AL15" s="12">
        <v>110</v>
      </c>
      <c r="AM15" s="9">
        <v>1.5714285714285714</v>
      </c>
      <c r="AN15" s="9">
        <v>3.7142857142857144</v>
      </c>
      <c r="AO15" s="9">
        <v>2.75</v>
      </c>
      <c r="AP15" s="9">
        <v>0.8571428571428571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118</v>
      </c>
      <c r="AX15" s="9">
        <v>0.78666666666666663</v>
      </c>
      <c r="AY15" s="9">
        <v>21</v>
      </c>
      <c r="AZ15" s="9">
        <v>1.75</v>
      </c>
      <c r="BA15" s="9">
        <v>7</v>
      </c>
      <c r="BB15" s="9">
        <v>2.3333333333333335</v>
      </c>
      <c r="BC15" s="9">
        <v>51</v>
      </c>
      <c r="BD15" s="12">
        <v>110</v>
      </c>
      <c r="BE15" s="9">
        <v>1</v>
      </c>
      <c r="BF15" s="9">
        <v>2.1428571428571428</v>
      </c>
      <c r="BG15" s="9">
        <v>1.75</v>
      </c>
      <c r="BH15" s="9">
        <v>1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171</v>
      </c>
      <c r="BP15" s="9">
        <v>1.1399999999999999</v>
      </c>
      <c r="BQ15" s="9">
        <v>103</v>
      </c>
      <c r="BR15" s="9">
        <v>8.5833333333333339</v>
      </c>
      <c r="BS15" s="9">
        <v>7</v>
      </c>
      <c r="BT15" s="9">
        <v>2.3333333333333335</v>
      </c>
      <c r="BU15" s="9">
        <v>59</v>
      </c>
      <c r="BV15" s="12">
        <v>110</v>
      </c>
      <c r="BW15" s="9">
        <v>1</v>
      </c>
      <c r="BX15" s="9">
        <v>0.33333333333333331</v>
      </c>
      <c r="BY15" s="9">
        <v>0</v>
      </c>
      <c r="BZ15" s="9">
        <v>1</v>
      </c>
      <c r="CA15" s="9">
        <v>0.33333333333333331</v>
      </c>
      <c r="CB15" s="9">
        <v>4</v>
      </c>
      <c r="CC15" s="9">
        <v>0</v>
      </c>
      <c r="CD15" s="9">
        <v>0</v>
      </c>
      <c r="CE15" s="9">
        <v>0</v>
      </c>
      <c r="CF15" s="9">
        <v>1</v>
      </c>
      <c r="CG15" s="9">
        <v>0.33333333333333331</v>
      </c>
      <c r="CH15" s="9">
        <v>1</v>
      </c>
      <c r="CI15" s="9">
        <v>1</v>
      </c>
      <c r="CJ15" s="9">
        <v>0.33333333333333331</v>
      </c>
      <c r="CK15" s="9">
        <v>1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1</v>
      </c>
      <c r="DA15" s="9">
        <v>1</v>
      </c>
      <c r="DB15" s="9">
        <v>0.33333333333333331</v>
      </c>
      <c r="DC15" s="9">
        <v>1</v>
      </c>
      <c r="DD15" s="9">
        <v>1</v>
      </c>
      <c r="DE15" s="9">
        <v>0.33333333333333331</v>
      </c>
      <c r="DF15" s="9">
        <v>2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1</v>
      </c>
      <c r="DN15" s="9">
        <v>0.33333333333333331</v>
      </c>
      <c r="DO15" s="9">
        <v>1</v>
      </c>
      <c r="DP15" s="9">
        <v>1</v>
      </c>
      <c r="DQ15" s="9">
        <v>0.33333333333333331</v>
      </c>
      <c r="DR15" s="9">
        <v>1</v>
      </c>
      <c r="DS15" s="9">
        <v>0</v>
      </c>
      <c r="DT15" s="9">
        <v>0</v>
      </c>
      <c r="DU15" s="9">
        <v>0</v>
      </c>
      <c r="DV15" s="9">
        <v>2</v>
      </c>
      <c r="DW15" s="9">
        <v>0.66666666666666663</v>
      </c>
      <c r="DX15" s="9">
        <v>1</v>
      </c>
      <c r="DY15" s="9">
        <v>1</v>
      </c>
      <c r="DZ15" s="9">
        <v>0.33333333333333331</v>
      </c>
      <c r="EA15" s="9">
        <v>1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1</v>
      </c>
      <c r="EL15" s="9">
        <v>0.33333333333333331</v>
      </c>
      <c r="EM15" s="9">
        <v>1</v>
      </c>
      <c r="EN15" s="9">
        <v>0</v>
      </c>
      <c r="EO15" s="9">
        <v>0</v>
      </c>
      <c r="EP15" s="9">
        <v>0</v>
      </c>
      <c r="EQ15" s="9">
        <v>1</v>
      </c>
      <c r="ER15" s="9">
        <v>0.33333333333333331</v>
      </c>
      <c r="ES15" s="9">
        <v>1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</row>
    <row r="16" spans="1:158" s="9" customFormat="1">
      <c r="A16" s="15">
        <v>111</v>
      </c>
      <c r="C16" s="9">
        <v>6.7142857142857144</v>
      </c>
      <c r="D16" s="9">
        <v>14.857142857142858</v>
      </c>
      <c r="E16" s="9">
        <v>11.75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40</v>
      </c>
      <c r="N16" s="9">
        <v>0.26666666666666666</v>
      </c>
      <c r="O16" s="9">
        <v>1</v>
      </c>
      <c r="P16" s="9">
        <v>8.3333333333333329E-2</v>
      </c>
      <c r="Q16" s="9">
        <v>0</v>
      </c>
      <c r="R16" s="9">
        <v>0</v>
      </c>
      <c r="S16" s="9">
        <v>30</v>
      </c>
      <c r="T16" s="12">
        <v>111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12">
        <v>111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12">
        <v>111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12">
        <v>111</v>
      </c>
      <c r="BW16" s="9">
        <v>1</v>
      </c>
      <c r="BX16" s="9">
        <v>0.33333333333333331</v>
      </c>
      <c r="BY16" s="9">
        <v>1</v>
      </c>
      <c r="BZ16" s="9">
        <v>2</v>
      </c>
      <c r="CA16" s="9">
        <v>0.66666666666666663</v>
      </c>
      <c r="CB16" s="9">
        <v>3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1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</row>
    <row r="17" spans="1:158" s="9" customFormat="1">
      <c r="A17" s="16">
        <v>113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12">
        <v>113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12">
        <v>113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12">
        <v>113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12">
        <v>113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</row>
    <row r="18" spans="1:158" s="9" customFormat="1">
      <c r="A18" s="15">
        <v>114</v>
      </c>
      <c r="C18" s="9">
        <v>1</v>
      </c>
      <c r="D18" s="9">
        <v>1.8571428571428572</v>
      </c>
      <c r="E18" s="9">
        <v>1.75</v>
      </c>
      <c r="F18" s="9">
        <v>0.8571428571428571</v>
      </c>
      <c r="G18" s="9">
        <v>0</v>
      </c>
      <c r="H18" s="9">
        <v>0</v>
      </c>
      <c r="I18" s="9">
        <v>0</v>
      </c>
      <c r="J18" s="9">
        <v>0.14285714285714285</v>
      </c>
      <c r="K18" s="9">
        <v>0</v>
      </c>
      <c r="L18" s="9">
        <v>1</v>
      </c>
      <c r="M18" s="9">
        <v>209</v>
      </c>
      <c r="N18" s="9">
        <v>1.3933333333333333</v>
      </c>
      <c r="O18" s="9">
        <v>14</v>
      </c>
      <c r="P18" s="9">
        <v>1.1666666666666667</v>
      </c>
      <c r="Q18" s="9">
        <v>2</v>
      </c>
      <c r="R18" s="9">
        <v>0.66666666666666663</v>
      </c>
      <c r="S18" s="9">
        <v>81</v>
      </c>
      <c r="T18" s="12">
        <v>114</v>
      </c>
      <c r="U18" s="9">
        <v>0.5714285714285714</v>
      </c>
      <c r="V18" s="9">
        <v>1</v>
      </c>
      <c r="W18" s="9">
        <v>1</v>
      </c>
      <c r="X18" s="9">
        <v>0.5714285714285714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28</v>
      </c>
      <c r="AF18" s="9">
        <v>0.18666666666666668</v>
      </c>
      <c r="AG18" s="9">
        <v>8</v>
      </c>
      <c r="AH18" s="9">
        <v>0.66666666666666663</v>
      </c>
      <c r="AI18" s="9">
        <v>2</v>
      </c>
      <c r="AJ18" s="9">
        <v>0.66666666666666663</v>
      </c>
      <c r="AK18" s="9">
        <v>120</v>
      </c>
      <c r="AL18" s="12">
        <v>114</v>
      </c>
      <c r="AM18" s="9">
        <v>0.42857142857142855</v>
      </c>
      <c r="AN18" s="9">
        <v>0.8571428571428571</v>
      </c>
      <c r="AO18" s="9">
        <v>0.75</v>
      </c>
      <c r="AP18" s="9">
        <v>0.42857142857142855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67</v>
      </c>
      <c r="AX18" s="9">
        <v>0.44666666666666666</v>
      </c>
      <c r="AY18" s="9">
        <v>3</v>
      </c>
      <c r="AZ18" s="9">
        <v>0.25</v>
      </c>
      <c r="BA18" s="9">
        <v>3</v>
      </c>
      <c r="BB18" s="9">
        <v>1</v>
      </c>
      <c r="BC18" s="9">
        <v>59</v>
      </c>
      <c r="BD18" s="12">
        <v>114</v>
      </c>
      <c r="BE18" s="9">
        <v>0.14285714285714285</v>
      </c>
      <c r="BF18" s="9">
        <v>0.2857142857142857</v>
      </c>
      <c r="BG18" s="9">
        <v>0.25</v>
      </c>
      <c r="BH18" s="9">
        <v>0.5714285714285714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15</v>
      </c>
      <c r="BP18" s="9">
        <v>0.1</v>
      </c>
      <c r="BQ18" s="9">
        <v>1</v>
      </c>
      <c r="BR18" s="9">
        <v>8.3333333333333329E-2</v>
      </c>
      <c r="BS18" s="9">
        <v>0</v>
      </c>
      <c r="BT18" s="9">
        <v>0</v>
      </c>
      <c r="BU18" s="9">
        <v>4</v>
      </c>
      <c r="BV18" s="12">
        <v>114</v>
      </c>
      <c r="BW18" s="9">
        <v>8</v>
      </c>
      <c r="BX18" s="9">
        <v>2.6666666666666665</v>
      </c>
      <c r="BY18" s="9">
        <v>8</v>
      </c>
      <c r="BZ18" s="9">
        <v>3</v>
      </c>
      <c r="CA18" s="9">
        <v>1</v>
      </c>
      <c r="CB18" s="9">
        <v>3</v>
      </c>
      <c r="CC18" s="9">
        <v>2</v>
      </c>
      <c r="CD18" s="9">
        <v>0.66666666666666663</v>
      </c>
      <c r="CE18" s="9">
        <v>2</v>
      </c>
      <c r="CF18" s="9">
        <v>2</v>
      </c>
      <c r="CG18" s="9">
        <v>0.66666666666666663</v>
      </c>
      <c r="CH18" s="9">
        <v>3</v>
      </c>
      <c r="CI18" s="9">
        <v>2</v>
      </c>
      <c r="CJ18" s="9">
        <v>0.66666666666666663</v>
      </c>
      <c r="CK18" s="9">
        <v>2</v>
      </c>
      <c r="CL18" s="9">
        <v>1</v>
      </c>
      <c r="CM18" s="9">
        <v>0.33333333333333331</v>
      </c>
      <c r="CN18" s="9">
        <v>1</v>
      </c>
      <c r="CO18" s="9">
        <v>1</v>
      </c>
      <c r="CP18" s="9">
        <v>0.33333333333333331</v>
      </c>
      <c r="CQ18" s="9">
        <v>2</v>
      </c>
      <c r="CR18" s="9">
        <v>2</v>
      </c>
      <c r="CS18" s="9">
        <v>0.66666666666666663</v>
      </c>
      <c r="CT18" s="9">
        <v>2</v>
      </c>
      <c r="CU18" s="9">
        <v>2</v>
      </c>
      <c r="CV18" s="9">
        <v>0.66666666666666663</v>
      </c>
      <c r="CW18" s="9">
        <v>2</v>
      </c>
      <c r="CX18" s="9">
        <v>1</v>
      </c>
      <c r="CY18" s="9">
        <v>0.33333333333333331</v>
      </c>
      <c r="CZ18" s="9">
        <v>2</v>
      </c>
      <c r="DA18" s="9">
        <v>0</v>
      </c>
      <c r="DB18" s="9">
        <v>0</v>
      </c>
      <c r="DC18" s="9">
        <v>0</v>
      </c>
      <c r="DD18" s="9">
        <v>1</v>
      </c>
      <c r="DE18" s="9">
        <v>0.33333333333333331</v>
      </c>
      <c r="DF18" s="9">
        <v>1</v>
      </c>
      <c r="DG18" s="9">
        <v>1</v>
      </c>
      <c r="DH18" s="9">
        <v>0.33333333333333331</v>
      </c>
      <c r="DI18" s="9">
        <v>3</v>
      </c>
      <c r="DJ18" s="9">
        <v>2</v>
      </c>
      <c r="DK18" s="9">
        <v>0.66666666666666663</v>
      </c>
      <c r="DL18" s="9">
        <v>2</v>
      </c>
      <c r="DM18" s="9">
        <v>1</v>
      </c>
      <c r="DN18" s="9">
        <v>0.33333333333333331</v>
      </c>
      <c r="DO18" s="9">
        <v>1</v>
      </c>
      <c r="DP18" s="9">
        <v>1</v>
      </c>
      <c r="DQ18" s="9">
        <v>0.33333333333333331</v>
      </c>
      <c r="DR18" s="9">
        <v>2</v>
      </c>
      <c r="DS18" s="9">
        <v>1</v>
      </c>
      <c r="DT18" s="9">
        <v>0.33333333333333331</v>
      </c>
      <c r="DU18" s="9">
        <v>1</v>
      </c>
      <c r="DV18" s="9">
        <v>1</v>
      </c>
      <c r="DW18" s="9">
        <v>0.33333333333333331</v>
      </c>
      <c r="DX18" s="9">
        <v>1</v>
      </c>
      <c r="DY18" s="9">
        <v>2</v>
      </c>
      <c r="DZ18" s="9">
        <v>0.66666666666666663</v>
      </c>
      <c r="EA18" s="9">
        <v>2</v>
      </c>
      <c r="EB18" s="9">
        <v>0</v>
      </c>
      <c r="EC18" s="9">
        <v>0</v>
      </c>
      <c r="ED18" s="9">
        <v>0</v>
      </c>
      <c r="EE18" s="9">
        <v>2</v>
      </c>
      <c r="EF18" s="9">
        <v>0.66666666666666663</v>
      </c>
      <c r="EG18" s="9">
        <v>3</v>
      </c>
      <c r="EH18" s="9">
        <v>2</v>
      </c>
      <c r="EI18" s="9">
        <v>0.66666666666666663</v>
      </c>
      <c r="EJ18" s="9">
        <v>2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</row>
    <row r="19" spans="1:158" s="9" customFormat="1">
      <c r="A19" s="15">
        <v>115</v>
      </c>
      <c r="C19" s="9">
        <v>2</v>
      </c>
      <c r="D19" s="9">
        <v>3.7142857142857144</v>
      </c>
      <c r="E19" s="9">
        <v>3.5</v>
      </c>
      <c r="F19" s="9">
        <v>1</v>
      </c>
      <c r="G19" s="9">
        <v>0.8571428571428571</v>
      </c>
      <c r="H19" s="9">
        <v>0.42857142857142855</v>
      </c>
      <c r="I19" s="9">
        <v>6</v>
      </c>
      <c r="J19" s="9">
        <v>0.14285714285714285</v>
      </c>
      <c r="K19" s="9">
        <v>0.14285714285714285</v>
      </c>
      <c r="L19" s="9">
        <v>1</v>
      </c>
      <c r="M19" s="9">
        <v>120</v>
      </c>
      <c r="N19" s="9">
        <v>0.8</v>
      </c>
      <c r="O19" s="9">
        <v>9</v>
      </c>
      <c r="P19" s="9">
        <v>0.75</v>
      </c>
      <c r="Q19" s="9">
        <v>1</v>
      </c>
      <c r="R19" s="9">
        <v>0.33333333333333331</v>
      </c>
      <c r="S19" s="9">
        <v>105</v>
      </c>
      <c r="T19" s="12">
        <v>115</v>
      </c>
      <c r="U19" s="9">
        <v>0.42857142857142855</v>
      </c>
      <c r="V19" s="9">
        <v>0.8571428571428571</v>
      </c>
      <c r="W19" s="9">
        <v>0.75</v>
      </c>
      <c r="X19" s="9">
        <v>0.8571428571428571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90</v>
      </c>
      <c r="AF19" s="9">
        <v>0.6</v>
      </c>
      <c r="AG19" s="9">
        <v>6</v>
      </c>
      <c r="AH19" s="9">
        <v>0.5</v>
      </c>
      <c r="AI19" s="9">
        <v>1</v>
      </c>
      <c r="AJ19" s="9">
        <v>0.33333333333333331</v>
      </c>
      <c r="AK19" s="9">
        <v>51</v>
      </c>
      <c r="AL19" s="12">
        <v>115</v>
      </c>
      <c r="AM19" s="9">
        <v>1.1428571428571428</v>
      </c>
      <c r="AN19" s="9">
        <v>2.2857142857142856</v>
      </c>
      <c r="AO19" s="9">
        <v>2</v>
      </c>
      <c r="AP19" s="9">
        <v>1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95</v>
      </c>
      <c r="AX19" s="9">
        <v>0.6333333333333333</v>
      </c>
      <c r="AY19" s="9">
        <v>9</v>
      </c>
      <c r="AZ19" s="9">
        <v>0.75</v>
      </c>
      <c r="BA19" s="9">
        <v>1</v>
      </c>
      <c r="BB19" s="9">
        <v>0.33333333333333331</v>
      </c>
      <c r="BC19" s="9">
        <v>84</v>
      </c>
      <c r="BD19" s="12">
        <v>115</v>
      </c>
      <c r="BE19" s="9">
        <v>0.14285714285714285</v>
      </c>
      <c r="BF19" s="9">
        <v>0.2857142857142857</v>
      </c>
      <c r="BG19" s="9">
        <v>0.25</v>
      </c>
      <c r="BH19" s="9">
        <v>0.2857142857142857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170</v>
      </c>
      <c r="BP19" s="9">
        <v>1.1333333333333333</v>
      </c>
      <c r="BQ19" s="9">
        <v>11</v>
      </c>
      <c r="BR19" s="9">
        <v>0.91666666666666663</v>
      </c>
      <c r="BS19" s="9">
        <v>1</v>
      </c>
      <c r="BT19" s="9">
        <v>0.33333333333333331</v>
      </c>
      <c r="BU19" s="9">
        <v>97</v>
      </c>
      <c r="BV19" s="12">
        <v>115</v>
      </c>
      <c r="BW19" s="9">
        <v>5</v>
      </c>
      <c r="BX19" s="9">
        <v>1.6666666666666667</v>
      </c>
      <c r="BY19" s="9">
        <v>6</v>
      </c>
      <c r="BZ19" s="9">
        <v>1</v>
      </c>
      <c r="CA19" s="9">
        <v>0.33333333333333331</v>
      </c>
      <c r="CB19" s="9">
        <v>1</v>
      </c>
      <c r="CC19" s="9">
        <v>0</v>
      </c>
      <c r="CD19" s="9">
        <v>0</v>
      </c>
      <c r="CE19" s="9">
        <v>0</v>
      </c>
      <c r="CF19" s="9">
        <v>1</v>
      </c>
      <c r="CG19" s="9">
        <v>0.33333333333333331</v>
      </c>
      <c r="CH19" s="9">
        <v>1</v>
      </c>
      <c r="CI19" s="9">
        <v>1</v>
      </c>
      <c r="CJ19" s="9">
        <v>0.33333333333333331</v>
      </c>
      <c r="CK19" s="9">
        <v>1</v>
      </c>
      <c r="CL19" s="9">
        <v>1</v>
      </c>
      <c r="CM19" s="9">
        <v>0.33333333333333331</v>
      </c>
      <c r="CN19" s="9">
        <v>1</v>
      </c>
      <c r="CO19" s="9">
        <v>1</v>
      </c>
      <c r="CP19" s="9">
        <v>0.33333333333333331</v>
      </c>
      <c r="CQ19" s="9">
        <v>4</v>
      </c>
      <c r="CR19" s="9">
        <v>1</v>
      </c>
      <c r="CS19" s="9">
        <v>0.33333333333333331</v>
      </c>
      <c r="CT19" s="9">
        <v>2</v>
      </c>
      <c r="CU19" s="9">
        <v>1</v>
      </c>
      <c r="CV19" s="9">
        <v>0.33333333333333331</v>
      </c>
      <c r="CW19" s="9">
        <v>1</v>
      </c>
      <c r="CX19" s="9">
        <v>1</v>
      </c>
      <c r="CY19" s="9">
        <v>0.33333333333333331</v>
      </c>
      <c r="CZ19" s="9">
        <v>1</v>
      </c>
      <c r="DA19" s="9">
        <v>1</v>
      </c>
      <c r="DB19" s="9">
        <v>0.33333333333333331</v>
      </c>
      <c r="DC19" s="9">
        <v>1</v>
      </c>
      <c r="DD19" s="9">
        <v>1</v>
      </c>
      <c r="DE19" s="9">
        <v>0.33333333333333331</v>
      </c>
      <c r="DF19" s="9">
        <v>1</v>
      </c>
      <c r="DG19" s="9">
        <v>0</v>
      </c>
      <c r="DH19" s="9">
        <v>0</v>
      </c>
      <c r="DI19" s="9">
        <v>0</v>
      </c>
      <c r="DJ19" s="9">
        <v>2</v>
      </c>
      <c r="DK19" s="9">
        <v>0.66666666666666663</v>
      </c>
      <c r="DL19" s="9">
        <v>1</v>
      </c>
      <c r="DM19" s="9">
        <v>1</v>
      </c>
      <c r="DN19" s="9">
        <v>0.33333333333333331</v>
      </c>
      <c r="DO19" s="9">
        <v>1</v>
      </c>
      <c r="DP19" s="9">
        <v>1</v>
      </c>
      <c r="DQ19" s="9">
        <v>0.33333333333333331</v>
      </c>
      <c r="DR19" s="9">
        <v>1</v>
      </c>
      <c r="DS19" s="9">
        <v>2</v>
      </c>
      <c r="DT19" s="9">
        <v>0.66666666666666663</v>
      </c>
      <c r="DU19" s="9">
        <v>2</v>
      </c>
      <c r="DV19" s="9">
        <v>0</v>
      </c>
      <c r="DW19" s="9">
        <v>0</v>
      </c>
      <c r="DX19" s="9">
        <v>0</v>
      </c>
      <c r="DY19" s="9">
        <v>6</v>
      </c>
      <c r="DZ19" s="9">
        <v>2</v>
      </c>
      <c r="EA19" s="9">
        <v>7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1</v>
      </c>
      <c r="EL19" s="9">
        <v>0.33333333333333331</v>
      </c>
      <c r="EM19" s="9">
        <v>1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1</v>
      </c>
      <c r="EU19" s="9">
        <v>0.33333333333333331</v>
      </c>
      <c r="EV19" s="9">
        <v>2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</row>
    <row r="20" spans="1:158" s="9" customFormat="1">
      <c r="A20" s="15">
        <v>116</v>
      </c>
      <c r="C20" s="9">
        <v>2.5714285714285716</v>
      </c>
      <c r="D20" s="9">
        <v>5</v>
      </c>
      <c r="E20" s="9">
        <v>4.5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8.3333333333333329E-2</v>
      </c>
      <c r="Q20" s="9">
        <v>32</v>
      </c>
      <c r="R20" s="9">
        <v>10.666666666666666</v>
      </c>
      <c r="S20" s="9">
        <v>272</v>
      </c>
      <c r="T20" s="12">
        <v>116</v>
      </c>
      <c r="U20" s="9">
        <v>0.42857142857142855</v>
      </c>
      <c r="V20" s="9">
        <v>0.8571428571428571</v>
      </c>
      <c r="W20" s="9">
        <v>0.75</v>
      </c>
      <c r="X20" s="9">
        <v>0.8571428571428571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14</v>
      </c>
      <c r="AJ20" s="9">
        <v>4.666666666666667</v>
      </c>
      <c r="AK20" s="9">
        <v>201</v>
      </c>
      <c r="AL20" s="12">
        <v>116</v>
      </c>
      <c r="AM20" s="9">
        <v>2.7142857142857144</v>
      </c>
      <c r="AN20" s="9">
        <v>5.4285714285714288</v>
      </c>
      <c r="AO20" s="9">
        <v>4.75</v>
      </c>
      <c r="AP20" s="9">
        <v>1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19</v>
      </c>
      <c r="BB20" s="9">
        <v>6.333333333333333</v>
      </c>
      <c r="BC20" s="9">
        <v>203</v>
      </c>
      <c r="BD20" s="12">
        <v>116</v>
      </c>
      <c r="BE20" s="9">
        <v>1.4285714285714286</v>
      </c>
      <c r="BF20" s="9">
        <v>2.8571428571428572</v>
      </c>
      <c r="BG20" s="9">
        <v>2.5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15</v>
      </c>
      <c r="BT20" s="9">
        <v>5</v>
      </c>
      <c r="BU20" s="9">
        <v>223</v>
      </c>
      <c r="BV20" s="12">
        <v>116</v>
      </c>
      <c r="BW20" s="9">
        <v>6</v>
      </c>
      <c r="BX20" s="9">
        <v>2</v>
      </c>
      <c r="BY20" s="9">
        <v>7</v>
      </c>
      <c r="BZ20" s="9">
        <v>2</v>
      </c>
      <c r="CA20" s="9">
        <v>0.66666666666666663</v>
      </c>
      <c r="CB20" s="9">
        <v>2</v>
      </c>
      <c r="CC20" s="9">
        <v>1</v>
      </c>
      <c r="CD20" s="9">
        <v>0.33333333333333331</v>
      </c>
      <c r="CE20" s="9">
        <v>1</v>
      </c>
      <c r="CF20" s="9">
        <v>1</v>
      </c>
      <c r="CG20" s="9">
        <v>0.33333333333333331</v>
      </c>
      <c r="CH20" s="9">
        <v>1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2</v>
      </c>
      <c r="CP20" s="9">
        <v>0.66666666666666663</v>
      </c>
      <c r="CQ20" s="9">
        <v>1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1</v>
      </c>
      <c r="DB20" s="9">
        <v>0.33333333333333331</v>
      </c>
      <c r="DC20" s="9">
        <v>1</v>
      </c>
      <c r="DD20" s="9">
        <v>2</v>
      </c>
      <c r="DE20" s="9">
        <v>0.66666666666666663</v>
      </c>
      <c r="DF20" s="9">
        <v>2</v>
      </c>
      <c r="DG20" s="9">
        <v>2</v>
      </c>
      <c r="DH20" s="9">
        <v>0.66666666666666663</v>
      </c>
      <c r="DI20" s="9">
        <v>2</v>
      </c>
      <c r="DJ20" s="9">
        <v>1</v>
      </c>
      <c r="DK20" s="9">
        <v>0.33333333333333331</v>
      </c>
      <c r="DL20" s="9">
        <v>0</v>
      </c>
      <c r="DM20" s="9">
        <v>1</v>
      </c>
      <c r="DN20" s="9">
        <v>0.33333333333333331</v>
      </c>
      <c r="DO20" s="9">
        <v>1</v>
      </c>
      <c r="DP20" s="9">
        <v>2</v>
      </c>
      <c r="DQ20" s="9">
        <v>0.66666666666666663</v>
      </c>
      <c r="DR20" s="9">
        <v>2</v>
      </c>
      <c r="DS20" s="9">
        <v>3</v>
      </c>
      <c r="DT20" s="9">
        <v>1</v>
      </c>
      <c r="DU20" s="9">
        <v>3</v>
      </c>
      <c r="DV20" s="9">
        <v>2</v>
      </c>
      <c r="DW20" s="9">
        <v>0.66666666666666663</v>
      </c>
      <c r="DX20" s="9">
        <v>3</v>
      </c>
      <c r="DY20" s="9">
        <v>3</v>
      </c>
      <c r="DZ20" s="9">
        <v>1</v>
      </c>
      <c r="EA20" s="9">
        <v>3</v>
      </c>
      <c r="EB20" s="9">
        <v>3</v>
      </c>
      <c r="EC20" s="9">
        <v>1</v>
      </c>
      <c r="ED20" s="9">
        <v>3</v>
      </c>
      <c r="EE20" s="9">
        <v>2</v>
      </c>
      <c r="EF20" s="9">
        <v>0.66666666666666663</v>
      </c>
      <c r="EG20" s="9">
        <v>2</v>
      </c>
      <c r="EH20" s="9">
        <v>2</v>
      </c>
      <c r="EI20" s="9">
        <v>0.66666666666666663</v>
      </c>
      <c r="EJ20" s="9">
        <v>2</v>
      </c>
      <c r="EK20" s="9">
        <v>2</v>
      </c>
      <c r="EL20" s="9">
        <v>0.66666666666666663</v>
      </c>
      <c r="EM20" s="9">
        <v>2</v>
      </c>
      <c r="EN20" s="9">
        <v>0</v>
      </c>
      <c r="EO20" s="9">
        <v>0</v>
      </c>
      <c r="EP20" s="9">
        <v>0</v>
      </c>
      <c r="EQ20" s="9">
        <v>1</v>
      </c>
      <c r="ER20" s="9">
        <v>0.33333333333333331</v>
      </c>
      <c r="ES20" s="9">
        <v>1</v>
      </c>
      <c r="ET20" s="9">
        <v>1</v>
      </c>
      <c r="EU20" s="9">
        <v>0.33333333333333331</v>
      </c>
      <c r="EV20" s="9">
        <v>1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</row>
    <row r="21" spans="1:158" s="9" customFormat="1">
      <c r="A21" s="15">
        <v>119</v>
      </c>
      <c r="C21" s="9">
        <v>1.5714285714285714</v>
      </c>
      <c r="D21" s="9">
        <v>2.4285714285714284</v>
      </c>
      <c r="E21" s="9">
        <v>2.75</v>
      </c>
      <c r="F21" s="9">
        <v>1</v>
      </c>
      <c r="G21" s="9">
        <v>0.8571428571428571</v>
      </c>
      <c r="H21" s="9">
        <v>0.42857142857142855</v>
      </c>
      <c r="I21" s="9">
        <v>6</v>
      </c>
      <c r="J21" s="9">
        <v>0.5714285714285714</v>
      </c>
      <c r="K21" s="9">
        <v>0.2857142857142857</v>
      </c>
      <c r="L21" s="9">
        <v>4</v>
      </c>
      <c r="M21" s="9">
        <v>60</v>
      </c>
      <c r="N21" s="9">
        <v>0.4</v>
      </c>
      <c r="O21" s="9">
        <v>0</v>
      </c>
      <c r="P21" s="9">
        <v>0</v>
      </c>
      <c r="Q21" s="9">
        <v>2</v>
      </c>
      <c r="R21" s="9">
        <v>0.66666666666666663</v>
      </c>
      <c r="S21" s="9">
        <v>248</v>
      </c>
      <c r="T21" s="12">
        <v>119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30</v>
      </c>
      <c r="AF21" s="9">
        <v>0.2</v>
      </c>
      <c r="AG21" s="9">
        <v>2</v>
      </c>
      <c r="AH21" s="9">
        <v>0.16666666666666666</v>
      </c>
      <c r="AI21" s="9">
        <v>1</v>
      </c>
      <c r="AJ21" s="9">
        <v>0.33333333333333331</v>
      </c>
      <c r="AK21" s="9">
        <v>79</v>
      </c>
      <c r="AL21" s="12">
        <v>119</v>
      </c>
      <c r="AM21" s="9">
        <v>0.5714285714285714</v>
      </c>
      <c r="AN21" s="9">
        <v>1.1428571428571428</v>
      </c>
      <c r="AO21" s="9">
        <v>1</v>
      </c>
      <c r="AP21" s="9">
        <v>0.7142857142857143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120</v>
      </c>
      <c r="AX21" s="9">
        <v>0.8</v>
      </c>
      <c r="AY21" s="9">
        <v>3</v>
      </c>
      <c r="AZ21" s="9">
        <v>0.25</v>
      </c>
      <c r="BA21" s="9">
        <v>0</v>
      </c>
      <c r="BB21" s="9">
        <v>0</v>
      </c>
      <c r="BC21" s="9">
        <v>0</v>
      </c>
      <c r="BD21" s="12">
        <v>119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12">
        <v>119</v>
      </c>
      <c r="BW21" s="9">
        <v>7</v>
      </c>
      <c r="BX21" s="9">
        <v>2.3333333333333335</v>
      </c>
      <c r="BY21" s="9">
        <v>9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1</v>
      </c>
      <c r="DQ21" s="9">
        <v>0.33333333333333331</v>
      </c>
      <c r="DR21" s="9">
        <v>1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</row>
    <row r="22" spans="1:158" s="9" customFormat="1">
      <c r="A22" s="15">
        <v>121</v>
      </c>
      <c r="C22" s="9">
        <v>0.42857142857142855</v>
      </c>
      <c r="D22" s="9">
        <v>0.8571428571428571</v>
      </c>
      <c r="E22" s="9">
        <v>0.75</v>
      </c>
      <c r="F22" s="9">
        <v>0.14285714285714285</v>
      </c>
      <c r="G22" s="9">
        <v>0.2857142857142857</v>
      </c>
      <c r="H22" s="9">
        <v>0.14285714285714285</v>
      </c>
      <c r="I22" s="9">
        <v>2</v>
      </c>
      <c r="J22" s="9">
        <v>0.5714285714285714</v>
      </c>
      <c r="K22" s="9">
        <v>0.2857142857142857</v>
      </c>
      <c r="L22" s="9">
        <v>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33</v>
      </c>
      <c r="T22" s="12">
        <v>121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12">
        <v>121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12">
        <v>121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12">
        <v>121</v>
      </c>
      <c r="BW22" s="9">
        <v>0</v>
      </c>
      <c r="BX22" s="9">
        <v>0</v>
      </c>
      <c r="BY22" s="9">
        <v>0</v>
      </c>
      <c r="BZ22" s="9">
        <v>3</v>
      </c>
      <c r="CA22" s="9">
        <v>1</v>
      </c>
      <c r="CB22" s="9">
        <v>7</v>
      </c>
      <c r="CC22" s="9">
        <v>1</v>
      </c>
      <c r="CD22" s="9">
        <v>0.33333333333333331</v>
      </c>
      <c r="CE22" s="9">
        <v>1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</row>
    <row r="23" spans="1:158" s="9" customFormat="1">
      <c r="A23" s="15">
        <v>122</v>
      </c>
      <c r="C23" s="9">
        <v>0.5714285714285714</v>
      </c>
      <c r="D23" s="9">
        <v>1.1428571428571428</v>
      </c>
      <c r="E23" s="9">
        <v>1</v>
      </c>
      <c r="F23" s="9">
        <v>0.8571428571428571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180</v>
      </c>
      <c r="N23" s="9">
        <v>1.2</v>
      </c>
      <c r="O23" s="9">
        <v>6</v>
      </c>
      <c r="P23" s="9">
        <v>0.5</v>
      </c>
      <c r="Q23" s="9">
        <v>3</v>
      </c>
      <c r="R23" s="9">
        <v>1</v>
      </c>
      <c r="S23" s="9">
        <v>78</v>
      </c>
      <c r="T23" s="12">
        <v>122</v>
      </c>
      <c r="U23" s="9">
        <v>0.14285714285714285</v>
      </c>
      <c r="V23" s="9">
        <v>0.2857142857142857</v>
      </c>
      <c r="W23" s="9">
        <v>0.25</v>
      </c>
      <c r="X23" s="9">
        <v>0.8571428571428571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180</v>
      </c>
      <c r="AF23" s="9">
        <v>1.2</v>
      </c>
      <c r="AG23" s="9">
        <v>150</v>
      </c>
      <c r="AH23" s="9">
        <v>12.5</v>
      </c>
      <c r="AI23" s="9">
        <v>1</v>
      </c>
      <c r="AJ23" s="9">
        <v>0.33333333333333331</v>
      </c>
      <c r="AK23" s="9">
        <v>31</v>
      </c>
      <c r="AL23" s="12">
        <v>122</v>
      </c>
      <c r="AM23" s="9">
        <v>1.2857142857142858</v>
      </c>
      <c r="AN23" s="9">
        <v>2.4285714285714284</v>
      </c>
      <c r="AO23" s="9">
        <v>2.25</v>
      </c>
      <c r="AP23" s="9">
        <v>0.8571428571428571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195</v>
      </c>
      <c r="AX23" s="9">
        <v>1.3</v>
      </c>
      <c r="AY23" s="9">
        <v>102</v>
      </c>
      <c r="AZ23" s="9">
        <v>8.5</v>
      </c>
      <c r="BA23" s="9">
        <v>4</v>
      </c>
      <c r="BB23" s="9">
        <v>1.3333333333333333</v>
      </c>
      <c r="BC23" s="9">
        <v>124</v>
      </c>
      <c r="BD23" s="12">
        <v>122</v>
      </c>
      <c r="BE23" s="9">
        <v>3.7142857142857144</v>
      </c>
      <c r="BF23" s="9">
        <v>7.1428571428571432</v>
      </c>
      <c r="BG23" s="9">
        <v>6.5</v>
      </c>
      <c r="BH23" s="9">
        <v>1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260</v>
      </c>
      <c r="BP23" s="9">
        <v>1.7333333333333334</v>
      </c>
      <c r="BQ23" s="9">
        <v>16</v>
      </c>
      <c r="BR23" s="9">
        <v>1.3333333333333333</v>
      </c>
      <c r="BS23" s="9">
        <v>4</v>
      </c>
      <c r="BT23" s="9">
        <v>1.3333333333333333</v>
      </c>
      <c r="BU23" s="9">
        <v>230</v>
      </c>
      <c r="BV23" s="12">
        <v>122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4</v>
      </c>
      <c r="CD23" s="9">
        <v>1.3333333333333333</v>
      </c>
      <c r="CE23" s="9">
        <v>4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2</v>
      </c>
      <c r="CM23" s="9">
        <v>0.66666666666666663</v>
      </c>
      <c r="CN23" s="9">
        <v>3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2</v>
      </c>
      <c r="DH23" s="9">
        <v>0.66666666666666663</v>
      </c>
      <c r="DI23" s="9">
        <v>1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1</v>
      </c>
      <c r="DZ23" s="9">
        <v>0.33333333333333331</v>
      </c>
      <c r="EA23" s="9">
        <v>1</v>
      </c>
      <c r="EB23" s="9">
        <v>1</v>
      </c>
      <c r="EC23" s="9">
        <v>0.33333333333333331</v>
      </c>
      <c r="ED23" s="9">
        <v>1</v>
      </c>
      <c r="EE23" s="9">
        <v>2</v>
      </c>
      <c r="EF23" s="9">
        <v>0.66666666666666663</v>
      </c>
      <c r="EG23" s="9">
        <v>1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3</v>
      </c>
      <c r="EX23" s="9">
        <v>1</v>
      </c>
      <c r="EY23" s="9">
        <v>2</v>
      </c>
      <c r="EZ23" s="9">
        <v>0</v>
      </c>
      <c r="FA23" s="9">
        <v>0</v>
      </c>
      <c r="FB23" s="9">
        <v>0</v>
      </c>
    </row>
    <row r="24" spans="1:158" s="9" customFormat="1">
      <c r="A24" s="15">
        <v>124</v>
      </c>
      <c r="C24" s="9">
        <v>1.1428571428571428</v>
      </c>
      <c r="D24" s="9">
        <v>2.2857142857142856</v>
      </c>
      <c r="E24" s="9">
        <v>2</v>
      </c>
      <c r="F24" s="9">
        <v>1</v>
      </c>
      <c r="G24" s="9">
        <v>0.2857142857142857</v>
      </c>
      <c r="H24" s="9">
        <v>0.14285714285714285</v>
      </c>
      <c r="I24" s="9">
        <v>2</v>
      </c>
      <c r="J24" s="9">
        <v>0.2857142857142857</v>
      </c>
      <c r="K24" s="9">
        <v>0.2857142857142857</v>
      </c>
      <c r="L24" s="9">
        <v>2</v>
      </c>
      <c r="M24" s="9">
        <v>16</v>
      </c>
      <c r="N24" s="9">
        <v>0.10666666666666667</v>
      </c>
      <c r="O24" s="9">
        <v>6</v>
      </c>
      <c r="P24" s="9">
        <v>0.5</v>
      </c>
      <c r="Q24" s="9">
        <v>17</v>
      </c>
      <c r="R24" s="9">
        <v>5.666666666666667</v>
      </c>
      <c r="S24" s="9">
        <v>129</v>
      </c>
      <c r="T24" s="12">
        <v>124</v>
      </c>
      <c r="U24" s="9">
        <v>0.42857142857142855</v>
      </c>
      <c r="V24" s="9">
        <v>0.8571428571428571</v>
      </c>
      <c r="W24" s="9">
        <v>0.75</v>
      </c>
      <c r="X24" s="9">
        <v>0.7142857142857143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2</v>
      </c>
      <c r="AH24" s="9">
        <v>0.16666666666666666</v>
      </c>
      <c r="AI24" s="9">
        <v>17</v>
      </c>
      <c r="AJ24" s="9">
        <v>5.666666666666667</v>
      </c>
      <c r="AK24" s="9">
        <v>47</v>
      </c>
      <c r="AL24" s="12">
        <v>124</v>
      </c>
      <c r="AM24" s="9">
        <v>0.14285714285714285</v>
      </c>
      <c r="AN24" s="9">
        <v>0.2857142857142857</v>
      </c>
      <c r="AO24" s="9">
        <v>0.25</v>
      </c>
      <c r="AP24" s="9">
        <v>0.7142857142857143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1</v>
      </c>
      <c r="AZ24" s="9">
        <v>8.3333333333333329E-2</v>
      </c>
      <c r="BA24" s="9">
        <v>5</v>
      </c>
      <c r="BB24" s="9">
        <v>1.6666666666666667</v>
      </c>
      <c r="BC24" s="9">
        <v>31</v>
      </c>
      <c r="BD24" s="12">
        <v>124</v>
      </c>
      <c r="BE24" s="9">
        <v>0</v>
      </c>
      <c r="BF24" s="9">
        <v>0</v>
      </c>
      <c r="BG24" s="9">
        <v>0</v>
      </c>
      <c r="BH24" s="9">
        <v>0.2857142857142857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2</v>
      </c>
      <c r="BR24" s="9">
        <v>0.16666666666666666</v>
      </c>
      <c r="BS24" s="9">
        <v>5</v>
      </c>
      <c r="BT24" s="9">
        <v>1.6666666666666667</v>
      </c>
      <c r="BU24" s="9">
        <v>0</v>
      </c>
      <c r="BV24" s="12">
        <v>124</v>
      </c>
      <c r="BW24" s="9">
        <v>5</v>
      </c>
      <c r="BX24" s="9">
        <v>1.6666666666666667</v>
      </c>
      <c r="BY24" s="9">
        <v>6</v>
      </c>
      <c r="BZ24" s="9">
        <v>3</v>
      </c>
      <c r="CA24" s="9">
        <v>1</v>
      </c>
      <c r="CB24" s="9">
        <v>3</v>
      </c>
      <c r="CC24" s="9">
        <v>0</v>
      </c>
      <c r="CD24" s="9">
        <v>0</v>
      </c>
      <c r="CE24" s="9">
        <v>0</v>
      </c>
      <c r="CF24" s="9">
        <v>1</v>
      </c>
      <c r="CG24" s="9">
        <v>0.33333333333333331</v>
      </c>
      <c r="CH24" s="9">
        <v>1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1</v>
      </c>
      <c r="CS24" s="9">
        <v>0.33333333333333331</v>
      </c>
      <c r="CT24" s="9">
        <v>1</v>
      </c>
      <c r="CU24" s="9">
        <v>1</v>
      </c>
      <c r="CV24" s="9">
        <v>0.33333333333333331</v>
      </c>
      <c r="CW24" s="9">
        <v>1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1</v>
      </c>
      <c r="DQ24" s="9">
        <v>0.33333333333333331</v>
      </c>
      <c r="DR24" s="9">
        <v>1</v>
      </c>
      <c r="DS24" s="9">
        <v>1</v>
      </c>
      <c r="DT24" s="9">
        <v>0.33333333333333331</v>
      </c>
      <c r="DU24" s="9">
        <v>1</v>
      </c>
      <c r="DV24" s="9">
        <v>1</v>
      </c>
      <c r="DW24" s="9">
        <v>0.33333333333333331</v>
      </c>
      <c r="DX24" s="9">
        <v>1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1</v>
      </c>
      <c r="EI24" s="9">
        <v>0.33333333333333331</v>
      </c>
      <c r="EJ24" s="9">
        <v>1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</row>
    <row r="25" spans="1:158" s="9" customFormat="1">
      <c r="A25" s="15">
        <v>125</v>
      </c>
      <c r="C25" s="9">
        <v>0.42857142857142855</v>
      </c>
      <c r="D25" s="9">
        <v>0.8571428571428571</v>
      </c>
      <c r="E25" s="9">
        <v>0.75</v>
      </c>
      <c r="F25" s="9">
        <v>0.8571428571428571</v>
      </c>
      <c r="G25" s="9">
        <v>0.42857142857142855</v>
      </c>
      <c r="H25" s="9">
        <v>0.2857142857142857</v>
      </c>
      <c r="I25" s="9">
        <v>3</v>
      </c>
      <c r="J25" s="9">
        <v>0</v>
      </c>
      <c r="K25" s="9">
        <v>0</v>
      </c>
      <c r="L25" s="9">
        <v>0</v>
      </c>
      <c r="M25" s="9">
        <v>2</v>
      </c>
      <c r="N25" s="9">
        <v>1.3333333333333334E-2</v>
      </c>
      <c r="O25" s="9">
        <v>0</v>
      </c>
      <c r="P25" s="9">
        <v>0</v>
      </c>
      <c r="Q25" s="9">
        <v>0</v>
      </c>
      <c r="R25" s="9">
        <v>0</v>
      </c>
      <c r="S25" s="9">
        <v>27</v>
      </c>
      <c r="T25" s="12">
        <v>125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12">
        <v>125</v>
      </c>
      <c r="AM25" s="9">
        <v>0.14285714285714285</v>
      </c>
      <c r="AN25" s="9">
        <v>0.2857142857142857</v>
      </c>
      <c r="AO25" s="9">
        <v>0.25</v>
      </c>
      <c r="AP25" s="9">
        <v>0.42857142857142855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2</v>
      </c>
      <c r="BB25" s="9">
        <v>0.66666666666666663</v>
      </c>
      <c r="BC25" s="9">
        <v>0</v>
      </c>
      <c r="BD25" s="12">
        <v>125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12">
        <v>125</v>
      </c>
      <c r="BW25" s="9">
        <v>3</v>
      </c>
      <c r="BX25" s="9">
        <v>1</v>
      </c>
      <c r="BY25" s="9">
        <v>7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1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1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1</v>
      </c>
      <c r="DQ25" s="9">
        <v>0.33333333333333331</v>
      </c>
      <c r="DR25" s="9">
        <v>1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</row>
    <row r="26" spans="1:158" s="9" customFormat="1">
      <c r="A26" s="15">
        <v>128</v>
      </c>
      <c r="C26" s="9">
        <v>0.2857142857142857</v>
      </c>
      <c r="D26" s="9">
        <v>0.5714285714285714</v>
      </c>
      <c r="E26" s="9">
        <v>0.5</v>
      </c>
      <c r="F26" s="9">
        <v>0.42857142857142855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12">
        <v>128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12">
        <v>128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12">
        <v>128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12">
        <v>128</v>
      </c>
      <c r="BW26" s="9">
        <v>0</v>
      </c>
      <c r="BX26" s="9">
        <v>0</v>
      </c>
      <c r="BY26" s="9">
        <v>0</v>
      </c>
      <c r="BZ26" s="9">
        <v>3</v>
      </c>
      <c r="CA26" s="9">
        <v>1</v>
      </c>
      <c r="CB26" s="9">
        <v>3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</row>
    <row r="27" spans="1:158" s="9" customFormat="1">
      <c r="A27" s="15">
        <v>129</v>
      </c>
      <c r="C27" s="9">
        <v>2.1428571428571428</v>
      </c>
      <c r="D27" s="9">
        <v>4.8571428571428568</v>
      </c>
      <c r="E27" s="9">
        <v>3.75</v>
      </c>
      <c r="F27" s="9">
        <v>1</v>
      </c>
      <c r="G27" s="9">
        <v>0.14285714285714285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210</v>
      </c>
      <c r="N27" s="9">
        <v>1.4</v>
      </c>
      <c r="O27" s="9">
        <v>29</v>
      </c>
      <c r="P27" s="9">
        <v>2.4166666666666665</v>
      </c>
      <c r="Q27" s="9">
        <v>4</v>
      </c>
      <c r="R27" s="9">
        <v>1.3333333333333333</v>
      </c>
      <c r="S27" s="9">
        <v>52</v>
      </c>
      <c r="T27" s="12">
        <v>129</v>
      </c>
      <c r="U27" s="9">
        <v>1.7142857142857142</v>
      </c>
      <c r="V27" s="9">
        <v>3.1428571428571428</v>
      </c>
      <c r="W27" s="9">
        <v>3</v>
      </c>
      <c r="X27" s="9">
        <v>0.42857142857142855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10</v>
      </c>
      <c r="AH27" s="9">
        <v>0.83333333333333337</v>
      </c>
      <c r="AI27" s="9">
        <v>4</v>
      </c>
      <c r="AJ27" s="9">
        <v>1.3333333333333333</v>
      </c>
      <c r="AK27" s="9">
        <v>0</v>
      </c>
      <c r="AL27" s="12">
        <v>129</v>
      </c>
      <c r="AM27" s="9">
        <v>1</v>
      </c>
      <c r="AN27" s="9">
        <v>2</v>
      </c>
      <c r="AO27" s="9">
        <v>1.75</v>
      </c>
      <c r="AP27" s="9">
        <v>0.5714285714285714</v>
      </c>
      <c r="AQ27" s="9">
        <v>0.14285714285714285</v>
      </c>
      <c r="AR27" s="9">
        <v>0</v>
      </c>
      <c r="AS27" s="9">
        <v>1</v>
      </c>
      <c r="AT27" s="9">
        <v>0</v>
      </c>
      <c r="AU27" s="9">
        <v>0</v>
      </c>
      <c r="AV27" s="9">
        <v>0</v>
      </c>
      <c r="AW27" s="9">
        <v>105</v>
      </c>
      <c r="AX27" s="9">
        <v>0.7</v>
      </c>
      <c r="AY27" s="9">
        <v>16</v>
      </c>
      <c r="AZ27" s="9">
        <v>1.3333333333333333</v>
      </c>
      <c r="BA27" s="9">
        <v>3</v>
      </c>
      <c r="BB27" s="9">
        <v>1</v>
      </c>
      <c r="BC27" s="9">
        <v>33</v>
      </c>
      <c r="BD27" s="12">
        <v>129</v>
      </c>
      <c r="BE27" s="9">
        <v>0.2857142857142857</v>
      </c>
      <c r="BF27" s="9">
        <v>0.5714285714285714</v>
      </c>
      <c r="BG27" s="9">
        <v>0.5</v>
      </c>
      <c r="BH27" s="9">
        <v>0.2857142857142857</v>
      </c>
      <c r="BI27" s="9">
        <v>0.42857142857142855</v>
      </c>
      <c r="BJ27" s="9">
        <v>0</v>
      </c>
      <c r="BK27" s="9">
        <v>3</v>
      </c>
      <c r="BL27" s="9">
        <v>0</v>
      </c>
      <c r="BM27" s="9">
        <v>0</v>
      </c>
      <c r="BN27" s="9">
        <v>0</v>
      </c>
      <c r="BO27" s="9">
        <v>135</v>
      </c>
      <c r="BP27" s="9">
        <v>0.9</v>
      </c>
      <c r="BQ27" s="9">
        <v>12</v>
      </c>
      <c r="BR27" s="9">
        <v>1</v>
      </c>
      <c r="BS27" s="9">
        <v>1</v>
      </c>
      <c r="BT27" s="9">
        <v>0.33333333333333331</v>
      </c>
      <c r="BU27" s="9">
        <v>0</v>
      </c>
      <c r="BV27" s="12">
        <v>129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3</v>
      </c>
      <c r="CD27" s="9">
        <v>1</v>
      </c>
      <c r="CE27" s="9">
        <v>2</v>
      </c>
      <c r="CF27" s="9">
        <v>2</v>
      </c>
      <c r="CG27" s="9">
        <v>0.66666666666666663</v>
      </c>
      <c r="CH27" s="9">
        <v>1</v>
      </c>
      <c r="CI27" s="9">
        <v>1</v>
      </c>
      <c r="CJ27" s="9">
        <v>0.33333333333333331</v>
      </c>
      <c r="CK27" s="9">
        <v>1</v>
      </c>
      <c r="CL27" s="9">
        <v>0</v>
      </c>
      <c r="CM27" s="9">
        <v>0</v>
      </c>
      <c r="CN27" s="9">
        <v>0</v>
      </c>
      <c r="CO27" s="9">
        <v>1</v>
      </c>
      <c r="CP27" s="9">
        <v>0.33333333333333331</v>
      </c>
      <c r="CQ27" s="9">
        <v>1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2</v>
      </c>
      <c r="DK27" s="9">
        <v>0.66666666666666663</v>
      </c>
      <c r="DL27" s="9">
        <v>1</v>
      </c>
      <c r="DM27" s="9">
        <v>1</v>
      </c>
      <c r="DN27" s="9">
        <v>0.33333333333333331</v>
      </c>
      <c r="DO27" s="9">
        <v>1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2</v>
      </c>
      <c r="EC27" s="9">
        <v>0.66666666666666663</v>
      </c>
      <c r="ED27" s="9">
        <v>1</v>
      </c>
      <c r="EE27" s="9">
        <v>0</v>
      </c>
      <c r="EF27" s="9">
        <v>0</v>
      </c>
      <c r="EG27" s="9">
        <v>0</v>
      </c>
      <c r="EH27" s="9">
        <v>1</v>
      </c>
      <c r="EI27" s="9">
        <v>0.33333333333333331</v>
      </c>
      <c r="EJ27" s="9">
        <v>1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1</v>
      </c>
      <c r="EU27" s="9">
        <v>0.33333333333333331</v>
      </c>
      <c r="EV27" s="9">
        <v>2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</row>
    <row r="28" spans="1:158" s="9" customFormat="1">
      <c r="A28" s="15">
        <v>130</v>
      </c>
      <c r="C28" s="9">
        <v>1.1428571428571428</v>
      </c>
      <c r="D28" s="9">
        <v>2.5714285714285716</v>
      </c>
      <c r="E28" s="9">
        <v>2</v>
      </c>
      <c r="F28" s="9">
        <v>0.42857142857142855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61</v>
      </c>
      <c r="N28" s="9">
        <v>0.40666666666666668</v>
      </c>
      <c r="O28" s="9">
        <v>0</v>
      </c>
      <c r="P28" s="9">
        <v>0</v>
      </c>
      <c r="Q28" s="9">
        <v>64</v>
      </c>
      <c r="R28" s="9">
        <v>21.333333333333332</v>
      </c>
      <c r="S28" s="9">
        <v>24</v>
      </c>
      <c r="T28" s="12">
        <v>130</v>
      </c>
      <c r="U28" s="9">
        <v>0.5714285714285714</v>
      </c>
      <c r="V28" s="9">
        <v>1.2857142857142858</v>
      </c>
      <c r="W28" s="9">
        <v>1</v>
      </c>
      <c r="X28" s="9">
        <v>0.8571428571428571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126</v>
      </c>
      <c r="AF28" s="9">
        <v>0.84</v>
      </c>
      <c r="AG28" s="9">
        <v>0</v>
      </c>
      <c r="AH28" s="9">
        <v>0</v>
      </c>
      <c r="AI28" s="9">
        <v>132</v>
      </c>
      <c r="AJ28" s="9">
        <v>44</v>
      </c>
      <c r="AK28" s="9">
        <v>13</v>
      </c>
      <c r="AL28" s="12">
        <v>130</v>
      </c>
      <c r="AM28" s="9">
        <v>1.4285714285714286</v>
      </c>
      <c r="AN28" s="9">
        <v>3</v>
      </c>
      <c r="AO28" s="9">
        <v>2.5</v>
      </c>
      <c r="AP28" s="9">
        <v>0.8571428571428571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275</v>
      </c>
      <c r="AX28" s="9">
        <v>1.8333333333333333</v>
      </c>
      <c r="AY28" s="9">
        <v>0</v>
      </c>
      <c r="AZ28" s="9">
        <v>0</v>
      </c>
      <c r="BA28" s="9">
        <v>205</v>
      </c>
      <c r="BB28" s="9">
        <v>68.333333333333329</v>
      </c>
      <c r="BC28" s="9">
        <v>15</v>
      </c>
      <c r="BD28" s="12">
        <v>130</v>
      </c>
      <c r="BE28" s="9">
        <v>0.14285714285714285</v>
      </c>
      <c r="BF28" s="9">
        <v>0.2857142857142857</v>
      </c>
      <c r="BG28" s="9">
        <v>0.25</v>
      </c>
      <c r="BH28" s="9">
        <v>0.7142857142857143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50</v>
      </c>
      <c r="BP28" s="9">
        <v>0.33333333333333331</v>
      </c>
      <c r="BQ28" s="9">
        <v>0</v>
      </c>
      <c r="BR28" s="9">
        <v>0</v>
      </c>
      <c r="BS28" s="9">
        <v>5</v>
      </c>
      <c r="BT28" s="9">
        <v>1.6666666666666667</v>
      </c>
      <c r="BU28" s="9">
        <v>9</v>
      </c>
      <c r="BV28" s="12">
        <v>130</v>
      </c>
      <c r="BW28" s="9">
        <v>0</v>
      </c>
      <c r="BX28" s="9">
        <v>0</v>
      </c>
      <c r="BY28" s="9">
        <v>0</v>
      </c>
      <c r="BZ28" s="9">
        <v>1</v>
      </c>
      <c r="CA28" s="9">
        <v>0.33333333333333331</v>
      </c>
      <c r="CB28" s="9">
        <v>2</v>
      </c>
      <c r="CC28" s="9">
        <v>1</v>
      </c>
      <c r="CD28" s="9">
        <v>0.33333333333333331</v>
      </c>
      <c r="CE28" s="9">
        <v>1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1</v>
      </c>
      <c r="CP28" s="9">
        <v>0.33333333333333331</v>
      </c>
      <c r="CQ28" s="9">
        <v>1</v>
      </c>
      <c r="CR28" s="9">
        <v>1</v>
      </c>
      <c r="CS28" s="9">
        <v>0.33333333333333331</v>
      </c>
      <c r="CT28" s="9">
        <v>1</v>
      </c>
      <c r="CU28" s="9">
        <v>3</v>
      </c>
      <c r="CV28" s="9">
        <v>1</v>
      </c>
      <c r="CW28" s="9">
        <v>3</v>
      </c>
      <c r="CX28" s="9">
        <v>1</v>
      </c>
      <c r="CY28" s="9">
        <v>0.33333333333333331</v>
      </c>
      <c r="CZ28" s="9">
        <v>1</v>
      </c>
      <c r="DA28" s="9">
        <v>0</v>
      </c>
      <c r="DB28" s="9">
        <v>0</v>
      </c>
      <c r="DC28" s="9">
        <v>0</v>
      </c>
      <c r="DD28" s="9">
        <v>1</v>
      </c>
      <c r="DE28" s="9">
        <v>0.33333333333333331</v>
      </c>
      <c r="DF28" s="9">
        <v>1</v>
      </c>
      <c r="DG28" s="9">
        <v>0</v>
      </c>
      <c r="DH28" s="9">
        <v>0</v>
      </c>
      <c r="DI28" s="9">
        <v>0</v>
      </c>
      <c r="DJ28" s="9">
        <v>1</v>
      </c>
      <c r="DK28" s="9">
        <v>0.33333333333333331</v>
      </c>
      <c r="DL28" s="9">
        <v>1</v>
      </c>
      <c r="DM28" s="9">
        <v>1</v>
      </c>
      <c r="DN28" s="9">
        <v>0.33333333333333331</v>
      </c>
      <c r="DO28" s="9">
        <v>2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3</v>
      </c>
      <c r="EF28" s="9">
        <v>1</v>
      </c>
      <c r="EG28" s="9">
        <v>3</v>
      </c>
      <c r="EH28" s="9">
        <v>1</v>
      </c>
      <c r="EI28" s="9">
        <v>0.33333333333333331</v>
      </c>
      <c r="EJ28" s="9">
        <v>1</v>
      </c>
      <c r="EK28" s="9">
        <v>1</v>
      </c>
      <c r="EL28" s="9">
        <v>0.33333333333333331</v>
      </c>
      <c r="EM28" s="9">
        <v>1</v>
      </c>
      <c r="EN28" s="9">
        <v>0</v>
      </c>
      <c r="EO28" s="9">
        <v>0</v>
      </c>
      <c r="EP28" s="9">
        <v>0</v>
      </c>
      <c r="EQ28" s="9">
        <v>1</v>
      </c>
      <c r="ER28" s="9">
        <v>0.33333333333333331</v>
      </c>
      <c r="ES28" s="9">
        <v>1</v>
      </c>
      <c r="ET28" s="9">
        <v>2</v>
      </c>
      <c r="EU28" s="9">
        <v>0.66666666666666663</v>
      </c>
      <c r="EV28" s="9">
        <v>2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</row>
    <row r="29" spans="1:158" s="9" customFormat="1">
      <c r="A29" s="15">
        <v>131</v>
      </c>
      <c r="C29" s="9">
        <v>1</v>
      </c>
      <c r="D29" s="9">
        <v>1.8571428571428572</v>
      </c>
      <c r="E29" s="9">
        <v>1.75</v>
      </c>
      <c r="F29" s="9">
        <v>0.42857142857142855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229</v>
      </c>
      <c r="N29" s="9">
        <v>1.5266666666666666</v>
      </c>
      <c r="O29" s="9">
        <v>13</v>
      </c>
      <c r="P29" s="9">
        <v>1.0833333333333333</v>
      </c>
      <c r="Q29" s="9">
        <v>8</v>
      </c>
      <c r="R29" s="9">
        <v>2.6666666666666665</v>
      </c>
      <c r="S29" s="9">
        <v>0</v>
      </c>
      <c r="T29" s="12">
        <v>131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12">
        <v>131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12">
        <v>131</v>
      </c>
      <c r="BE29" s="9">
        <v>4</v>
      </c>
      <c r="BF29" s="9">
        <v>8</v>
      </c>
      <c r="BG29" s="9">
        <v>7</v>
      </c>
      <c r="BH29" s="9">
        <v>0.5714285714285714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791</v>
      </c>
      <c r="BP29" s="9">
        <v>5.2733333333333334</v>
      </c>
      <c r="BQ29" s="9">
        <v>48</v>
      </c>
      <c r="BR29" s="9">
        <v>4</v>
      </c>
      <c r="BS29" s="9">
        <v>23</v>
      </c>
      <c r="BT29" s="9">
        <v>7.666666666666667</v>
      </c>
      <c r="BU29" s="9">
        <v>0</v>
      </c>
      <c r="BV29" s="12">
        <v>131</v>
      </c>
      <c r="BW29" s="9">
        <v>0</v>
      </c>
      <c r="BX29" s="9">
        <v>0</v>
      </c>
      <c r="BY29" s="9">
        <v>0</v>
      </c>
      <c r="BZ29" s="9">
        <v>2</v>
      </c>
      <c r="CA29" s="9">
        <v>0.66666666666666663</v>
      </c>
      <c r="CB29" s="9">
        <v>3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2</v>
      </c>
      <c r="EU29" s="9">
        <v>0.66666666666666663</v>
      </c>
      <c r="EV29" s="9">
        <v>2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</row>
    <row r="30" spans="1:158" s="9" customFormat="1">
      <c r="A30" s="15">
        <v>132</v>
      </c>
      <c r="C30" s="9">
        <v>2.4285714285714284</v>
      </c>
      <c r="D30" s="9">
        <v>4.8571428571428568</v>
      </c>
      <c r="E30" s="9">
        <v>4.25</v>
      </c>
      <c r="F30" s="9">
        <v>1</v>
      </c>
      <c r="G30" s="9">
        <v>0.42857142857142855</v>
      </c>
      <c r="H30" s="9">
        <v>0.14285714285714285</v>
      </c>
      <c r="I30" s="9">
        <v>3</v>
      </c>
      <c r="J30" s="9">
        <v>0.2857142857142857</v>
      </c>
      <c r="K30" s="9">
        <v>0</v>
      </c>
      <c r="L30" s="9">
        <v>2</v>
      </c>
      <c r="M30" s="9">
        <v>250</v>
      </c>
      <c r="N30" s="9">
        <v>1.6666666666666667</v>
      </c>
      <c r="O30" s="9">
        <v>146</v>
      </c>
      <c r="P30" s="9">
        <v>12.166666666666666</v>
      </c>
      <c r="Q30" s="9">
        <v>55</v>
      </c>
      <c r="R30" s="9">
        <v>18.333333333333332</v>
      </c>
      <c r="S30" s="9">
        <v>29</v>
      </c>
      <c r="T30" s="12">
        <v>132</v>
      </c>
      <c r="U30" s="9">
        <v>7.5714285714285712</v>
      </c>
      <c r="V30" s="9">
        <v>13.857142857142858</v>
      </c>
      <c r="W30" s="9">
        <v>13.25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80</v>
      </c>
      <c r="AF30" s="9">
        <v>0.53333333333333333</v>
      </c>
      <c r="AG30" s="9">
        <v>173</v>
      </c>
      <c r="AH30" s="9">
        <v>14.416666666666666</v>
      </c>
      <c r="AI30" s="9">
        <v>32</v>
      </c>
      <c r="AJ30" s="9">
        <v>10.666666666666666</v>
      </c>
      <c r="AK30" s="9">
        <v>69</v>
      </c>
      <c r="AL30" s="12">
        <v>132</v>
      </c>
      <c r="AM30" s="9">
        <v>2</v>
      </c>
      <c r="AN30" s="9">
        <v>3.8571428571428572</v>
      </c>
      <c r="AO30" s="9">
        <v>3.5</v>
      </c>
      <c r="AP30" s="9">
        <v>0.42857142857142855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11</v>
      </c>
      <c r="AZ30" s="9">
        <v>0.91666666666666663</v>
      </c>
      <c r="BA30" s="9">
        <v>5</v>
      </c>
      <c r="BB30" s="9">
        <v>1.6666666666666667</v>
      </c>
      <c r="BC30" s="9">
        <v>0</v>
      </c>
      <c r="BD30" s="12">
        <v>132</v>
      </c>
      <c r="BE30" s="9">
        <v>7.4285714285714288</v>
      </c>
      <c r="BF30" s="9">
        <v>17.857142857142858</v>
      </c>
      <c r="BG30" s="9">
        <v>13</v>
      </c>
      <c r="BH30" s="9">
        <v>1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330</v>
      </c>
      <c r="BP30" s="9">
        <v>2.2000000000000002</v>
      </c>
      <c r="BQ30" s="9">
        <v>13</v>
      </c>
      <c r="BR30" s="9">
        <v>1.0833333333333333</v>
      </c>
      <c r="BS30" s="9">
        <v>1</v>
      </c>
      <c r="BT30" s="9">
        <v>0.33333333333333331</v>
      </c>
      <c r="BU30" s="9">
        <v>55</v>
      </c>
      <c r="BV30" s="12">
        <v>132</v>
      </c>
      <c r="BW30" s="9">
        <v>0</v>
      </c>
      <c r="BX30" s="9">
        <v>0</v>
      </c>
      <c r="BY30" s="9">
        <v>0</v>
      </c>
      <c r="BZ30" s="9">
        <v>4</v>
      </c>
      <c r="CA30" s="9">
        <v>1.3333333333333333</v>
      </c>
      <c r="CB30" s="9">
        <v>8</v>
      </c>
      <c r="CC30" s="9">
        <v>3</v>
      </c>
      <c r="CD30" s="9">
        <v>1</v>
      </c>
      <c r="CE30" s="9">
        <v>3</v>
      </c>
      <c r="CF30" s="9">
        <v>2</v>
      </c>
      <c r="CG30" s="9">
        <v>0.66666666666666663</v>
      </c>
      <c r="CH30" s="9">
        <v>3</v>
      </c>
      <c r="CI30" s="9">
        <v>2</v>
      </c>
      <c r="CJ30" s="9">
        <v>0.66666666666666663</v>
      </c>
      <c r="CK30" s="9">
        <v>3</v>
      </c>
      <c r="CL30" s="9">
        <v>1</v>
      </c>
      <c r="CM30" s="9">
        <v>0.33333333333333331</v>
      </c>
      <c r="CN30" s="9">
        <v>1</v>
      </c>
      <c r="CO30" s="9">
        <v>1</v>
      </c>
      <c r="CP30" s="9">
        <v>0.33333333333333331</v>
      </c>
      <c r="CQ30" s="9">
        <v>1</v>
      </c>
      <c r="CR30" s="9">
        <v>6</v>
      </c>
      <c r="CS30" s="9">
        <v>2</v>
      </c>
      <c r="CT30" s="9">
        <v>5</v>
      </c>
      <c r="CU30" s="9">
        <v>3</v>
      </c>
      <c r="CV30" s="9">
        <v>1</v>
      </c>
      <c r="CW30" s="9">
        <v>2</v>
      </c>
      <c r="CX30" s="9">
        <v>2</v>
      </c>
      <c r="CY30" s="9">
        <v>0.66666666666666663</v>
      </c>
      <c r="CZ30" s="9">
        <v>3</v>
      </c>
      <c r="DA30" s="9">
        <v>2</v>
      </c>
      <c r="DB30" s="9">
        <v>0.66666666666666663</v>
      </c>
      <c r="DC30" s="9">
        <v>2</v>
      </c>
      <c r="DD30" s="9">
        <v>1</v>
      </c>
      <c r="DE30" s="9">
        <v>0.33333333333333331</v>
      </c>
      <c r="DF30" s="9">
        <v>1</v>
      </c>
      <c r="DG30" s="9">
        <v>2</v>
      </c>
      <c r="DH30" s="9">
        <v>0.66666666666666663</v>
      </c>
      <c r="DI30" s="9">
        <v>2</v>
      </c>
      <c r="DJ30" s="9">
        <v>2</v>
      </c>
      <c r="DK30" s="9">
        <v>0.66666666666666663</v>
      </c>
      <c r="DL30" s="9">
        <v>1</v>
      </c>
      <c r="DM30" s="9">
        <v>2</v>
      </c>
      <c r="DN30" s="9">
        <v>0.66666666666666663</v>
      </c>
      <c r="DO30" s="9">
        <v>3</v>
      </c>
      <c r="DP30" s="9">
        <v>1</v>
      </c>
      <c r="DQ30" s="9">
        <v>0.33333333333333331</v>
      </c>
      <c r="DR30" s="9">
        <v>2</v>
      </c>
      <c r="DS30" s="9">
        <v>1</v>
      </c>
      <c r="DT30" s="9">
        <v>0.33333333333333331</v>
      </c>
      <c r="DU30" s="9">
        <v>1</v>
      </c>
      <c r="DV30" s="9">
        <v>1</v>
      </c>
      <c r="DW30" s="9">
        <v>0.33333333333333331</v>
      </c>
      <c r="DX30" s="9">
        <v>1</v>
      </c>
      <c r="DY30" s="9">
        <v>1</v>
      </c>
      <c r="DZ30" s="9">
        <v>0.33333333333333331</v>
      </c>
      <c r="EA30" s="9">
        <v>1</v>
      </c>
      <c r="EB30" s="9">
        <v>0</v>
      </c>
      <c r="EC30" s="9">
        <v>0</v>
      </c>
      <c r="ED30" s="9">
        <v>0</v>
      </c>
      <c r="EE30" s="9">
        <v>2</v>
      </c>
      <c r="EF30" s="9">
        <v>0.66666666666666663</v>
      </c>
      <c r="EG30" s="9">
        <v>2</v>
      </c>
      <c r="EH30" s="9">
        <v>2</v>
      </c>
      <c r="EI30" s="9">
        <v>0.66666666666666663</v>
      </c>
      <c r="EJ30" s="9">
        <v>3</v>
      </c>
      <c r="EK30" s="9">
        <v>1</v>
      </c>
      <c r="EL30" s="9">
        <v>0.33333333333333331</v>
      </c>
      <c r="EM30" s="9">
        <v>1</v>
      </c>
      <c r="EN30" s="9">
        <v>0</v>
      </c>
      <c r="EO30" s="9">
        <v>0</v>
      </c>
      <c r="EP30" s="9">
        <v>0</v>
      </c>
      <c r="EQ30" s="9">
        <v>1</v>
      </c>
      <c r="ER30" s="9">
        <v>0.33333333333333331</v>
      </c>
      <c r="ES30" s="9">
        <v>3</v>
      </c>
      <c r="ET30" s="9">
        <v>1</v>
      </c>
      <c r="EU30" s="9">
        <v>0.33333333333333331</v>
      </c>
      <c r="EV30" s="9">
        <v>2</v>
      </c>
      <c r="EW30" s="9">
        <v>2</v>
      </c>
      <c r="EX30" s="9">
        <v>0.66666666666666663</v>
      </c>
      <c r="EY30" s="9">
        <v>3</v>
      </c>
      <c r="EZ30" s="9">
        <v>0</v>
      </c>
      <c r="FA30" s="9">
        <v>0</v>
      </c>
      <c r="FB30" s="9">
        <v>0</v>
      </c>
    </row>
    <row r="31" spans="1:158" s="9" customFormat="1">
      <c r="A31" s="17">
        <v>133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12">
        <v>133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12">
        <v>133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12">
        <v>133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12">
        <v>133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</row>
    <row r="32" spans="1:158" s="9" customFormat="1">
      <c r="A32" s="18">
        <v>134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12">
        <v>134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12">
        <v>134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12">
        <v>134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12">
        <v>134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</row>
    <row r="33" spans="1:158" s="9" customFormat="1">
      <c r="A33" s="19">
        <v>137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12">
        <v>137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12">
        <v>137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12">
        <v>137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12">
        <v>137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</row>
    <row r="34" spans="1:158" s="9" customFormat="1">
      <c r="A34" s="20">
        <v>140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12">
        <v>140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12">
        <v>140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12">
        <v>140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12">
        <v>140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</row>
    <row r="36" spans="1:158">
      <c r="A36" s="12" t="s">
        <v>53</v>
      </c>
      <c r="C36">
        <f>AVERAGE(C3:C34)</f>
        <v>1.0571428571428572</v>
      </c>
      <c r="D36">
        <f t="shared" ref="D36:BO36" si="0">AVERAGE(D3:D34)</f>
        <v>2.1333333333333329</v>
      </c>
      <c r="E36">
        <f t="shared" si="0"/>
        <v>1.85</v>
      </c>
      <c r="F36">
        <f t="shared" si="0"/>
        <v>0.55238095238095231</v>
      </c>
      <c r="G36">
        <f t="shared" si="0"/>
        <v>0.180952380952381</v>
      </c>
      <c r="H36">
        <f t="shared" si="0"/>
        <v>9.5238095238095219E-2</v>
      </c>
      <c r="I36">
        <f t="shared" si="0"/>
        <v>1.2666666666666666</v>
      </c>
      <c r="J36">
        <f t="shared" si="0"/>
        <v>9.5238095238095219E-2</v>
      </c>
      <c r="K36">
        <f t="shared" si="0"/>
        <v>5.2380952380952375E-2</v>
      </c>
      <c r="L36">
        <f t="shared" si="0"/>
        <v>0.66666666666666663</v>
      </c>
      <c r="M36">
        <f t="shared" si="0"/>
        <v>63.7</v>
      </c>
      <c r="N36">
        <f t="shared" si="0"/>
        <v>0.42466666666666669</v>
      </c>
      <c r="O36">
        <f t="shared" si="0"/>
        <v>10.6</v>
      </c>
      <c r="P36">
        <f t="shared" si="0"/>
        <v>0.8833333333333333</v>
      </c>
      <c r="Q36">
        <f t="shared" si="0"/>
        <v>7.5666666666666664</v>
      </c>
      <c r="R36">
        <f t="shared" si="0"/>
        <v>2.5222222222222226</v>
      </c>
      <c r="S36">
        <f t="shared" si="0"/>
        <v>57.56666666666667</v>
      </c>
      <c r="T36">
        <f t="shared" si="0"/>
        <v>116.86666666666666</v>
      </c>
      <c r="U36">
        <f t="shared" si="0"/>
        <v>0.55714285714285716</v>
      </c>
      <c r="V36">
        <f t="shared" si="0"/>
        <v>1.0714285714285716</v>
      </c>
      <c r="W36">
        <f t="shared" si="0"/>
        <v>0.97499999999999998</v>
      </c>
      <c r="X36">
        <f t="shared" si="0"/>
        <v>0.32380952380952377</v>
      </c>
      <c r="Y36">
        <f t="shared" si="0"/>
        <v>0</v>
      </c>
      <c r="Z36">
        <f t="shared" si="0"/>
        <v>0</v>
      </c>
      <c r="AA36">
        <f t="shared" si="0"/>
        <v>0</v>
      </c>
      <c r="AB36">
        <f t="shared" si="0"/>
        <v>0</v>
      </c>
      <c r="AC36">
        <f t="shared" si="0"/>
        <v>0</v>
      </c>
      <c r="AD36">
        <f t="shared" si="0"/>
        <v>0</v>
      </c>
      <c r="AE36">
        <f t="shared" si="0"/>
        <v>42.533333333333331</v>
      </c>
      <c r="AF36">
        <f t="shared" si="0"/>
        <v>0.28355555555555551</v>
      </c>
      <c r="AG36">
        <f t="shared" si="0"/>
        <v>16.7</v>
      </c>
      <c r="AH36">
        <f t="shared" si="0"/>
        <v>1.3916666666666666</v>
      </c>
      <c r="AI36">
        <f t="shared" si="0"/>
        <v>7.6</v>
      </c>
      <c r="AJ36">
        <f t="shared" si="0"/>
        <v>2.5333333333333337</v>
      </c>
      <c r="AK36">
        <f t="shared" si="0"/>
        <v>28</v>
      </c>
      <c r="AL36">
        <f t="shared" si="0"/>
        <v>116.86666666666666</v>
      </c>
      <c r="AM36">
        <f t="shared" si="0"/>
        <v>0.46666666666666662</v>
      </c>
      <c r="AN36">
        <f t="shared" si="0"/>
        <v>0.94285714285714284</v>
      </c>
      <c r="AO36">
        <f t="shared" si="0"/>
        <v>0.81666666666666665</v>
      </c>
      <c r="AP36">
        <f t="shared" si="0"/>
        <v>0.32380952380952382</v>
      </c>
      <c r="AQ36">
        <f t="shared" si="0"/>
        <v>4.7619047619047615E-3</v>
      </c>
      <c r="AR36">
        <f t="shared" si="0"/>
        <v>0</v>
      </c>
      <c r="AS36">
        <f t="shared" si="0"/>
        <v>3.3333333333333333E-2</v>
      </c>
      <c r="AT36">
        <f t="shared" si="0"/>
        <v>0</v>
      </c>
      <c r="AU36">
        <f t="shared" si="0"/>
        <v>0</v>
      </c>
      <c r="AV36">
        <f t="shared" si="0"/>
        <v>0</v>
      </c>
      <c r="AW36">
        <f t="shared" si="0"/>
        <v>41.5</v>
      </c>
      <c r="AX36">
        <f t="shared" si="0"/>
        <v>0.27666666666666667</v>
      </c>
      <c r="AY36">
        <f t="shared" si="0"/>
        <v>6.3666666666666663</v>
      </c>
      <c r="AZ36">
        <f t="shared" si="0"/>
        <v>0.53055555555555556</v>
      </c>
      <c r="BA36">
        <f t="shared" si="0"/>
        <v>8.6333333333333329</v>
      </c>
      <c r="BB36">
        <f t="shared" si="0"/>
        <v>2.8777777777777778</v>
      </c>
      <c r="BC36">
        <f t="shared" si="0"/>
        <v>22.1</v>
      </c>
      <c r="BD36">
        <f t="shared" si="0"/>
        <v>116.86666666666666</v>
      </c>
      <c r="BE36">
        <f t="shared" si="0"/>
        <v>0.72380952380952379</v>
      </c>
      <c r="BF36">
        <f t="shared" si="0"/>
        <v>1.5428571428571431</v>
      </c>
      <c r="BG36">
        <f t="shared" si="0"/>
        <v>1.2666666666666666</v>
      </c>
      <c r="BH36">
        <f t="shared" si="0"/>
        <v>0.3</v>
      </c>
      <c r="BI36">
        <f t="shared" si="0"/>
        <v>1.4285714285714285E-2</v>
      </c>
      <c r="BJ36">
        <f t="shared" si="0"/>
        <v>0</v>
      </c>
      <c r="BK36">
        <f t="shared" si="0"/>
        <v>0.1</v>
      </c>
      <c r="BL36">
        <f t="shared" si="0"/>
        <v>0</v>
      </c>
      <c r="BM36">
        <f t="shared" si="0"/>
        <v>0</v>
      </c>
      <c r="BN36">
        <f t="shared" si="0"/>
        <v>0</v>
      </c>
      <c r="BO36">
        <f t="shared" si="0"/>
        <v>85.566666666666663</v>
      </c>
      <c r="BP36">
        <f t="shared" ref="BP36:EA36" si="1">AVERAGE(BP3:BP34)</f>
        <v>0.57044444444444442</v>
      </c>
      <c r="BQ36">
        <f t="shared" si="1"/>
        <v>8.9</v>
      </c>
      <c r="BR36">
        <f t="shared" si="1"/>
        <v>0.7416666666666667</v>
      </c>
      <c r="BS36">
        <f t="shared" si="1"/>
        <v>3</v>
      </c>
      <c r="BT36">
        <f t="shared" si="1"/>
        <v>1</v>
      </c>
      <c r="BU36">
        <f t="shared" si="1"/>
        <v>26.233333333333334</v>
      </c>
      <c r="BV36">
        <f t="shared" si="1"/>
        <v>116.86666666666666</v>
      </c>
      <c r="BW36">
        <f t="shared" si="1"/>
        <v>1.8333333333333333</v>
      </c>
      <c r="BX36">
        <f t="shared" si="1"/>
        <v>0.61111111111111105</v>
      </c>
      <c r="BY36">
        <f t="shared" si="1"/>
        <v>2.4</v>
      </c>
      <c r="BZ36">
        <f t="shared" si="1"/>
        <v>1.2</v>
      </c>
      <c r="CA36">
        <f t="shared" si="1"/>
        <v>0.4</v>
      </c>
      <c r="CB36">
        <f t="shared" si="1"/>
        <v>1.8666666666666667</v>
      </c>
      <c r="CC36">
        <f t="shared" si="1"/>
        <v>0.76666666666666672</v>
      </c>
      <c r="CD36">
        <f t="shared" si="1"/>
        <v>0.25555555555555554</v>
      </c>
      <c r="CE36">
        <f t="shared" si="1"/>
        <v>0.76666666666666672</v>
      </c>
      <c r="CF36">
        <f t="shared" si="1"/>
        <v>0.5</v>
      </c>
      <c r="CG36">
        <f t="shared" si="1"/>
        <v>0.16666666666666669</v>
      </c>
      <c r="CH36">
        <f t="shared" si="1"/>
        <v>0.6333333333333333</v>
      </c>
      <c r="CI36">
        <f t="shared" si="1"/>
        <v>0.43333333333333335</v>
      </c>
      <c r="CJ36">
        <f t="shared" si="1"/>
        <v>0.14444444444444443</v>
      </c>
      <c r="CK36">
        <f t="shared" si="1"/>
        <v>0.46666666666666667</v>
      </c>
      <c r="CL36">
        <f t="shared" si="1"/>
        <v>0.3</v>
      </c>
      <c r="CM36">
        <f t="shared" si="1"/>
        <v>0.1</v>
      </c>
      <c r="CN36">
        <f t="shared" si="1"/>
        <v>0.36666666666666664</v>
      </c>
      <c r="CO36">
        <f t="shared" si="1"/>
        <v>0.36666666666666664</v>
      </c>
      <c r="CP36">
        <f t="shared" si="1"/>
        <v>0.12222222222222223</v>
      </c>
      <c r="CQ36">
        <f t="shared" si="1"/>
        <v>0.46666666666666667</v>
      </c>
      <c r="CR36">
        <f t="shared" si="1"/>
        <v>0.5</v>
      </c>
      <c r="CS36">
        <f t="shared" si="1"/>
        <v>0.16666666666666666</v>
      </c>
      <c r="CT36">
        <f t="shared" si="1"/>
        <v>0.6</v>
      </c>
      <c r="CU36">
        <f t="shared" si="1"/>
        <v>0.53333333333333333</v>
      </c>
      <c r="CV36">
        <f t="shared" si="1"/>
        <v>0.17777777777777778</v>
      </c>
      <c r="CW36">
        <f t="shared" si="1"/>
        <v>0.5</v>
      </c>
      <c r="CX36">
        <f t="shared" si="1"/>
        <v>0.33333333333333331</v>
      </c>
      <c r="CY36">
        <f t="shared" si="1"/>
        <v>0.1111111111111111</v>
      </c>
      <c r="CZ36">
        <f t="shared" si="1"/>
        <v>0.53333333333333333</v>
      </c>
      <c r="DA36">
        <f t="shared" si="1"/>
        <v>0.3</v>
      </c>
      <c r="DB36">
        <f t="shared" si="1"/>
        <v>9.9999999999999992E-2</v>
      </c>
      <c r="DC36">
        <f t="shared" si="1"/>
        <v>0.3</v>
      </c>
      <c r="DD36">
        <f t="shared" si="1"/>
        <v>0.3</v>
      </c>
      <c r="DE36">
        <f t="shared" si="1"/>
        <v>0.1</v>
      </c>
      <c r="DF36">
        <f t="shared" si="1"/>
        <v>0.4</v>
      </c>
      <c r="DG36">
        <f t="shared" si="1"/>
        <v>0.4</v>
      </c>
      <c r="DH36">
        <f t="shared" si="1"/>
        <v>0.13333333333333333</v>
      </c>
      <c r="DI36">
        <f t="shared" si="1"/>
        <v>0.46666666666666667</v>
      </c>
      <c r="DJ36">
        <f t="shared" si="1"/>
        <v>0.56666666666666665</v>
      </c>
      <c r="DK36">
        <f t="shared" si="1"/>
        <v>0.18888888888888891</v>
      </c>
      <c r="DL36">
        <f t="shared" si="1"/>
        <v>0.4</v>
      </c>
      <c r="DM36">
        <f t="shared" si="1"/>
        <v>0.36666666666666664</v>
      </c>
      <c r="DN36">
        <f t="shared" si="1"/>
        <v>0.12222222222222222</v>
      </c>
      <c r="DO36">
        <f t="shared" si="1"/>
        <v>0.46666666666666667</v>
      </c>
      <c r="DP36">
        <f t="shared" si="1"/>
        <v>0.53333333333333333</v>
      </c>
      <c r="DQ36">
        <f t="shared" si="1"/>
        <v>0.17777777777777776</v>
      </c>
      <c r="DR36">
        <f t="shared" si="1"/>
        <v>0.66666666666666663</v>
      </c>
      <c r="DS36">
        <f t="shared" si="1"/>
        <v>0.46666666666666667</v>
      </c>
      <c r="DT36">
        <f t="shared" si="1"/>
        <v>0.15555555555555553</v>
      </c>
      <c r="DU36">
        <f t="shared" si="1"/>
        <v>0.5</v>
      </c>
      <c r="DV36">
        <f t="shared" si="1"/>
        <v>0.4</v>
      </c>
      <c r="DW36">
        <f t="shared" si="1"/>
        <v>0.13333333333333333</v>
      </c>
      <c r="DX36">
        <f t="shared" si="1"/>
        <v>0.4</v>
      </c>
      <c r="DY36">
        <f t="shared" si="1"/>
        <v>0.53333333333333333</v>
      </c>
      <c r="DZ36">
        <f t="shared" si="1"/>
        <v>0.17777777777777773</v>
      </c>
      <c r="EA36">
        <f t="shared" si="1"/>
        <v>0.56666666666666665</v>
      </c>
      <c r="EB36">
        <f t="shared" ref="EB36:FB36" si="2">AVERAGE(EB3:EB34)</f>
        <v>0.3</v>
      </c>
      <c r="EC36">
        <f t="shared" si="2"/>
        <v>0.1</v>
      </c>
      <c r="ED36">
        <f t="shared" si="2"/>
        <v>0.26666666666666666</v>
      </c>
      <c r="EE36">
        <f t="shared" si="2"/>
        <v>0.43333333333333335</v>
      </c>
      <c r="EF36">
        <f t="shared" si="2"/>
        <v>0.14444444444444443</v>
      </c>
      <c r="EG36">
        <f t="shared" si="2"/>
        <v>0.43333333333333335</v>
      </c>
      <c r="EH36">
        <f t="shared" si="2"/>
        <v>0.46666666666666667</v>
      </c>
      <c r="EI36">
        <f t="shared" si="2"/>
        <v>0.15555555555555556</v>
      </c>
      <c r="EJ36">
        <f t="shared" si="2"/>
        <v>0.53333333333333333</v>
      </c>
      <c r="EK36">
        <f t="shared" si="2"/>
        <v>0.3</v>
      </c>
      <c r="EL36">
        <f t="shared" si="2"/>
        <v>0.1</v>
      </c>
      <c r="EM36">
        <f t="shared" si="2"/>
        <v>0.3</v>
      </c>
      <c r="EN36">
        <f t="shared" si="2"/>
        <v>0.16666666666666666</v>
      </c>
      <c r="EO36">
        <f t="shared" si="2"/>
        <v>5.5555555555555552E-2</v>
      </c>
      <c r="EP36">
        <f t="shared" si="2"/>
        <v>0.16666666666666666</v>
      </c>
      <c r="EQ36">
        <f t="shared" si="2"/>
        <v>0.2</v>
      </c>
      <c r="ER36">
        <f t="shared" si="2"/>
        <v>6.6666666666666666E-2</v>
      </c>
      <c r="ES36">
        <f t="shared" si="2"/>
        <v>0.33333333333333331</v>
      </c>
      <c r="ET36">
        <f t="shared" si="2"/>
        <v>0.4</v>
      </c>
      <c r="EU36">
        <f t="shared" si="2"/>
        <v>0.13333333333333333</v>
      </c>
      <c r="EV36">
        <f t="shared" si="2"/>
        <v>0.5</v>
      </c>
      <c r="EW36">
        <f t="shared" si="2"/>
        <v>0.2</v>
      </c>
      <c r="EX36">
        <f t="shared" si="2"/>
        <v>6.6666666666666666E-2</v>
      </c>
      <c r="EY36">
        <f t="shared" si="2"/>
        <v>0.2</v>
      </c>
      <c r="EZ36">
        <f t="shared" si="2"/>
        <v>0</v>
      </c>
      <c r="FA36">
        <f t="shared" si="2"/>
        <v>0</v>
      </c>
      <c r="FB36">
        <f t="shared" si="2"/>
        <v>0</v>
      </c>
    </row>
    <row r="37" spans="1:158">
      <c r="A37" s="12" t="s">
        <v>54</v>
      </c>
      <c r="C37">
        <f>MEDIAN(C3:C34)</f>
        <v>1</v>
      </c>
      <c r="D37">
        <f t="shared" ref="D37:BO37" si="3">MEDIAN(D3:D34)</f>
        <v>1.8571428571428572</v>
      </c>
      <c r="E37">
        <f t="shared" si="3"/>
        <v>1.75</v>
      </c>
      <c r="F37">
        <f t="shared" si="3"/>
        <v>0.71428571428571419</v>
      </c>
      <c r="G37">
        <f t="shared" si="3"/>
        <v>0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3.5</v>
      </c>
      <c r="N37">
        <f t="shared" si="3"/>
        <v>2.3333333333333331E-2</v>
      </c>
      <c r="O37">
        <f t="shared" si="3"/>
        <v>0.5</v>
      </c>
      <c r="P37">
        <f t="shared" si="3"/>
        <v>4.1666666666666664E-2</v>
      </c>
      <c r="Q37">
        <f t="shared" si="3"/>
        <v>1.5</v>
      </c>
      <c r="R37">
        <f t="shared" si="3"/>
        <v>0.5</v>
      </c>
      <c r="S37">
        <f t="shared" si="3"/>
        <v>28</v>
      </c>
      <c r="T37">
        <f t="shared" si="3"/>
        <v>115.5</v>
      </c>
      <c r="U37">
        <f t="shared" si="3"/>
        <v>0</v>
      </c>
      <c r="V37">
        <f t="shared" si="3"/>
        <v>0</v>
      </c>
      <c r="W37">
        <f t="shared" si="3"/>
        <v>0</v>
      </c>
      <c r="X37">
        <f t="shared" si="3"/>
        <v>0</v>
      </c>
      <c r="Y37">
        <f t="shared" si="3"/>
        <v>0</v>
      </c>
      <c r="Z37">
        <f t="shared" si="3"/>
        <v>0</v>
      </c>
      <c r="AA37">
        <f t="shared" si="3"/>
        <v>0</v>
      </c>
      <c r="AB37">
        <f t="shared" si="3"/>
        <v>0</v>
      </c>
      <c r="AC37">
        <f t="shared" si="3"/>
        <v>0</v>
      </c>
      <c r="AD37">
        <f t="shared" si="3"/>
        <v>0</v>
      </c>
      <c r="AE37">
        <f t="shared" si="3"/>
        <v>0</v>
      </c>
      <c r="AF37">
        <f t="shared" si="3"/>
        <v>0</v>
      </c>
      <c r="AG37">
        <f t="shared" si="3"/>
        <v>0</v>
      </c>
      <c r="AH37">
        <f t="shared" si="3"/>
        <v>0</v>
      </c>
      <c r="AI37">
        <f t="shared" si="3"/>
        <v>0.5</v>
      </c>
      <c r="AJ37">
        <f t="shared" si="3"/>
        <v>0.16666666666666666</v>
      </c>
      <c r="AK37">
        <f t="shared" si="3"/>
        <v>0</v>
      </c>
      <c r="AL37">
        <f t="shared" si="3"/>
        <v>115.5</v>
      </c>
      <c r="AM37">
        <f t="shared" si="3"/>
        <v>0</v>
      </c>
      <c r="AN37">
        <f t="shared" si="3"/>
        <v>0</v>
      </c>
      <c r="AO37">
        <f t="shared" si="3"/>
        <v>0</v>
      </c>
      <c r="AP37">
        <f t="shared" si="3"/>
        <v>0</v>
      </c>
      <c r="AQ37">
        <f t="shared" si="3"/>
        <v>0</v>
      </c>
      <c r="AR37">
        <f t="shared" si="3"/>
        <v>0</v>
      </c>
      <c r="AS37">
        <f t="shared" si="3"/>
        <v>0</v>
      </c>
      <c r="AT37">
        <f t="shared" si="3"/>
        <v>0</v>
      </c>
      <c r="AU37">
        <f t="shared" si="3"/>
        <v>0</v>
      </c>
      <c r="AV37">
        <f t="shared" si="3"/>
        <v>0</v>
      </c>
      <c r="AW37">
        <f t="shared" si="3"/>
        <v>0</v>
      </c>
      <c r="AX37">
        <f t="shared" si="3"/>
        <v>0</v>
      </c>
      <c r="AY37">
        <f t="shared" si="3"/>
        <v>0</v>
      </c>
      <c r="AZ37">
        <f t="shared" si="3"/>
        <v>0</v>
      </c>
      <c r="BA37">
        <f t="shared" si="3"/>
        <v>0</v>
      </c>
      <c r="BB37">
        <f t="shared" si="3"/>
        <v>0</v>
      </c>
      <c r="BC37">
        <f t="shared" si="3"/>
        <v>0</v>
      </c>
      <c r="BD37">
        <f t="shared" si="3"/>
        <v>115.5</v>
      </c>
      <c r="BE37">
        <f t="shared" si="3"/>
        <v>0</v>
      </c>
      <c r="BF37">
        <f t="shared" si="3"/>
        <v>0</v>
      </c>
      <c r="BG37">
        <f t="shared" si="3"/>
        <v>0</v>
      </c>
      <c r="BH37">
        <f t="shared" si="3"/>
        <v>0</v>
      </c>
      <c r="BI37">
        <f t="shared" si="3"/>
        <v>0</v>
      </c>
      <c r="BJ37">
        <f t="shared" si="3"/>
        <v>0</v>
      </c>
      <c r="BK37">
        <f t="shared" si="3"/>
        <v>0</v>
      </c>
      <c r="BL37">
        <f t="shared" si="3"/>
        <v>0</v>
      </c>
      <c r="BM37">
        <f t="shared" si="3"/>
        <v>0</v>
      </c>
      <c r="BN37">
        <f t="shared" si="3"/>
        <v>0</v>
      </c>
      <c r="BO37">
        <f t="shared" si="3"/>
        <v>0</v>
      </c>
      <c r="BP37">
        <f t="shared" ref="BP37:EA37" si="4">MEDIAN(BP3:BP34)</f>
        <v>0</v>
      </c>
      <c r="BQ37">
        <f t="shared" si="4"/>
        <v>0</v>
      </c>
      <c r="BR37">
        <f t="shared" si="4"/>
        <v>0</v>
      </c>
      <c r="BS37">
        <f t="shared" si="4"/>
        <v>0</v>
      </c>
      <c r="BT37">
        <f t="shared" si="4"/>
        <v>0</v>
      </c>
      <c r="BU37">
        <f t="shared" si="4"/>
        <v>0</v>
      </c>
      <c r="BV37">
        <f t="shared" si="4"/>
        <v>115.5</v>
      </c>
      <c r="BW37">
        <f t="shared" si="4"/>
        <v>0</v>
      </c>
      <c r="BX37">
        <f t="shared" si="4"/>
        <v>0</v>
      </c>
      <c r="BY37">
        <f t="shared" si="4"/>
        <v>0</v>
      </c>
      <c r="BZ37">
        <f t="shared" si="4"/>
        <v>0.5</v>
      </c>
      <c r="CA37">
        <f t="shared" si="4"/>
        <v>0.16666666666666666</v>
      </c>
      <c r="CB37">
        <f t="shared" si="4"/>
        <v>0.5</v>
      </c>
      <c r="CC37">
        <f t="shared" si="4"/>
        <v>0</v>
      </c>
      <c r="CD37">
        <f t="shared" si="4"/>
        <v>0</v>
      </c>
      <c r="CE37">
        <f t="shared" si="4"/>
        <v>0</v>
      </c>
      <c r="CF37">
        <f t="shared" si="4"/>
        <v>0</v>
      </c>
      <c r="CG37">
        <f t="shared" si="4"/>
        <v>0</v>
      </c>
      <c r="CH37">
        <f t="shared" si="4"/>
        <v>0</v>
      </c>
      <c r="CI37">
        <f t="shared" si="4"/>
        <v>0</v>
      </c>
      <c r="CJ37">
        <f t="shared" si="4"/>
        <v>0</v>
      </c>
      <c r="CK37">
        <f t="shared" si="4"/>
        <v>0</v>
      </c>
      <c r="CL37">
        <f t="shared" si="4"/>
        <v>0</v>
      </c>
      <c r="CM37">
        <f t="shared" si="4"/>
        <v>0</v>
      </c>
      <c r="CN37">
        <f t="shared" si="4"/>
        <v>0</v>
      </c>
      <c r="CO37">
        <f t="shared" si="4"/>
        <v>0</v>
      </c>
      <c r="CP37">
        <f t="shared" si="4"/>
        <v>0</v>
      </c>
      <c r="CQ37">
        <f t="shared" si="4"/>
        <v>0</v>
      </c>
      <c r="CR37">
        <f t="shared" si="4"/>
        <v>0</v>
      </c>
      <c r="CS37">
        <f t="shared" si="4"/>
        <v>0</v>
      </c>
      <c r="CT37">
        <f t="shared" si="4"/>
        <v>0</v>
      </c>
      <c r="CU37">
        <f t="shared" si="4"/>
        <v>0</v>
      </c>
      <c r="CV37">
        <f t="shared" si="4"/>
        <v>0</v>
      </c>
      <c r="CW37">
        <f t="shared" si="4"/>
        <v>0</v>
      </c>
      <c r="CX37">
        <f t="shared" si="4"/>
        <v>0</v>
      </c>
      <c r="CY37">
        <f t="shared" si="4"/>
        <v>0</v>
      </c>
      <c r="CZ37">
        <f t="shared" si="4"/>
        <v>0</v>
      </c>
      <c r="DA37">
        <f t="shared" si="4"/>
        <v>0</v>
      </c>
      <c r="DB37">
        <f t="shared" si="4"/>
        <v>0</v>
      </c>
      <c r="DC37">
        <f t="shared" si="4"/>
        <v>0</v>
      </c>
      <c r="DD37">
        <f t="shared" si="4"/>
        <v>0</v>
      </c>
      <c r="DE37">
        <f t="shared" si="4"/>
        <v>0</v>
      </c>
      <c r="DF37">
        <f t="shared" si="4"/>
        <v>0</v>
      </c>
      <c r="DG37">
        <f t="shared" si="4"/>
        <v>0</v>
      </c>
      <c r="DH37">
        <f t="shared" si="4"/>
        <v>0</v>
      </c>
      <c r="DI37">
        <f t="shared" si="4"/>
        <v>0</v>
      </c>
      <c r="DJ37">
        <f t="shared" si="4"/>
        <v>0</v>
      </c>
      <c r="DK37">
        <f t="shared" si="4"/>
        <v>0</v>
      </c>
      <c r="DL37">
        <f t="shared" si="4"/>
        <v>0</v>
      </c>
      <c r="DM37">
        <f t="shared" si="4"/>
        <v>0</v>
      </c>
      <c r="DN37">
        <f t="shared" si="4"/>
        <v>0</v>
      </c>
      <c r="DO37">
        <f t="shared" si="4"/>
        <v>0</v>
      </c>
      <c r="DP37">
        <f t="shared" si="4"/>
        <v>0</v>
      </c>
      <c r="DQ37">
        <f t="shared" si="4"/>
        <v>0</v>
      </c>
      <c r="DR37">
        <f t="shared" si="4"/>
        <v>0</v>
      </c>
      <c r="DS37">
        <f t="shared" si="4"/>
        <v>0</v>
      </c>
      <c r="DT37">
        <f t="shared" si="4"/>
        <v>0</v>
      </c>
      <c r="DU37">
        <f t="shared" si="4"/>
        <v>0</v>
      </c>
      <c r="DV37">
        <f t="shared" si="4"/>
        <v>0</v>
      </c>
      <c r="DW37">
        <f t="shared" si="4"/>
        <v>0</v>
      </c>
      <c r="DX37">
        <f t="shared" si="4"/>
        <v>0</v>
      </c>
      <c r="DY37">
        <f t="shared" si="4"/>
        <v>0</v>
      </c>
      <c r="DZ37">
        <f t="shared" si="4"/>
        <v>0</v>
      </c>
      <c r="EA37">
        <f t="shared" si="4"/>
        <v>0</v>
      </c>
      <c r="EB37">
        <f t="shared" ref="EB37:FB37" si="5">MEDIAN(EB3:EB34)</f>
        <v>0</v>
      </c>
      <c r="EC37">
        <f t="shared" si="5"/>
        <v>0</v>
      </c>
      <c r="ED37">
        <f t="shared" si="5"/>
        <v>0</v>
      </c>
      <c r="EE37">
        <f t="shared" si="5"/>
        <v>0</v>
      </c>
      <c r="EF37">
        <f t="shared" si="5"/>
        <v>0</v>
      </c>
      <c r="EG37">
        <f t="shared" si="5"/>
        <v>0</v>
      </c>
      <c r="EH37">
        <f t="shared" si="5"/>
        <v>0</v>
      </c>
      <c r="EI37">
        <f t="shared" si="5"/>
        <v>0</v>
      </c>
      <c r="EJ37">
        <f t="shared" si="5"/>
        <v>0</v>
      </c>
      <c r="EK37">
        <f t="shared" si="5"/>
        <v>0</v>
      </c>
      <c r="EL37">
        <f t="shared" si="5"/>
        <v>0</v>
      </c>
      <c r="EM37">
        <f t="shared" si="5"/>
        <v>0</v>
      </c>
      <c r="EN37">
        <f t="shared" si="5"/>
        <v>0</v>
      </c>
      <c r="EO37">
        <f t="shared" si="5"/>
        <v>0</v>
      </c>
      <c r="EP37">
        <f t="shared" si="5"/>
        <v>0</v>
      </c>
      <c r="EQ37">
        <f t="shared" si="5"/>
        <v>0</v>
      </c>
      <c r="ER37">
        <f t="shared" si="5"/>
        <v>0</v>
      </c>
      <c r="ES37">
        <f t="shared" si="5"/>
        <v>0</v>
      </c>
      <c r="ET37">
        <f t="shared" si="5"/>
        <v>0</v>
      </c>
      <c r="EU37">
        <f t="shared" si="5"/>
        <v>0</v>
      </c>
      <c r="EV37">
        <f t="shared" si="5"/>
        <v>0</v>
      </c>
      <c r="EW37">
        <f t="shared" si="5"/>
        <v>0</v>
      </c>
      <c r="EX37">
        <f t="shared" si="5"/>
        <v>0</v>
      </c>
      <c r="EY37">
        <f t="shared" si="5"/>
        <v>0</v>
      </c>
      <c r="EZ37">
        <f t="shared" si="5"/>
        <v>0</v>
      </c>
      <c r="FA37">
        <f t="shared" si="5"/>
        <v>0</v>
      </c>
      <c r="FB37">
        <f t="shared" si="5"/>
        <v>0</v>
      </c>
    </row>
    <row r="39" spans="1:158">
      <c r="C39" s="9"/>
      <c r="D39" s="9"/>
      <c r="E39" s="9"/>
      <c r="F39" s="9"/>
      <c r="G39" s="9"/>
      <c r="H39" s="9"/>
    </row>
    <row r="40" spans="1:158">
      <c r="C40" s="9"/>
      <c r="D40" s="9"/>
      <c r="E40" s="9"/>
      <c r="F40" s="9"/>
      <c r="G40" s="9"/>
      <c r="H40" s="9"/>
    </row>
    <row r="41" spans="1:158">
      <c r="C41" s="9"/>
      <c r="D41" s="9"/>
      <c r="E41" s="9"/>
      <c r="F41" s="9"/>
      <c r="G41" s="9"/>
      <c r="H41" s="9"/>
    </row>
    <row r="42" spans="1:158">
      <c r="C42" s="9"/>
      <c r="D42" s="9"/>
      <c r="E42" s="9"/>
      <c r="F42" s="9"/>
      <c r="G42" s="9"/>
      <c r="H42" s="9"/>
    </row>
    <row r="43" spans="1:158">
      <c r="A43" t="s">
        <v>0</v>
      </c>
      <c r="C43" s="1" t="s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2" t="s">
        <v>0</v>
      </c>
      <c r="U43" s="7" t="s">
        <v>2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2" t="s">
        <v>0</v>
      </c>
      <c r="AM43" s="5" t="s">
        <v>3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12" t="s">
        <v>0</v>
      </c>
      <c r="BE43" s="3" t="s">
        <v>4</v>
      </c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12" t="s">
        <v>0</v>
      </c>
      <c r="BW43" s="8" t="s">
        <v>5</v>
      </c>
      <c r="BX43" s="8"/>
      <c r="BY43" s="8"/>
      <c r="BZ43" s="2" t="s">
        <v>6</v>
      </c>
      <c r="CA43" s="2"/>
      <c r="CB43" s="2"/>
      <c r="CC43" s="3" t="s">
        <v>7</v>
      </c>
      <c r="CD43" s="3"/>
      <c r="CE43" s="3"/>
      <c r="CF43" s="4" t="s">
        <v>8</v>
      </c>
      <c r="CG43" s="4"/>
      <c r="CH43" s="4"/>
      <c r="CI43" s="6" t="s">
        <v>9</v>
      </c>
      <c r="CJ43" s="6"/>
      <c r="CK43" s="6"/>
      <c r="CL43" s="5" t="s">
        <v>10</v>
      </c>
      <c r="CM43" s="5"/>
      <c r="CN43" s="5"/>
      <c r="CO43" s="7" t="s">
        <v>11</v>
      </c>
      <c r="CP43" s="7"/>
      <c r="CQ43" s="7"/>
      <c r="CR43" s="8" t="s">
        <v>12</v>
      </c>
      <c r="CS43" s="8"/>
      <c r="CT43" s="8"/>
      <c r="CU43" s="2" t="s">
        <v>13</v>
      </c>
      <c r="CV43" s="2"/>
      <c r="CW43" s="2"/>
      <c r="CX43" s="3" t="s">
        <v>14</v>
      </c>
      <c r="CY43" s="3"/>
      <c r="CZ43" s="3"/>
      <c r="DA43" s="4" t="s">
        <v>15</v>
      </c>
      <c r="DB43" s="4"/>
      <c r="DC43" s="4"/>
      <c r="DD43" s="6" t="s">
        <v>16</v>
      </c>
      <c r="DE43" s="6"/>
      <c r="DF43" s="6"/>
      <c r="DG43" s="5" t="s">
        <v>17</v>
      </c>
      <c r="DH43" s="5"/>
      <c r="DI43" s="5"/>
      <c r="DJ43" s="7" t="s">
        <v>18</v>
      </c>
      <c r="DK43" s="7"/>
      <c r="DL43" s="7"/>
      <c r="DM43" s="8" t="s">
        <v>19</v>
      </c>
      <c r="DN43" s="8"/>
      <c r="DO43" s="8"/>
      <c r="DP43" s="2" t="s">
        <v>20</v>
      </c>
      <c r="DQ43" s="2"/>
      <c r="DR43" s="2"/>
      <c r="DS43" s="3" t="s">
        <v>21</v>
      </c>
      <c r="DT43" s="3"/>
      <c r="DU43" s="3"/>
      <c r="DV43" s="4" t="s">
        <v>22</v>
      </c>
      <c r="DW43" s="4"/>
      <c r="DX43" s="4"/>
      <c r="DY43" s="6" t="s">
        <v>23</v>
      </c>
      <c r="DZ43" s="6"/>
      <c r="EA43" s="6"/>
      <c r="EB43" s="5" t="s">
        <v>24</v>
      </c>
      <c r="EC43" s="5"/>
      <c r="ED43" s="5"/>
      <c r="EE43" s="7" t="s">
        <v>25</v>
      </c>
      <c r="EF43" s="7"/>
      <c r="EG43" s="7"/>
      <c r="EH43" s="8" t="s">
        <v>26</v>
      </c>
      <c r="EI43" s="8"/>
      <c r="EJ43" s="8"/>
      <c r="EK43" s="2" t="s">
        <v>27</v>
      </c>
      <c r="EL43" s="2"/>
      <c r="EM43" s="2"/>
      <c r="EN43" s="3" t="s">
        <v>28</v>
      </c>
      <c r="EO43" s="3"/>
      <c r="EP43" s="3"/>
      <c r="EQ43" s="4" t="s">
        <v>29</v>
      </c>
      <c r="ER43" s="4"/>
      <c r="ES43" s="4"/>
      <c r="ET43" s="6" t="s">
        <v>30</v>
      </c>
      <c r="EU43" s="6"/>
      <c r="EV43" s="6"/>
      <c r="EW43" s="5" t="s">
        <v>31</v>
      </c>
      <c r="EX43" s="5"/>
      <c r="EY43" s="5"/>
      <c r="EZ43" s="7" t="s">
        <v>32</v>
      </c>
      <c r="FA43" s="7"/>
      <c r="FB43" s="7"/>
    </row>
    <row r="44" spans="1:158" ht="15.95">
      <c r="A44" s="11"/>
      <c r="B44" s="10"/>
      <c r="C44" s="10" t="s">
        <v>33</v>
      </c>
      <c r="D44" s="10" t="s">
        <v>34</v>
      </c>
      <c r="E44" s="10" t="s">
        <v>35</v>
      </c>
      <c r="F44" s="10" t="s">
        <v>36</v>
      </c>
      <c r="G44" s="10" t="s">
        <v>37</v>
      </c>
      <c r="H44" s="10" t="s">
        <v>38</v>
      </c>
      <c r="I44" s="10" t="s">
        <v>39</v>
      </c>
      <c r="J44" s="10" t="s">
        <v>40</v>
      </c>
      <c r="K44" s="10" t="s">
        <v>41</v>
      </c>
      <c r="L44" s="10" t="s">
        <v>42</v>
      </c>
      <c r="M44" s="10" t="s">
        <v>43</v>
      </c>
      <c r="N44" s="10" t="s">
        <v>44</v>
      </c>
      <c r="O44" s="10" t="s">
        <v>45</v>
      </c>
      <c r="P44" s="10" t="s">
        <v>46</v>
      </c>
      <c r="Q44" s="10" t="s">
        <v>47</v>
      </c>
      <c r="R44" s="10" t="s">
        <v>48</v>
      </c>
      <c r="S44" s="10" t="s">
        <v>49</v>
      </c>
      <c r="T44" s="13"/>
      <c r="U44" s="10" t="s">
        <v>33</v>
      </c>
      <c r="V44" s="10" t="s">
        <v>34</v>
      </c>
      <c r="W44" s="10" t="s">
        <v>35</v>
      </c>
      <c r="X44" s="10" t="s">
        <v>36</v>
      </c>
      <c r="Y44" s="10" t="s">
        <v>37</v>
      </c>
      <c r="Z44" s="10" t="s">
        <v>38</v>
      </c>
      <c r="AA44" s="10" t="s">
        <v>39</v>
      </c>
      <c r="AB44" s="10" t="s">
        <v>40</v>
      </c>
      <c r="AC44" s="10" t="s">
        <v>41</v>
      </c>
      <c r="AD44" s="10" t="s">
        <v>42</v>
      </c>
      <c r="AE44" s="10" t="s">
        <v>43</v>
      </c>
      <c r="AF44" s="10" t="s">
        <v>44</v>
      </c>
      <c r="AG44" s="10" t="s">
        <v>45</v>
      </c>
      <c r="AH44" s="10" t="s">
        <v>46</v>
      </c>
      <c r="AI44" s="10" t="s">
        <v>47</v>
      </c>
      <c r="AJ44" s="10" t="s">
        <v>48</v>
      </c>
      <c r="AK44" s="10" t="s">
        <v>49</v>
      </c>
      <c r="AL44" s="13"/>
      <c r="AM44" s="10" t="s">
        <v>33</v>
      </c>
      <c r="AN44" s="10" t="s">
        <v>34</v>
      </c>
      <c r="AO44" s="10" t="s">
        <v>35</v>
      </c>
      <c r="AP44" s="10" t="s">
        <v>36</v>
      </c>
      <c r="AQ44" s="10" t="s">
        <v>37</v>
      </c>
      <c r="AR44" s="10" t="s">
        <v>38</v>
      </c>
      <c r="AS44" s="10" t="s">
        <v>39</v>
      </c>
      <c r="AT44" s="10" t="s">
        <v>40</v>
      </c>
      <c r="AU44" s="10" t="s">
        <v>41</v>
      </c>
      <c r="AV44" s="10" t="s">
        <v>42</v>
      </c>
      <c r="AW44" s="10" t="s">
        <v>43</v>
      </c>
      <c r="AX44" s="10" t="s">
        <v>44</v>
      </c>
      <c r="AY44" s="10" t="s">
        <v>45</v>
      </c>
      <c r="AZ44" s="10" t="s">
        <v>46</v>
      </c>
      <c r="BA44" s="10" t="s">
        <v>47</v>
      </c>
      <c r="BB44" s="10" t="s">
        <v>48</v>
      </c>
      <c r="BC44" s="10" t="s">
        <v>49</v>
      </c>
      <c r="BD44" s="13"/>
      <c r="BE44" s="10" t="s">
        <v>33</v>
      </c>
      <c r="BF44" s="10" t="s">
        <v>34</v>
      </c>
      <c r="BG44" s="10" t="s">
        <v>35</v>
      </c>
      <c r="BH44" s="10" t="s">
        <v>36</v>
      </c>
      <c r="BI44" s="10" t="s">
        <v>37</v>
      </c>
      <c r="BJ44" s="10" t="s">
        <v>38</v>
      </c>
      <c r="BK44" s="10" t="s">
        <v>39</v>
      </c>
      <c r="BL44" s="10" t="s">
        <v>40</v>
      </c>
      <c r="BM44" s="10" t="s">
        <v>41</v>
      </c>
      <c r="BN44" s="10" t="s">
        <v>42</v>
      </c>
      <c r="BO44" s="10" t="s">
        <v>43</v>
      </c>
      <c r="BP44" s="10" t="s">
        <v>44</v>
      </c>
      <c r="BQ44" s="10" t="s">
        <v>45</v>
      </c>
      <c r="BR44" s="10" t="s">
        <v>46</v>
      </c>
      <c r="BS44" s="10" t="s">
        <v>47</v>
      </c>
      <c r="BT44" s="10" t="s">
        <v>48</v>
      </c>
      <c r="BU44" s="10" t="s">
        <v>49</v>
      </c>
      <c r="BV44" s="13"/>
      <c r="BW44" s="11" t="s">
        <v>50</v>
      </c>
      <c r="BX44" s="11" t="s">
        <v>51</v>
      </c>
      <c r="BY44" s="11" t="s">
        <v>52</v>
      </c>
      <c r="BZ44" s="11" t="s">
        <v>50</v>
      </c>
      <c r="CA44" s="11" t="s">
        <v>51</v>
      </c>
      <c r="CB44" s="11" t="s">
        <v>52</v>
      </c>
      <c r="CC44" s="11" t="s">
        <v>50</v>
      </c>
      <c r="CD44" s="11" t="s">
        <v>51</v>
      </c>
      <c r="CE44" s="11" t="s">
        <v>52</v>
      </c>
      <c r="CF44" s="11" t="s">
        <v>50</v>
      </c>
      <c r="CG44" s="11" t="s">
        <v>51</v>
      </c>
      <c r="CH44" s="11" t="s">
        <v>52</v>
      </c>
      <c r="CI44" s="11" t="s">
        <v>50</v>
      </c>
      <c r="CJ44" s="11" t="s">
        <v>51</v>
      </c>
      <c r="CK44" s="11" t="s">
        <v>52</v>
      </c>
      <c r="CL44" s="11" t="s">
        <v>50</v>
      </c>
      <c r="CM44" s="11" t="s">
        <v>51</v>
      </c>
      <c r="CN44" s="11" t="s">
        <v>52</v>
      </c>
      <c r="CO44" s="11" t="s">
        <v>50</v>
      </c>
      <c r="CP44" s="11" t="s">
        <v>51</v>
      </c>
      <c r="CQ44" s="11" t="s">
        <v>52</v>
      </c>
      <c r="CR44" s="11" t="s">
        <v>50</v>
      </c>
      <c r="CS44" s="11" t="s">
        <v>51</v>
      </c>
      <c r="CT44" s="11" t="s">
        <v>52</v>
      </c>
      <c r="CU44" s="11" t="s">
        <v>50</v>
      </c>
      <c r="CV44" s="11" t="s">
        <v>51</v>
      </c>
      <c r="CW44" s="11" t="s">
        <v>52</v>
      </c>
      <c r="CX44" s="11" t="s">
        <v>50</v>
      </c>
      <c r="CY44" s="11" t="s">
        <v>51</v>
      </c>
      <c r="CZ44" s="11" t="s">
        <v>52</v>
      </c>
      <c r="DA44" s="11" t="s">
        <v>50</v>
      </c>
      <c r="DB44" s="11" t="s">
        <v>51</v>
      </c>
      <c r="DC44" s="11" t="s">
        <v>52</v>
      </c>
      <c r="DD44" s="11" t="s">
        <v>50</v>
      </c>
      <c r="DE44" s="11" t="s">
        <v>51</v>
      </c>
      <c r="DF44" s="11" t="s">
        <v>52</v>
      </c>
      <c r="DG44" s="11" t="s">
        <v>50</v>
      </c>
      <c r="DH44" s="11" t="s">
        <v>51</v>
      </c>
      <c r="DI44" s="11" t="s">
        <v>52</v>
      </c>
      <c r="DJ44" s="11" t="s">
        <v>50</v>
      </c>
      <c r="DK44" s="11" t="s">
        <v>51</v>
      </c>
      <c r="DL44" s="11" t="s">
        <v>52</v>
      </c>
      <c r="DM44" s="11" t="s">
        <v>50</v>
      </c>
      <c r="DN44" s="11" t="s">
        <v>51</v>
      </c>
      <c r="DO44" s="11" t="s">
        <v>52</v>
      </c>
      <c r="DP44" s="11" t="s">
        <v>50</v>
      </c>
      <c r="DQ44" s="11" t="s">
        <v>51</v>
      </c>
      <c r="DR44" s="11" t="s">
        <v>52</v>
      </c>
      <c r="DS44" s="11" t="s">
        <v>50</v>
      </c>
      <c r="DT44" s="11" t="s">
        <v>51</v>
      </c>
      <c r="DU44" s="11" t="s">
        <v>52</v>
      </c>
      <c r="DV44" s="11" t="s">
        <v>50</v>
      </c>
      <c r="DW44" s="11" t="s">
        <v>51</v>
      </c>
      <c r="DX44" s="11" t="s">
        <v>52</v>
      </c>
      <c r="DY44" s="11" t="s">
        <v>50</v>
      </c>
      <c r="DZ44" s="11" t="s">
        <v>51</v>
      </c>
      <c r="EA44" s="11" t="s">
        <v>52</v>
      </c>
      <c r="EB44" s="11" t="s">
        <v>50</v>
      </c>
      <c r="EC44" s="11" t="s">
        <v>51</v>
      </c>
      <c r="ED44" s="11" t="s">
        <v>52</v>
      </c>
      <c r="EE44" s="11" t="s">
        <v>50</v>
      </c>
      <c r="EF44" s="11" t="s">
        <v>51</v>
      </c>
      <c r="EG44" s="11" t="s">
        <v>52</v>
      </c>
      <c r="EH44" s="11" t="s">
        <v>50</v>
      </c>
      <c r="EI44" s="11" t="s">
        <v>51</v>
      </c>
      <c r="EJ44" s="11" t="s">
        <v>52</v>
      </c>
      <c r="EK44" s="11" t="s">
        <v>50</v>
      </c>
      <c r="EL44" s="11" t="s">
        <v>51</v>
      </c>
      <c r="EM44" s="11" t="s">
        <v>52</v>
      </c>
      <c r="EN44" s="11" t="s">
        <v>50</v>
      </c>
      <c r="EO44" s="11" t="s">
        <v>51</v>
      </c>
      <c r="EP44" s="11" t="s">
        <v>52</v>
      </c>
      <c r="EQ44" s="11" t="s">
        <v>50</v>
      </c>
      <c r="ER44" s="11" t="s">
        <v>51</v>
      </c>
      <c r="ES44" s="11" t="s">
        <v>52</v>
      </c>
      <c r="ET44" s="11" t="s">
        <v>50</v>
      </c>
      <c r="EU44" s="11" t="s">
        <v>51</v>
      </c>
      <c r="EV44" s="11" t="s">
        <v>52</v>
      </c>
      <c r="EW44" s="11" t="s">
        <v>50</v>
      </c>
      <c r="EX44" s="11" t="s">
        <v>51</v>
      </c>
      <c r="EY44" s="11" t="s">
        <v>52</v>
      </c>
      <c r="EZ44" s="11" t="s">
        <v>50</v>
      </c>
      <c r="FA44" s="11" t="s">
        <v>51</v>
      </c>
      <c r="FB44" s="11" t="s">
        <v>52</v>
      </c>
    </row>
    <row r="46" spans="1:158">
      <c r="A46" s="22"/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49</v>
      </c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 t="s">
        <v>38</v>
      </c>
      <c r="AA46" t="s">
        <v>39</v>
      </c>
      <c r="AB46" t="s">
        <v>40</v>
      </c>
      <c r="AC46" t="s">
        <v>41</v>
      </c>
      <c r="AD46" t="s">
        <v>42</v>
      </c>
      <c r="AE46" t="s">
        <v>43</v>
      </c>
      <c r="AF46" t="s">
        <v>44</v>
      </c>
      <c r="AG46" t="s">
        <v>45</v>
      </c>
      <c r="AH46" t="s">
        <v>46</v>
      </c>
      <c r="AI46" t="s">
        <v>47</v>
      </c>
      <c r="AJ46" t="s">
        <v>48</v>
      </c>
      <c r="AK46" t="s">
        <v>49</v>
      </c>
      <c r="AM46" t="s">
        <v>33</v>
      </c>
      <c r="AN46" t="s">
        <v>34</v>
      </c>
      <c r="AO46" t="s">
        <v>35</v>
      </c>
      <c r="AP46" t="s">
        <v>36</v>
      </c>
      <c r="AQ46" t="s">
        <v>37</v>
      </c>
      <c r="AR46" t="s">
        <v>38</v>
      </c>
      <c r="AS46" t="s">
        <v>39</v>
      </c>
      <c r="AT46" t="s">
        <v>40</v>
      </c>
      <c r="AU46" t="s">
        <v>41</v>
      </c>
      <c r="AV46" t="s">
        <v>42</v>
      </c>
      <c r="AW46" t="s">
        <v>43</v>
      </c>
      <c r="AX46" t="s">
        <v>44</v>
      </c>
      <c r="AY46" t="s">
        <v>45</v>
      </c>
      <c r="AZ46" t="s">
        <v>46</v>
      </c>
      <c r="BA46" t="s">
        <v>47</v>
      </c>
      <c r="BB46" t="s">
        <v>48</v>
      </c>
      <c r="BC46" t="s">
        <v>49</v>
      </c>
      <c r="BE46" t="s">
        <v>33</v>
      </c>
      <c r="BF46" t="s">
        <v>34</v>
      </c>
      <c r="BG46" t="s">
        <v>35</v>
      </c>
      <c r="BH46" t="s">
        <v>36</v>
      </c>
      <c r="BI46" t="s">
        <v>37</v>
      </c>
      <c r="BJ46" t="s">
        <v>38</v>
      </c>
      <c r="BK46" t="s">
        <v>39</v>
      </c>
      <c r="BL46" t="s">
        <v>40</v>
      </c>
      <c r="BM46" t="s">
        <v>41</v>
      </c>
      <c r="BN46" t="s">
        <v>42</v>
      </c>
      <c r="BO46" t="s">
        <v>43</v>
      </c>
      <c r="BP46" t="s">
        <v>44</v>
      </c>
      <c r="BQ46" t="s">
        <v>45</v>
      </c>
      <c r="BR46" t="s">
        <v>46</v>
      </c>
      <c r="BS46" t="s">
        <v>47</v>
      </c>
      <c r="BT46" t="s">
        <v>48</v>
      </c>
      <c r="BU46" t="s">
        <v>49</v>
      </c>
      <c r="BW46" t="s">
        <v>50</v>
      </c>
      <c r="BX46" t="s">
        <v>51</v>
      </c>
      <c r="BY46" t="s">
        <v>52</v>
      </c>
      <c r="BZ46" t="s">
        <v>50</v>
      </c>
      <c r="CA46" t="s">
        <v>51</v>
      </c>
      <c r="CB46" t="s">
        <v>52</v>
      </c>
      <c r="CC46" t="s">
        <v>50</v>
      </c>
      <c r="CD46" t="s">
        <v>51</v>
      </c>
      <c r="CE46" t="s">
        <v>52</v>
      </c>
      <c r="CF46" t="s">
        <v>50</v>
      </c>
      <c r="CG46" t="s">
        <v>51</v>
      </c>
      <c r="CH46" t="s">
        <v>52</v>
      </c>
      <c r="CI46" t="s">
        <v>50</v>
      </c>
      <c r="CJ46" t="s">
        <v>51</v>
      </c>
      <c r="CK46" t="s">
        <v>52</v>
      </c>
      <c r="CL46" t="s">
        <v>50</v>
      </c>
      <c r="CM46" t="s">
        <v>51</v>
      </c>
      <c r="CN46" t="s">
        <v>52</v>
      </c>
      <c r="CO46" t="s">
        <v>50</v>
      </c>
      <c r="CP46" t="s">
        <v>51</v>
      </c>
      <c r="CQ46" t="s">
        <v>52</v>
      </c>
      <c r="CR46" t="s">
        <v>50</v>
      </c>
      <c r="CS46" t="s">
        <v>51</v>
      </c>
      <c r="CT46" t="s">
        <v>52</v>
      </c>
      <c r="CU46" t="s">
        <v>50</v>
      </c>
      <c r="CV46" t="s">
        <v>51</v>
      </c>
      <c r="CW46" t="s">
        <v>52</v>
      </c>
      <c r="CX46" t="s">
        <v>50</v>
      </c>
      <c r="CY46" t="s">
        <v>51</v>
      </c>
      <c r="CZ46" t="s">
        <v>52</v>
      </c>
      <c r="DA46" t="s">
        <v>50</v>
      </c>
      <c r="DB46" t="s">
        <v>51</v>
      </c>
      <c r="DC46" t="s">
        <v>52</v>
      </c>
      <c r="DD46" t="s">
        <v>50</v>
      </c>
      <c r="DE46" t="s">
        <v>51</v>
      </c>
      <c r="DF46" t="s">
        <v>52</v>
      </c>
      <c r="DG46" t="s">
        <v>50</v>
      </c>
      <c r="DH46" t="s">
        <v>51</v>
      </c>
      <c r="DI46" t="s">
        <v>52</v>
      </c>
      <c r="DJ46" t="s">
        <v>50</v>
      </c>
      <c r="DK46" t="s">
        <v>51</v>
      </c>
      <c r="DL46" t="s">
        <v>52</v>
      </c>
      <c r="DM46" t="s">
        <v>50</v>
      </c>
      <c r="DN46" t="s">
        <v>51</v>
      </c>
      <c r="DO46" t="s">
        <v>52</v>
      </c>
      <c r="DP46" t="s">
        <v>50</v>
      </c>
      <c r="DQ46" t="s">
        <v>51</v>
      </c>
      <c r="DR46" t="s">
        <v>52</v>
      </c>
      <c r="DS46" t="s">
        <v>50</v>
      </c>
      <c r="DT46" t="s">
        <v>51</v>
      </c>
      <c r="DU46" t="s">
        <v>52</v>
      </c>
      <c r="DV46" t="s">
        <v>50</v>
      </c>
      <c r="DW46" t="s">
        <v>51</v>
      </c>
      <c r="DX46" t="s">
        <v>52</v>
      </c>
      <c r="DY46" t="s">
        <v>50</v>
      </c>
      <c r="DZ46" t="s">
        <v>51</v>
      </c>
      <c r="EA46" t="s">
        <v>52</v>
      </c>
      <c r="EB46" t="s">
        <v>50</v>
      </c>
      <c r="EC46" t="s">
        <v>51</v>
      </c>
      <c r="ED46" t="s">
        <v>52</v>
      </c>
      <c r="EE46" t="s">
        <v>50</v>
      </c>
      <c r="EF46" t="s">
        <v>51</v>
      </c>
      <c r="EG46" t="s">
        <v>52</v>
      </c>
      <c r="EH46" t="s">
        <v>50</v>
      </c>
      <c r="EI46" t="s">
        <v>51</v>
      </c>
      <c r="EJ46" t="s">
        <v>52</v>
      </c>
      <c r="EK46" t="s">
        <v>50</v>
      </c>
      <c r="EL46" t="s">
        <v>51</v>
      </c>
      <c r="EM46" t="s">
        <v>52</v>
      </c>
      <c r="EN46" t="s">
        <v>50</v>
      </c>
      <c r="EO46" t="s">
        <v>51</v>
      </c>
      <c r="EP46" t="s">
        <v>52</v>
      </c>
      <c r="EQ46" t="s">
        <v>50</v>
      </c>
      <c r="ER46" t="s">
        <v>51</v>
      </c>
      <c r="ES46" t="s">
        <v>52</v>
      </c>
      <c r="ET46" t="s">
        <v>50</v>
      </c>
      <c r="EU46" t="s">
        <v>51</v>
      </c>
      <c r="EV46" t="s">
        <v>52</v>
      </c>
      <c r="EW46" t="s">
        <v>50</v>
      </c>
      <c r="EX46" t="s">
        <v>51</v>
      </c>
      <c r="EY46" t="s">
        <v>52</v>
      </c>
      <c r="EZ46" t="s">
        <v>50</v>
      </c>
      <c r="FA46" t="s">
        <v>51</v>
      </c>
      <c r="FB46" t="s">
        <v>52</v>
      </c>
    </row>
    <row r="47" spans="1:158">
      <c r="A47" s="14">
        <v>95</v>
      </c>
      <c r="B47" s="9"/>
      <c r="C47" s="9">
        <v>1.2857142857142858</v>
      </c>
      <c r="D47" s="9">
        <v>2.5714285714285716</v>
      </c>
      <c r="E47" s="9">
        <v>2.25</v>
      </c>
      <c r="F47" s="9">
        <v>0.8571428571428571</v>
      </c>
      <c r="G47" s="9">
        <v>0.5714285714285714</v>
      </c>
      <c r="H47" s="9">
        <v>0.14285714285714285</v>
      </c>
      <c r="I47" s="9">
        <v>4</v>
      </c>
      <c r="J47" s="9">
        <v>0.2857142857142857</v>
      </c>
      <c r="K47" s="9">
        <v>0.2857142857142857</v>
      </c>
      <c r="L47" s="9">
        <v>2</v>
      </c>
      <c r="M47" s="9">
        <v>0</v>
      </c>
      <c r="N47" s="9">
        <v>0</v>
      </c>
      <c r="O47" s="9">
        <v>10</v>
      </c>
      <c r="P47" s="9">
        <v>0.83333333333333337</v>
      </c>
      <c r="Q47" s="9">
        <v>4</v>
      </c>
      <c r="R47" s="9">
        <v>1.3333333333333333</v>
      </c>
      <c r="S47" s="9">
        <v>306</v>
      </c>
      <c r="T47" s="12">
        <v>95</v>
      </c>
      <c r="U47" s="9">
        <v>1.7142857142857142</v>
      </c>
      <c r="V47" s="9">
        <v>2.8571428571428572</v>
      </c>
      <c r="W47" s="9">
        <v>3</v>
      </c>
      <c r="X47" s="9">
        <v>0.7142857142857143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7</v>
      </c>
      <c r="AH47" s="9">
        <v>0.58333333333333337</v>
      </c>
      <c r="AI47" s="9">
        <v>3</v>
      </c>
      <c r="AJ47" s="9">
        <v>1</v>
      </c>
      <c r="AK47" s="9">
        <v>64</v>
      </c>
      <c r="AL47" s="12">
        <v>95</v>
      </c>
      <c r="AM47" s="9">
        <v>0.42857142857142855</v>
      </c>
      <c r="AN47" s="9">
        <v>0.7142857142857143</v>
      </c>
      <c r="AO47" s="9">
        <v>0.75</v>
      </c>
      <c r="AP47" s="9">
        <v>0.8571428571428571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5</v>
      </c>
      <c r="AZ47" s="9">
        <v>0.41666666666666669</v>
      </c>
      <c r="BA47" s="9">
        <v>1</v>
      </c>
      <c r="BB47" s="9">
        <v>0.33333333333333331</v>
      </c>
      <c r="BC47" s="9">
        <v>38</v>
      </c>
      <c r="BD47" s="12">
        <v>95</v>
      </c>
      <c r="BE47" s="9">
        <v>0.2857142857142857</v>
      </c>
      <c r="BF47" s="9">
        <v>0.5714285714285714</v>
      </c>
      <c r="BG47" s="9">
        <v>0.5</v>
      </c>
      <c r="BH47" s="9">
        <v>0.7142857142857143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8</v>
      </c>
      <c r="BR47" s="9">
        <v>0.66666666666666663</v>
      </c>
      <c r="BS47" s="9">
        <v>1</v>
      </c>
      <c r="BT47" s="9">
        <v>0.33333333333333331</v>
      </c>
      <c r="BU47" s="9">
        <v>52</v>
      </c>
      <c r="BV47" s="12">
        <v>95</v>
      </c>
      <c r="BW47" s="9">
        <v>7</v>
      </c>
      <c r="BX47" s="9">
        <v>2.3333333333333335</v>
      </c>
      <c r="BY47" s="9">
        <v>8</v>
      </c>
      <c r="BZ47" s="9">
        <v>3</v>
      </c>
      <c r="CA47" s="9">
        <v>1</v>
      </c>
      <c r="CB47" s="9">
        <v>5</v>
      </c>
      <c r="CC47" s="9">
        <v>4</v>
      </c>
      <c r="CD47" s="9">
        <v>1.3333333333333333</v>
      </c>
      <c r="CE47" s="9">
        <v>4</v>
      </c>
      <c r="CF47" s="9">
        <v>4</v>
      </c>
      <c r="CG47" s="9">
        <v>1.3333333333333333</v>
      </c>
      <c r="CH47" s="9">
        <v>6</v>
      </c>
      <c r="CI47" s="9">
        <v>4</v>
      </c>
      <c r="CJ47" s="9">
        <v>1.3333333333333333</v>
      </c>
      <c r="CK47" s="9">
        <v>4</v>
      </c>
      <c r="CL47" s="9">
        <v>2</v>
      </c>
      <c r="CM47" s="9">
        <v>0.66666666666666663</v>
      </c>
      <c r="CN47" s="9">
        <v>2</v>
      </c>
      <c r="CO47" s="9">
        <v>3</v>
      </c>
      <c r="CP47" s="9">
        <v>1</v>
      </c>
      <c r="CQ47" s="9">
        <v>3</v>
      </c>
      <c r="CR47" s="9">
        <v>3</v>
      </c>
      <c r="CS47" s="9">
        <v>1</v>
      </c>
      <c r="CT47" s="9">
        <v>5</v>
      </c>
      <c r="CU47" s="9">
        <v>4</v>
      </c>
      <c r="CV47" s="9">
        <v>1.3333333333333333</v>
      </c>
      <c r="CW47" s="9">
        <v>3</v>
      </c>
      <c r="CX47" s="9">
        <v>4</v>
      </c>
      <c r="CY47" s="9">
        <v>1.3333333333333333</v>
      </c>
      <c r="CZ47" s="9">
        <v>7</v>
      </c>
      <c r="DA47" s="9">
        <v>3</v>
      </c>
      <c r="DB47" s="9">
        <v>1</v>
      </c>
      <c r="DC47" s="9">
        <v>3</v>
      </c>
      <c r="DD47" s="9">
        <v>2</v>
      </c>
      <c r="DE47" s="9">
        <v>0.66666666666666663</v>
      </c>
      <c r="DF47" s="9">
        <v>3</v>
      </c>
      <c r="DG47" s="9">
        <v>4</v>
      </c>
      <c r="DH47" s="9">
        <v>1.3333333333333333</v>
      </c>
      <c r="DI47" s="9">
        <v>5</v>
      </c>
      <c r="DJ47" s="9">
        <v>3</v>
      </c>
      <c r="DK47" s="9">
        <v>1</v>
      </c>
      <c r="DL47" s="9">
        <v>5</v>
      </c>
      <c r="DM47" s="9">
        <v>3</v>
      </c>
      <c r="DN47" s="9">
        <v>1</v>
      </c>
      <c r="DO47" s="9">
        <v>4</v>
      </c>
      <c r="DP47" s="9">
        <v>4</v>
      </c>
      <c r="DQ47" s="9">
        <v>1.3333333333333333</v>
      </c>
      <c r="DR47" s="9">
        <v>6</v>
      </c>
      <c r="DS47" s="9">
        <v>5</v>
      </c>
      <c r="DT47" s="9">
        <v>1.6666666666666667</v>
      </c>
      <c r="DU47" s="9">
        <v>6</v>
      </c>
      <c r="DV47" s="9">
        <v>2</v>
      </c>
      <c r="DW47" s="9">
        <v>0.66666666666666663</v>
      </c>
      <c r="DX47" s="9">
        <v>2</v>
      </c>
      <c r="DY47" s="9">
        <v>2</v>
      </c>
      <c r="DZ47" s="9">
        <v>0.66666666666666663</v>
      </c>
      <c r="EA47" s="9">
        <v>2</v>
      </c>
      <c r="EB47" s="9">
        <v>2</v>
      </c>
      <c r="EC47" s="9">
        <v>0.66666666666666663</v>
      </c>
      <c r="ED47" s="9">
        <v>2</v>
      </c>
      <c r="EE47" s="9">
        <v>2</v>
      </c>
      <c r="EF47" s="9">
        <v>0.66666666666666663</v>
      </c>
      <c r="EG47" s="9">
        <v>2</v>
      </c>
      <c r="EH47" s="9">
        <v>3</v>
      </c>
      <c r="EI47" s="9">
        <v>1</v>
      </c>
      <c r="EJ47" s="9">
        <v>4</v>
      </c>
      <c r="EK47" s="9">
        <v>3</v>
      </c>
      <c r="EL47" s="9">
        <v>1</v>
      </c>
      <c r="EM47" s="9">
        <v>3</v>
      </c>
      <c r="EN47" s="9">
        <v>2</v>
      </c>
      <c r="EO47" s="9">
        <v>0.66666666666666663</v>
      </c>
      <c r="EP47" s="9">
        <v>2</v>
      </c>
      <c r="EQ47" s="9">
        <v>2</v>
      </c>
      <c r="ER47" s="9">
        <v>0.66666666666666663</v>
      </c>
      <c r="ES47" s="9">
        <v>3</v>
      </c>
      <c r="ET47" s="9">
        <v>2</v>
      </c>
      <c r="EU47" s="9">
        <v>0.66666666666666663</v>
      </c>
      <c r="EV47" s="9">
        <v>2</v>
      </c>
      <c r="EW47" s="9">
        <v>1</v>
      </c>
      <c r="EX47" s="9">
        <v>0.33333333333333331</v>
      </c>
      <c r="EY47" s="9">
        <v>1</v>
      </c>
      <c r="EZ47" s="9">
        <v>0</v>
      </c>
      <c r="FA47" s="9">
        <v>0</v>
      </c>
      <c r="FB47" s="9">
        <v>0</v>
      </c>
    </row>
    <row r="48" spans="1:158">
      <c r="A48" s="15">
        <v>97</v>
      </c>
      <c r="B48" s="9"/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12">
        <v>97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12">
        <v>97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12">
        <v>97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12">
        <v>97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</row>
    <row r="49" spans="1:158">
      <c r="A49" s="15">
        <v>99</v>
      </c>
      <c r="B49" s="9"/>
      <c r="C49" s="9">
        <v>2.1428571428571428</v>
      </c>
      <c r="D49" s="9">
        <v>3.8571428571428572</v>
      </c>
      <c r="E49" s="9">
        <v>3.75</v>
      </c>
      <c r="F49" s="9">
        <v>1</v>
      </c>
      <c r="G49" s="9">
        <v>0.5714285714285714</v>
      </c>
      <c r="H49" s="9">
        <v>0.42857142857142855</v>
      </c>
      <c r="I49" s="9">
        <v>4</v>
      </c>
      <c r="J49" s="9">
        <v>0.2857142857142857</v>
      </c>
      <c r="K49" s="9">
        <v>0.14285714285714285</v>
      </c>
      <c r="L49" s="9">
        <v>2</v>
      </c>
      <c r="M49" s="9">
        <v>316</v>
      </c>
      <c r="N49" s="9">
        <v>2.1066666666666665</v>
      </c>
      <c r="O49" s="9">
        <v>54</v>
      </c>
      <c r="P49" s="9">
        <v>4.5</v>
      </c>
      <c r="Q49" s="9">
        <v>11</v>
      </c>
      <c r="R49" s="9">
        <v>3.6666666666666665</v>
      </c>
      <c r="S49" s="9">
        <v>121</v>
      </c>
      <c r="T49" s="12">
        <v>99</v>
      </c>
      <c r="U49" s="9">
        <v>0.7142857142857143</v>
      </c>
      <c r="V49" s="9">
        <v>1.4285714285714286</v>
      </c>
      <c r="W49" s="9">
        <v>1.25</v>
      </c>
      <c r="X49" s="9">
        <v>1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270</v>
      </c>
      <c r="AF49" s="9">
        <v>1.8</v>
      </c>
      <c r="AG49" s="9">
        <v>14</v>
      </c>
      <c r="AH49" s="9">
        <v>1.1666666666666667</v>
      </c>
      <c r="AI49" s="9">
        <v>1</v>
      </c>
      <c r="AJ49" s="9">
        <v>0.33333333333333331</v>
      </c>
      <c r="AK49" s="9">
        <v>41</v>
      </c>
      <c r="AL49" s="12">
        <v>99</v>
      </c>
      <c r="AM49" s="9">
        <v>0.14285714285714285</v>
      </c>
      <c r="AN49" s="9">
        <v>0.2857142857142857</v>
      </c>
      <c r="AO49" s="9">
        <v>0.25</v>
      </c>
      <c r="AP49" s="9">
        <v>0.5714285714285714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270</v>
      </c>
      <c r="AX49" s="9">
        <v>1.8</v>
      </c>
      <c r="AY49" s="9">
        <v>11</v>
      </c>
      <c r="AZ49" s="9">
        <v>0.91666666666666663</v>
      </c>
      <c r="BA49" s="9">
        <v>1</v>
      </c>
      <c r="BB49" s="9">
        <v>0.33333333333333331</v>
      </c>
      <c r="BC49" s="9">
        <v>20</v>
      </c>
      <c r="BD49" s="12">
        <v>99</v>
      </c>
      <c r="BE49" s="9">
        <v>0.2857142857142857</v>
      </c>
      <c r="BF49" s="9">
        <v>0.5714285714285714</v>
      </c>
      <c r="BG49" s="9">
        <v>0.5</v>
      </c>
      <c r="BH49" s="9">
        <v>0.8571428571428571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360</v>
      </c>
      <c r="BP49" s="9">
        <v>2.4</v>
      </c>
      <c r="BQ49" s="9">
        <v>32</v>
      </c>
      <c r="BR49" s="9">
        <v>2.6666666666666665</v>
      </c>
      <c r="BS49" s="9">
        <v>5</v>
      </c>
      <c r="BT49" s="9">
        <v>1.6666666666666667</v>
      </c>
      <c r="BU49" s="9">
        <v>31</v>
      </c>
      <c r="BV49" s="12">
        <v>99</v>
      </c>
      <c r="BW49" s="9">
        <v>1</v>
      </c>
      <c r="BX49" s="9">
        <v>0.33333333333333331</v>
      </c>
      <c r="BY49" s="9">
        <v>0</v>
      </c>
      <c r="BZ49" s="9">
        <v>4</v>
      </c>
      <c r="CA49" s="9">
        <v>1.3333333333333333</v>
      </c>
      <c r="CB49" s="9">
        <v>7</v>
      </c>
      <c r="CC49" s="9">
        <v>2</v>
      </c>
      <c r="CD49" s="9">
        <v>0.66666666666666663</v>
      </c>
      <c r="CE49" s="9">
        <v>2</v>
      </c>
      <c r="CF49" s="9">
        <v>0</v>
      </c>
      <c r="CG49" s="9">
        <v>0</v>
      </c>
      <c r="CH49" s="9">
        <v>0</v>
      </c>
      <c r="CI49" s="9">
        <v>1</v>
      </c>
      <c r="CJ49" s="9">
        <v>0.33333333333333331</v>
      </c>
      <c r="CK49" s="9">
        <v>1</v>
      </c>
      <c r="CL49" s="9">
        <v>2</v>
      </c>
      <c r="CM49" s="9">
        <v>0.66666666666666663</v>
      </c>
      <c r="CN49" s="9">
        <v>3</v>
      </c>
      <c r="CO49" s="9">
        <v>1</v>
      </c>
      <c r="CP49" s="9">
        <v>0.33333333333333331</v>
      </c>
      <c r="CQ49" s="9">
        <v>1</v>
      </c>
      <c r="CR49" s="9">
        <v>0</v>
      </c>
      <c r="CS49" s="9">
        <v>0</v>
      </c>
      <c r="CT49" s="9">
        <v>0</v>
      </c>
      <c r="CU49" s="9">
        <v>2</v>
      </c>
      <c r="CV49" s="9">
        <v>0.66666666666666663</v>
      </c>
      <c r="CW49" s="9">
        <v>3</v>
      </c>
      <c r="CX49" s="9">
        <v>0</v>
      </c>
      <c r="CY49" s="9">
        <v>0</v>
      </c>
      <c r="CZ49" s="9">
        <v>0</v>
      </c>
      <c r="DA49" s="9">
        <v>1</v>
      </c>
      <c r="DB49" s="9">
        <v>0.33333333333333331</v>
      </c>
      <c r="DC49" s="9">
        <v>1</v>
      </c>
      <c r="DD49" s="9">
        <v>0</v>
      </c>
      <c r="DE49" s="9">
        <v>0</v>
      </c>
      <c r="DF49" s="9">
        <v>0</v>
      </c>
      <c r="DG49" s="9">
        <v>1</v>
      </c>
      <c r="DH49" s="9">
        <v>0.33333333333333331</v>
      </c>
      <c r="DI49" s="9">
        <v>1</v>
      </c>
      <c r="DJ49" s="9">
        <v>1</v>
      </c>
      <c r="DK49" s="9">
        <v>0.33333333333333331</v>
      </c>
      <c r="DL49" s="9">
        <v>0</v>
      </c>
      <c r="DM49" s="9">
        <v>0</v>
      </c>
      <c r="DN49" s="9">
        <v>0</v>
      </c>
      <c r="DO49" s="9">
        <v>0</v>
      </c>
      <c r="DP49" s="9">
        <v>2</v>
      </c>
      <c r="DQ49" s="9">
        <v>0.66666666666666663</v>
      </c>
      <c r="DR49" s="9">
        <v>2</v>
      </c>
      <c r="DS49" s="9">
        <v>1</v>
      </c>
      <c r="DT49" s="9">
        <v>0.33333333333333331</v>
      </c>
      <c r="DU49" s="9">
        <v>1</v>
      </c>
      <c r="DV49" s="9">
        <v>1</v>
      </c>
      <c r="DW49" s="9">
        <v>0.33333333333333331</v>
      </c>
      <c r="DX49" s="9">
        <v>1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3</v>
      </c>
      <c r="EO49" s="9">
        <v>1</v>
      </c>
      <c r="EP49" s="9">
        <v>3</v>
      </c>
      <c r="EQ49" s="9">
        <v>0</v>
      </c>
      <c r="ER49" s="9">
        <v>0</v>
      </c>
      <c r="ES49" s="9">
        <v>1</v>
      </c>
      <c r="ET49" s="9">
        <v>1</v>
      </c>
      <c r="EU49" s="9">
        <v>0.33333333333333331</v>
      </c>
      <c r="EV49" s="9">
        <v>1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</row>
    <row r="50" spans="1:158">
      <c r="A50" s="15">
        <v>100</v>
      </c>
      <c r="B50" s="9"/>
      <c r="C50" s="9">
        <v>1.2857142857142858</v>
      </c>
      <c r="D50" s="9">
        <v>2.5714285714285716</v>
      </c>
      <c r="E50" s="9">
        <v>2.25</v>
      </c>
      <c r="F50" s="9">
        <v>1</v>
      </c>
      <c r="G50" s="9">
        <v>0.42857142857142855</v>
      </c>
      <c r="H50" s="9">
        <v>0.2857142857142857</v>
      </c>
      <c r="I50" s="9">
        <v>3</v>
      </c>
      <c r="J50" s="9">
        <v>0</v>
      </c>
      <c r="K50" s="9">
        <v>0</v>
      </c>
      <c r="L50" s="9">
        <v>0</v>
      </c>
      <c r="M50" s="9">
        <v>5</v>
      </c>
      <c r="N50" s="9">
        <v>3.3333333333333333E-2</v>
      </c>
      <c r="O50" s="9">
        <v>16</v>
      </c>
      <c r="P50" s="9">
        <v>1.3333333333333333</v>
      </c>
      <c r="Q50" s="9">
        <v>10</v>
      </c>
      <c r="R50" s="9">
        <v>3.3333333333333335</v>
      </c>
      <c r="S50" s="9">
        <v>42</v>
      </c>
      <c r="T50" s="12">
        <v>100</v>
      </c>
      <c r="U50" s="9">
        <v>0.42857142857142855</v>
      </c>
      <c r="V50" s="9">
        <v>0.8571428571428571</v>
      </c>
      <c r="W50" s="9">
        <v>0.75</v>
      </c>
      <c r="X50" s="9">
        <v>0.42857142857142855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9</v>
      </c>
      <c r="AH50" s="9">
        <v>0.75</v>
      </c>
      <c r="AI50" s="9">
        <v>5</v>
      </c>
      <c r="AJ50" s="9">
        <v>1.6666666666666667</v>
      </c>
      <c r="AK50" s="9">
        <v>2</v>
      </c>
      <c r="AL50" s="12">
        <v>100</v>
      </c>
      <c r="AM50" s="9">
        <v>1</v>
      </c>
      <c r="AN50" s="9">
        <v>2</v>
      </c>
      <c r="AO50" s="9">
        <v>1.75</v>
      </c>
      <c r="AP50" s="9">
        <v>0.42857142857142855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9</v>
      </c>
      <c r="AZ50" s="9">
        <v>0.75</v>
      </c>
      <c r="BA50" s="9">
        <v>3</v>
      </c>
      <c r="BB50" s="9">
        <v>1</v>
      </c>
      <c r="BC50" s="9">
        <v>5</v>
      </c>
      <c r="BD50" s="12">
        <v>100</v>
      </c>
      <c r="BE50" s="9">
        <v>0.7142857142857143</v>
      </c>
      <c r="BF50" s="9">
        <v>1.4285714285714286</v>
      </c>
      <c r="BG50" s="9">
        <v>1.25</v>
      </c>
      <c r="BH50" s="9">
        <v>0.2857142857142857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16</v>
      </c>
      <c r="BR50" s="9">
        <v>1.3333333333333333</v>
      </c>
      <c r="BS50" s="9">
        <v>16</v>
      </c>
      <c r="BT50" s="9">
        <v>5.333333333333333</v>
      </c>
      <c r="BU50" s="9">
        <v>21</v>
      </c>
      <c r="BV50" s="12">
        <v>100</v>
      </c>
      <c r="BW50" s="9">
        <v>6</v>
      </c>
      <c r="BX50" s="9">
        <v>2</v>
      </c>
      <c r="BY50" s="9">
        <v>10</v>
      </c>
      <c r="BZ50" s="9">
        <v>2</v>
      </c>
      <c r="CA50" s="9">
        <v>0.66666666666666663</v>
      </c>
      <c r="CB50" s="9">
        <v>2</v>
      </c>
      <c r="CC50" s="9">
        <v>1</v>
      </c>
      <c r="CD50" s="9">
        <v>0.33333333333333331</v>
      </c>
      <c r="CE50" s="9">
        <v>1</v>
      </c>
      <c r="CF50" s="9">
        <v>1</v>
      </c>
      <c r="CG50" s="9">
        <v>0.33333333333333331</v>
      </c>
      <c r="CH50" s="9">
        <v>1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1</v>
      </c>
      <c r="CS50" s="9">
        <v>0.33333333333333331</v>
      </c>
      <c r="CT50" s="9">
        <v>1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2</v>
      </c>
      <c r="DK50" s="9">
        <v>0.66666666666666663</v>
      </c>
      <c r="DL50" s="9">
        <v>1</v>
      </c>
      <c r="DM50" s="9">
        <v>0</v>
      </c>
      <c r="DN50" s="9">
        <v>0</v>
      </c>
      <c r="DO50" s="9">
        <v>0</v>
      </c>
      <c r="DP50" s="9">
        <v>1</v>
      </c>
      <c r="DQ50" s="9">
        <v>0.33333333333333331</v>
      </c>
      <c r="DR50" s="9">
        <v>1</v>
      </c>
      <c r="DS50" s="9">
        <v>0</v>
      </c>
      <c r="DT50" s="9">
        <v>0</v>
      </c>
      <c r="DU50" s="9">
        <v>0</v>
      </c>
      <c r="DV50" s="9">
        <v>2</v>
      </c>
      <c r="DW50" s="9">
        <v>0.66666666666666663</v>
      </c>
      <c r="DX50" s="9">
        <v>2</v>
      </c>
      <c r="DY50" s="9">
        <v>0</v>
      </c>
      <c r="DZ50" s="9">
        <v>0</v>
      </c>
      <c r="EA50" s="9">
        <v>0</v>
      </c>
      <c r="EB50" s="9">
        <v>1</v>
      </c>
      <c r="EC50" s="9">
        <v>0.33333333333333331</v>
      </c>
      <c r="ED50" s="9">
        <v>1</v>
      </c>
      <c r="EE50" s="9">
        <v>0</v>
      </c>
      <c r="EF50" s="9">
        <v>0</v>
      </c>
      <c r="EG50" s="9">
        <v>0</v>
      </c>
      <c r="EH50" s="9">
        <v>1</v>
      </c>
      <c r="EI50" s="9">
        <v>0.33333333333333331</v>
      </c>
      <c r="EJ50" s="9">
        <v>1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1</v>
      </c>
      <c r="EU50" s="9">
        <v>0.33333333333333331</v>
      </c>
      <c r="EV50" s="9">
        <v>1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</row>
    <row r="51" spans="1:158">
      <c r="A51" s="15">
        <v>101</v>
      </c>
      <c r="B51" s="9"/>
      <c r="C51" s="9">
        <v>1.1428571428571428</v>
      </c>
      <c r="D51" s="9">
        <v>2.4285714285714284</v>
      </c>
      <c r="E51" s="9">
        <v>2</v>
      </c>
      <c r="F51" s="9">
        <v>0.8571428571428571</v>
      </c>
      <c r="G51" s="9">
        <v>0.42857142857142855</v>
      </c>
      <c r="H51" s="9">
        <v>0.42857142857142855</v>
      </c>
      <c r="I51" s="9">
        <v>3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4</v>
      </c>
      <c r="R51" s="9">
        <v>1.3333333333333333</v>
      </c>
      <c r="S51" s="9">
        <v>65</v>
      </c>
      <c r="T51" s="12">
        <v>101</v>
      </c>
      <c r="U51" s="9">
        <v>0.14285714285714285</v>
      </c>
      <c r="V51" s="9">
        <v>0.2857142857142857</v>
      </c>
      <c r="W51" s="9">
        <v>0.25</v>
      </c>
      <c r="X51" s="9">
        <v>0.42857142857142855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20</v>
      </c>
      <c r="AH51" s="9">
        <v>1.6666666666666667</v>
      </c>
      <c r="AI51" s="9">
        <v>7</v>
      </c>
      <c r="AJ51" s="9">
        <v>2.3333333333333335</v>
      </c>
      <c r="AK51" s="9">
        <v>0</v>
      </c>
      <c r="AL51" s="12">
        <v>101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12">
        <v>101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12">
        <v>101</v>
      </c>
      <c r="BW51" s="9">
        <v>2</v>
      </c>
      <c r="BX51" s="9">
        <v>0.66666666666666663</v>
      </c>
      <c r="BY51" s="9">
        <v>5</v>
      </c>
      <c r="BZ51" s="9">
        <v>0</v>
      </c>
      <c r="CA51" s="9">
        <v>0</v>
      </c>
      <c r="CB51" s="9">
        <v>0</v>
      </c>
      <c r="CC51" s="9">
        <v>1</v>
      </c>
      <c r="CD51" s="9">
        <v>0.33333333333333331</v>
      </c>
      <c r="CE51" s="9">
        <v>1</v>
      </c>
      <c r="CF51" s="9">
        <v>0</v>
      </c>
      <c r="CG51" s="9">
        <v>0</v>
      </c>
      <c r="CH51" s="9">
        <v>0</v>
      </c>
      <c r="CI51" s="9">
        <v>1</v>
      </c>
      <c r="CJ51" s="9">
        <v>0.33333333333333331</v>
      </c>
      <c r="CK51" s="9">
        <v>1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1</v>
      </c>
      <c r="CY51" s="9">
        <v>0.33333333333333331</v>
      </c>
      <c r="CZ51" s="9">
        <v>1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1</v>
      </c>
      <c r="DK51" s="9">
        <v>0.33333333333333331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</row>
    <row r="52" spans="1:158">
      <c r="A52" s="15">
        <v>103</v>
      </c>
      <c r="B52" s="9"/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12">
        <v>103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12">
        <v>103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12">
        <v>103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12">
        <v>103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</row>
    <row r="53" spans="1:158">
      <c r="A53" s="15">
        <v>106</v>
      </c>
      <c r="B53" s="9"/>
      <c r="C53" s="9">
        <v>0.14285714285714285</v>
      </c>
      <c r="D53" s="9">
        <v>0.42857142857142855</v>
      </c>
      <c r="E53" s="9">
        <v>0.25</v>
      </c>
      <c r="F53" s="9">
        <v>0.5714285714285714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20</v>
      </c>
      <c r="N53" s="9">
        <v>0.13333333333333333</v>
      </c>
      <c r="O53" s="9">
        <v>1</v>
      </c>
      <c r="P53" s="9">
        <v>8.3333333333333329E-2</v>
      </c>
      <c r="Q53" s="9">
        <v>0</v>
      </c>
      <c r="R53" s="9">
        <v>0</v>
      </c>
      <c r="S53" s="9">
        <v>14</v>
      </c>
      <c r="T53" s="12">
        <v>106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301</v>
      </c>
      <c r="AF53" s="9">
        <v>2.0066666666666668</v>
      </c>
      <c r="AG53" s="9">
        <v>40</v>
      </c>
      <c r="AH53" s="9">
        <v>3.3333333333333335</v>
      </c>
      <c r="AI53" s="9">
        <v>2</v>
      </c>
      <c r="AJ53" s="9">
        <v>0.66666666666666663</v>
      </c>
      <c r="AK53" s="9">
        <v>19</v>
      </c>
      <c r="AL53" s="12">
        <v>106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12">
        <v>106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12">
        <v>106</v>
      </c>
      <c r="BW53" s="9">
        <v>2</v>
      </c>
      <c r="BX53" s="9">
        <v>0.66666666666666663</v>
      </c>
      <c r="BY53" s="9">
        <v>3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</row>
    <row r="54" spans="1:158">
      <c r="A54" s="15">
        <v>109</v>
      </c>
      <c r="B54" s="9"/>
      <c r="C54" s="9">
        <v>1</v>
      </c>
      <c r="D54" s="9">
        <v>1.8571428571428572</v>
      </c>
      <c r="E54" s="9">
        <v>1.75</v>
      </c>
      <c r="F54" s="9">
        <v>0.42857142857142855</v>
      </c>
      <c r="G54" s="9">
        <v>0.14285714285714285</v>
      </c>
      <c r="H54" s="9">
        <v>0</v>
      </c>
      <c r="I54" s="9">
        <v>1</v>
      </c>
      <c r="J54" s="9">
        <v>0.14285714285714285</v>
      </c>
      <c r="K54" s="9">
        <v>0</v>
      </c>
      <c r="L54" s="9">
        <v>1</v>
      </c>
      <c r="M54" s="9">
        <v>120</v>
      </c>
      <c r="N54" s="9">
        <v>0.8</v>
      </c>
      <c r="O54" s="9">
        <v>4</v>
      </c>
      <c r="P54" s="9">
        <v>0.33333333333333331</v>
      </c>
      <c r="Q54" s="9">
        <v>5</v>
      </c>
      <c r="R54" s="9">
        <v>1.6666666666666667</v>
      </c>
      <c r="S54" s="9">
        <v>17</v>
      </c>
      <c r="T54" s="12">
        <v>109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12">
        <v>109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12">
        <v>109</v>
      </c>
      <c r="BE54" s="9">
        <v>2.1428571428571428</v>
      </c>
      <c r="BF54" s="9">
        <v>4.2857142857142856</v>
      </c>
      <c r="BG54" s="9">
        <v>3.75</v>
      </c>
      <c r="BH54" s="9">
        <v>0.42857142857142855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285</v>
      </c>
      <c r="BP54" s="9">
        <v>1.9</v>
      </c>
      <c r="BQ54" s="9">
        <v>5</v>
      </c>
      <c r="BR54" s="9">
        <v>0.41666666666666669</v>
      </c>
      <c r="BS54" s="9">
        <v>6</v>
      </c>
      <c r="BT54" s="9">
        <v>2</v>
      </c>
      <c r="BU54" s="9">
        <v>6</v>
      </c>
      <c r="BV54" s="12">
        <v>109</v>
      </c>
      <c r="BW54" s="9">
        <v>1</v>
      </c>
      <c r="BX54" s="9">
        <v>0.33333333333333331</v>
      </c>
      <c r="BY54" s="9">
        <v>2</v>
      </c>
      <c r="BZ54" s="9">
        <v>2</v>
      </c>
      <c r="CA54" s="9">
        <v>0.66666666666666663</v>
      </c>
      <c r="CB54" s="9">
        <v>3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1</v>
      </c>
      <c r="EI54" s="9">
        <v>0.33333333333333331</v>
      </c>
      <c r="EJ54" s="9">
        <v>1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</row>
    <row r="55" spans="1:158">
      <c r="A55" s="15">
        <v>110</v>
      </c>
      <c r="B55" s="9"/>
      <c r="C55" s="9">
        <v>1.2857142857142858</v>
      </c>
      <c r="D55" s="9">
        <v>2.5714285714285716</v>
      </c>
      <c r="E55" s="9">
        <v>2.25</v>
      </c>
      <c r="F55" s="9">
        <v>0.8571428571428571</v>
      </c>
      <c r="G55" s="9">
        <v>0</v>
      </c>
      <c r="H55" s="9">
        <v>0</v>
      </c>
      <c r="I55" s="9">
        <v>0</v>
      </c>
      <c r="J55" s="9">
        <v>0.14285714285714285</v>
      </c>
      <c r="K55" s="9">
        <v>0.14285714285714285</v>
      </c>
      <c r="L55" s="9">
        <v>1</v>
      </c>
      <c r="M55" s="9">
        <v>73</v>
      </c>
      <c r="N55" s="9">
        <v>0.48666666666666669</v>
      </c>
      <c r="O55" s="9">
        <v>8</v>
      </c>
      <c r="P55" s="9">
        <v>0.66666666666666663</v>
      </c>
      <c r="Q55" s="9">
        <v>5</v>
      </c>
      <c r="R55" s="9">
        <v>1.6666666666666667</v>
      </c>
      <c r="S55" s="9">
        <v>54</v>
      </c>
      <c r="T55" s="12">
        <v>110</v>
      </c>
      <c r="U55" s="9">
        <v>1.8571428571428572</v>
      </c>
      <c r="V55" s="9">
        <v>4.5714285714285712</v>
      </c>
      <c r="W55" s="9">
        <v>3.25</v>
      </c>
      <c r="X55" s="9">
        <v>1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171</v>
      </c>
      <c r="AF55" s="9">
        <v>1.1399999999999999</v>
      </c>
      <c r="AG55" s="9">
        <v>60</v>
      </c>
      <c r="AH55" s="9">
        <v>5</v>
      </c>
      <c r="AI55" s="9">
        <v>6</v>
      </c>
      <c r="AJ55" s="9">
        <v>2</v>
      </c>
      <c r="AK55" s="9">
        <v>103</v>
      </c>
      <c r="AL55" s="12">
        <v>110</v>
      </c>
      <c r="AM55" s="9">
        <v>1.5714285714285714</v>
      </c>
      <c r="AN55" s="9">
        <v>3.7142857142857144</v>
      </c>
      <c r="AO55" s="9">
        <v>2.75</v>
      </c>
      <c r="AP55" s="9">
        <v>0.8571428571428571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118</v>
      </c>
      <c r="AX55" s="9">
        <v>0.78666666666666663</v>
      </c>
      <c r="AY55" s="9">
        <v>21</v>
      </c>
      <c r="AZ55" s="9">
        <v>1.75</v>
      </c>
      <c r="BA55" s="9">
        <v>7</v>
      </c>
      <c r="BB55" s="9">
        <v>2.3333333333333335</v>
      </c>
      <c r="BC55" s="9">
        <v>51</v>
      </c>
      <c r="BD55" s="12">
        <v>110</v>
      </c>
      <c r="BE55" s="9">
        <v>1</v>
      </c>
      <c r="BF55" s="9">
        <v>2.1428571428571428</v>
      </c>
      <c r="BG55" s="9">
        <v>1.75</v>
      </c>
      <c r="BH55" s="9">
        <v>1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171</v>
      </c>
      <c r="BP55" s="9">
        <v>1.1399999999999999</v>
      </c>
      <c r="BQ55" s="9">
        <v>103</v>
      </c>
      <c r="BR55" s="9">
        <v>8.5833333333333339</v>
      </c>
      <c r="BS55" s="9">
        <v>7</v>
      </c>
      <c r="BT55" s="9">
        <v>2.3333333333333335</v>
      </c>
      <c r="BU55" s="9">
        <v>59</v>
      </c>
      <c r="BV55" s="12">
        <v>110</v>
      </c>
      <c r="BW55" s="9">
        <v>1</v>
      </c>
      <c r="BX55" s="9">
        <v>0.33333333333333331</v>
      </c>
      <c r="BY55" s="9">
        <v>0</v>
      </c>
      <c r="BZ55" s="9">
        <v>1</v>
      </c>
      <c r="CA55" s="9">
        <v>0.33333333333333331</v>
      </c>
      <c r="CB55" s="9">
        <v>4</v>
      </c>
      <c r="CC55" s="9">
        <v>0</v>
      </c>
      <c r="CD55" s="9">
        <v>0</v>
      </c>
      <c r="CE55" s="9">
        <v>0</v>
      </c>
      <c r="CF55" s="9">
        <v>1</v>
      </c>
      <c r="CG55" s="9">
        <v>0.33333333333333331</v>
      </c>
      <c r="CH55" s="9">
        <v>1</v>
      </c>
      <c r="CI55" s="9">
        <v>1</v>
      </c>
      <c r="CJ55" s="9">
        <v>0.33333333333333331</v>
      </c>
      <c r="CK55" s="9">
        <v>1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1</v>
      </c>
      <c r="DA55" s="9">
        <v>1</v>
      </c>
      <c r="DB55" s="9">
        <v>0.33333333333333331</v>
      </c>
      <c r="DC55" s="9">
        <v>1</v>
      </c>
      <c r="DD55" s="9">
        <v>1</v>
      </c>
      <c r="DE55" s="9">
        <v>0.33333333333333331</v>
      </c>
      <c r="DF55" s="9">
        <v>2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1</v>
      </c>
      <c r="DN55" s="9">
        <v>0.33333333333333331</v>
      </c>
      <c r="DO55" s="9">
        <v>1</v>
      </c>
      <c r="DP55" s="9">
        <v>1</v>
      </c>
      <c r="DQ55" s="9">
        <v>0.33333333333333331</v>
      </c>
      <c r="DR55" s="9">
        <v>1</v>
      </c>
      <c r="DS55" s="9">
        <v>0</v>
      </c>
      <c r="DT55" s="9">
        <v>0</v>
      </c>
      <c r="DU55" s="9">
        <v>0</v>
      </c>
      <c r="DV55" s="9">
        <v>2</v>
      </c>
      <c r="DW55" s="9">
        <v>0.66666666666666663</v>
      </c>
      <c r="DX55" s="9">
        <v>1</v>
      </c>
      <c r="DY55" s="9">
        <v>1</v>
      </c>
      <c r="DZ55" s="9">
        <v>0.33333333333333331</v>
      </c>
      <c r="EA55" s="9">
        <v>1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1</v>
      </c>
      <c r="EL55" s="9">
        <v>0.33333333333333331</v>
      </c>
      <c r="EM55" s="9">
        <v>1</v>
      </c>
      <c r="EN55" s="9">
        <v>0</v>
      </c>
      <c r="EO55" s="9">
        <v>0</v>
      </c>
      <c r="EP55" s="9">
        <v>0</v>
      </c>
      <c r="EQ55" s="9">
        <v>1</v>
      </c>
      <c r="ER55" s="9">
        <v>0.33333333333333331</v>
      </c>
      <c r="ES55" s="9">
        <v>1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</row>
    <row r="56" spans="1:158">
      <c r="A56" s="15">
        <v>111</v>
      </c>
      <c r="B56" s="9"/>
      <c r="C56" s="9">
        <v>6.7142857142857144</v>
      </c>
      <c r="D56" s="9">
        <v>14.857142857142858</v>
      </c>
      <c r="E56" s="9">
        <v>11.75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40</v>
      </c>
      <c r="N56" s="9">
        <v>0.26666666666666666</v>
      </c>
      <c r="O56" s="9">
        <v>1</v>
      </c>
      <c r="P56" s="9">
        <v>8.3333333333333329E-2</v>
      </c>
      <c r="Q56" s="9">
        <v>0</v>
      </c>
      <c r="R56" s="9">
        <v>0</v>
      </c>
      <c r="S56" s="9">
        <v>30</v>
      </c>
      <c r="T56" s="12">
        <v>111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12">
        <v>111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12">
        <v>111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12">
        <v>111</v>
      </c>
      <c r="BW56" s="9">
        <v>1</v>
      </c>
      <c r="BX56" s="9">
        <v>0.33333333333333331</v>
      </c>
      <c r="BY56" s="9">
        <v>1</v>
      </c>
      <c r="BZ56" s="9">
        <v>2</v>
      </c>
      <c r="CA56" s="9">
        <v>0.66666666666666663</v>
      </c>
      <c r="CB56" s="9">
        <v>3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1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</row>
    <row r="57" spans="1:158">
      <c r="A57" s="15">
        <v>114</v>
      </c>
      <c r="B57" s="9"/>
      <c r="C57" s="9">
        <v>1</v>
      </c>
      <c r="D57" s="9">
        <v>1.8571428571428572</v>
      </c>
      <c r="E57" s="9">
        <v>1.75</v>
      </c>
      <c r="F57" s="9">
        <v>0.8571428571428571</v>
      </c>
      <c r="G57" s="9">
        <v>0</v>
      </c>
      <c r="H57" s="9">
        <v>0</v>
      </c>
      <c r="I57" s="9">
        <v>0</v>
      </c>
      <c r="J57" s="9">
        <v>0.14285714285714285</v>
      </c>
      <c r="K57" s="9">
        <v>0</v>
      </c>
      <c r="L57" s="9">
        <v>1</v>
      </c>
      <c r="M57" s="9">
        <v>209</v>
      </c>
      <c r="N57" s="9">
        <v>1.3933333333333333</v>
      </c>
      <c r="O57" s="9">
        <v>14</v>
      </c>
      <c r="P57" s="9">
        <v>1.1666666666666667</v>
      </c>
      <c r="Q57" s="9">
        <v>2</v>
      </c>
      <c r="R57" s="9">
        <v>0.66666666666666663</v>
      </c>
      <c r="S57" s="9">
        <v>81</v>
      </c>
      <c r="T57" s="12">
        <v>114</v>
      </c>
      <c r="U57" s="9">
        <v>0.5714285714285714</v>
      </c>
      <c r="V57" s="9">
        <v>1</v>
      </c>
      <c r="W57" s="9">
        <v>1</v>
      </c>
      <c r="X57" s="9">
        <v>0.5714285714285714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28</v>
      </c>
      <c r="AF57" s="9">
        <v>0.18666666666666668</v>
      </c>
      <c r="AG57" s="9">
        <v>8</v>
      </c>
      <c r="AH57" s="9">
        <v>0.66666666666666663</v>
      </c>
      <c r="AI57" s="9">
        <v>2</v>
      </c>
      <c r="AJ57" s="9">
        <v>0.66666666666666663</v>
      </c>
      <c r="AK57" s="9">
        <v>120</v>
      </c>
      <c r="AL57" s="12">
        <v>114</v>
      </c>
      <c r="AM57" s="9">
        <v>0.42857142857142855</v>
      </c>
      <c r="AN57" s="9">
        <v>0.8571428571428571</v>
      </c>
      <c r="AO57" s="9">
        <v>0.75</v>
      </c>
      <c r="AP57" s="9">
        <v>0.42857142857142855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67</v>
      </c>
      <c r="AX57" s="9">
        <v>0.44666666666666666</v>
      </c>
      <c r="AY57" s="9">
        <v>3</v>
      </c>
      <c r="AZ57" s="9">
        <v>0.25</v>
      </c>
      <c r="BA57" s="9">
        <v>3</v>
      </c>
      <c r="BB57" s="9">
        <v>1</v>
      </c>
      <c r="BC57" s="9">
        <v>59</v>
      </c>
      <c r="BD57" s="12">
        <v>114</v>
      </c>
      <c r="BE57" s="9">
        <v>0.14285714285714285</v>
      </c>
      <c r="BF57" s="9">
        <v>0.2857142857142857</v>
      </c>
      <c r="BG57" s="9">
        <v>0.25</v>
      </c>
      <c r="BH57" s="9">
        <v>0.5714285714285714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15</v>
      </c>
      <c r="BP57" s="9">
        <v>0.1</v>
      </c>
      <c r="BQ57" s="9">
        <v>1</v>
      </c>
      <c r="BR57" s="9">
        <v>8.3333333333333329E-2</v>
      </c>
      <c r="BS57" s="9">
        <v>0</v>
      </c>
      <c r="BT57" s="9">
        <v>0</v>
      </c>
      <c r="BU57" s="9">
        <v>4</v>
      </c>
      <c r="BV57" s="12">
        <v>114</v>
      </c>
      <c r="BW57" s="9">
        <v>8</v>
      </c>
      <c r="BX57" s="9">
        <v>2.6666666666666665</v>
      </c>
      <c r="BY57" s="9">
        <v>8</v>
      </c>
      <c r="BZ57" s="9">
        <v>3</v>
      </c>
      <c r="CA57" s="9">
        <v>1</v>
      </c>
      <c r="CB57" s="9">
        <v>3</v>
      </c>
      <c r="CC57" s="9">
        <v>2</v>
      </c>
      <c r="CD57" s="9">
        <v>0.66666666666666663</v>
      </c>
      <c r="CE57" s="9">
        <v>2</v>
      </c>
      <c r="CF57" s="9">
        <v>2</v>
      </c>
      <c r="CG57" s="9">
        <v>0.66666666666666663</v>
      </c>
      <c r="CH57" s="9">
        <v>3</v>
      </c>
      <c r="CI57" s="9">
        <v>2</v>
      </c>
      <c r="CJ57" s="9">
        <v>0.66666666666666663</v>
      </c>
      <c r="CK57" s="9">
        <v>2</v>
      </c>
      <c r="CL57" s="9">
        <v>1</v>
      </c>
      <c r="CM57" s="9">
        <v>0.33333333333333331</v>
      </c>
      <c r="CN57" s="9">
        <v>1</v>
      </c>
      <c r="CO57" s="9">
        <v>1</v>
      </c>
      <c r="CP57" s="9">
        <v>0.33333333333333331</v>
      </c>
      <c r="CQ57" s="9">
        <v>2</v>
      </c>
      <c r="CR57" s="9">
        <v>2</v>
      </c>
      <c r="CS57" s="9">
        <v>0.66666666666666663</v>
      </c>
      <c r="CT57" s="9">
        <v>2</v>
      </c>
      <c r="CU57" s="9">
        <v>2</v>
      </c>
      <c r="CV57" s="9">
        <v>0.66666666666666663</v>
      </c>
      <c r="CW57" s="9">
        <v>2</v>
      </c>
      <c r="CX57" s="9">
        <v>1</v>
      </c>
      <c r="CY57" s="9">
        <v>0.33333333333333331</v>
      </c>
      <c r="CZ57" s="9">
        <v>2</v>
      </c>
      <c r="DA57" s="9">
        <v>0</v>
      </c>
      <c r="DB57" s="9">
        <v>0</v>
      </c>
      <c r="DC57" s="9">
        <v>0</v>
      </c>
      <c r="DD57" s="9">
        <v>1</v>
      </c>
      <c r="DE57" s="9">
        <v>0.33333333333333331</v>
      </c>
      <c r="DF57" s="9">
        <v>1</v>
      </c>
      <c r="DG57" s="9">
        <v>1</v>
      </c>
      <c r="DH57" s="9">
        <v>0.33333333333333331</v>
      </c>
      <c r="DI57" s="9">
        <v>3</v>
      </c>
      <c r="DJ57" s="9">
        <v>2</v>
      </c>
      <c r="DK57" s="9">
        <v>0.66666666666666663</v>
      </c>
      <c r="DL57" s="9">
        <v>2</v>
      </c>
      <c r="DM57" s="9">
        <v>1</v>
      </c>
      <c r="DN57" s="9">
        <v>0.33333333333333331</v>
      </c>
      <c r="DO57" s="9">
        <v>1</v>
      </c>
      <c r="DP57" s="9">
        <v>1</v>
      </c>
      <c r="DQ57" s="9">
        <v>0.33333333333333331</v>
      </c>
      <c r="DR57" s="9">
        <v>2</v>
      </c>
      <c r="DS57" s="9">
        <v>1</v>
      </c>
      <c r="DT57" s="9">
        <v>0.33333333333333331</v>
      </c>
      <c r="DU57" s="9">
        <v>1</v>
      </c>
      <c r="DV57" s="9">
        <v>1</v>
      </c>
      <c r="DW57" s="9">
        <v>0.33333333333333331</v>
      </c>
      <c r="DX57" s="9">
        <v>1</v>
      </c>
      <c r="DY57" s="9">
        <v>2</v>
      </c>
      <c r="DZ57" s="9">
        <v>0.66666666666666663</v>
      </c>
      <c r="EA57" s="9">
        <v>2</v>
      </c>
      <c r="EB57" s="9">
        <v>0</v>
      </c>
      <c r="EC57" s="9">
        <v>0</v>
      </c>
      <c r="ED57" s="9">
        <v>0</v>
      </c>
      <c r="EE57" s="9">
        <v>2</v>
      </c>
      <c r="EF57" s="9">
        <v>0.66666666666666663</v>
      </c>
      <c r="EG57" s="9">
        <v>3</v>
      </c>
      <c r="EH57" s="9">
        <v>2</v>
      </c>
      <c r="EI57" s="9">
        <v>0.66666666666666663</v>
      </c>
      <c r="EJ57" s="9">
        <v>2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</row>
    <row r="58" spans="1:158">
      <c r="A58" s="15">
        <v>115</v>
      </c>
      <c r="B58" s="9"/>
      <c r="C58" s="9">
        <v>2</v>
      </c>
      <c r="D58" s="9">
        <v>3.7142857142857144</v>
      </c>
      <c r="E58" s="9">
        <v>3.5</v>
      </c>
      <c r="F58" s="9">
        <v>1</v>
      </c>
      <c r="G58" s="9">
        <v>0.8571428571428571</v>
      </c>
      <c r="H58" s="9">
        <v>0.42857142857142855</v>
      </c>
      <c r="I58" s="9">
        <v>6</v>
      </c>
      <c r="J58" s="9">
        <v>0.14285714285714285</v>
      </c>
      <c r="K58" s="9">
        <v>0.14285714285714285</v>
      </c>
      <c r="L58" s="9">
        <v>1</v>
      </c>
      <c r="M58" s="9">
        <v>120</v>
      </c>
      <c r="N58" s="9">
        <v>0.8</v>
      </c>
      <c r="O58" s="9">
        <v>9</v>
      </c>
      <c r="P58" s="9">
        <v>0.75</v>
      </c>
      <c r="Q58" s="9">
        <v>1</v>
      </c>
      <c r="R58" s="9">
        <v>0.33333333333333331</v>
      </c>
      <c r="S58" s="9">
        <v>105</v>
      </c>
      <c r="T58" s="12">
        <v>115</v>
      </c>
      <c r="U58" s="9">
        <v>0.42857142857142855</v>
      </c>
      <c r="V58" s="9">
        <v>0.8571428571428571</v>
      </c>
      <c r="W58" s="9">
        <v>0.75</v>
      </c>
      <c r="X58" s="9">
        <v>0.8571428571428571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90</v>
      </c>
      <c r="AF58" s="9">
        <v>0.6</v>
      </c>
      <c r="AG58" s="9">
        <v>6</v>
      </c>
      <c r="AH58" s="9">
        <v>0.5</v>
      </c>
      <c r="AI58" s="9">
        <v>1</v>
      </c>
      <c r="AJ58" s="9">
        <v>0.33333333333333331</v>
      </c>
      <c r="AK58" s="9">
        <v>51</v>
      </c>
      <c r="AL58" s="12">
        <v>115</v>
      </c>
      <c r="AM58" s="9">
        <v>1.1428571428571428</v>
      </c>
      <c r="AN58" s="9">
        <v>2.2857142857142856</v>
      </c>
      <c r="AO58" s="9">
        <v>2</v>
      </c>
      <c r="AP58" s="9">
        <v>1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95</v>
      </c>
      <c r="AX58" s="9">
        <v>0.6333333333333333</v>
      </c>
      <c r="AY58" s="9">
        <v>9</v>
      </c>
      <c r="AZ58" s="9">
        <v>0.75</v>
      </c>
      <c r="BA58" s="9">
        <v>1</v>
      </c>
      <c r="BB58" s="9">
        <v>0.33333333333333331</v>
      </c>
      <c r="BC58" s="9">
        <v>84</v>
      </c>
      <c r="BD58" s="12">
        <v>115</v>
      </c>
      <c r="BE58" s="9">
        <v>0.14285714285714285</v>
      </c>
      <c r="BF58" s="9">
        <v>0.2857142857142857</v>
      </c>
      <c r="BG58" s="9">
        <v>0.25</v>
      </c>
      <c r="BH58" s="9">
        <v>0.2857142857142857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170</v>
      </c>
      <c r="BP58" s="9">
        <v>1.1333333333333333</v>
      </c>
      <c r="BQ58" s="9">
        <v>11</v>
      </c>
      <c r="BR58" s="9">
        <v>0.91666666666666663</v>
      </c>
      <c r="BS58" s="9">
        <v>1</v>
      </c>
      <c r="BT58" s="9">
        <v>0.33333333333333331</v>
      </c>
      <c r="BU58" s="9">
        <v>97</v>
      </c>
      <c r="BV58" s="12">
        <v>115</v>
      </c>
      <c r="BW58" s="9">
        <v>5</v>
      </c>
      <c r="BX58" s="9">
        <v>1.6666666666666667</v>
      </c>
      <c r="BY58" s="9">
        <v>6</v>
      </c>
      <c r="BZ58" s="9">
        <v>1</v>
      </c>
      <c r="CA58" s="9">
        <v>0.33333333333333331</v>
      </c>
      <c r="CB58" s="9">
        <v>1</v>
      </c>
      <c r="CC58" s="9">
        <v>0</v>
      </c>
      <c r="CD58" s="9">
        <v>0</v>
      </c>
      <c r="CE58" s="9">
        <v>0</v>
      </c>
      <c r="CF58" s="9">
        <v>1</v>
      </c>
      <c r="CG58" s="9">
        <v>0.33333333333333331</v>
      </c>
      <c r="CH58" s="9">
        <v>1</v>
      </c>
      <c r="CI58" s="9">
        <v>1</v>
      </c>
      <c r="CJ58" s="9">
        <v>0.33333333333333331</v>
      </c>
      <c r="CK58" s="9">
        <v>1</v>
      </c>
      <c r="CL58" s="9">
        <v>1</v>
      </c>
      <c r="CM58" s="9">
        <v>0.33333333333333331</v>
      </c>
      <c r="CN58" s="9">
        <v>1</v>
      </c>
      <c r="CO58" s="9">
        <v>1</v>
      </c>
      <c r="CP58" s="9">
        <v>0.33333333333333331</v>
      </c>
      <c r="CQ58" s="9">
        <v>4</v>
      </c>
      <c r="CR58" s="9">
        <v>1</v>
      </c>
      <c r="CS58" s="9">
        <v>0.33333333333333331</v>
      </c>
      <c r="CT58" s="9">
        <v>2</v>
      </c>
      <c r="CU58" s="9">
        <v>1</v>
      </c>
      <c r="CV58" s="9">
        <v>0.33333333333333331</v>
      </c>
      <c r="CW58" s="9">
        <v>1</v>
      </c>
      <c r="CX58" s="9">
        <v>1</v>
      </c>
      <c r="CY58" s="9">
        <v>0.33333333333333331</v>
      </c>
      <c r="CZ58" s="9">
        <v>1</v>
      </c>
      <c r="DA58" s="9">
        <v>1</v>
      </c>
      <c r="DB58" s="9">
        <v>0.33333333333333331</v>
      </c>
      <c r="DC58" s="9">
        <v>1</v>
      </c>
      <c r="DD58" s="9">
        <v>1</v>
      </c>
      <c r="DE58" s="9">
        <v>0.33333333333333331</v>
      </c>
      <c r="DF58" s="9">
        <v>1</v>
      </c>
      <c r="DG58" s="9">
        <v>0</v>
      </c>
      <c r="DH58" s="9">
        <v>0</v>
      </c>
      <c r="DI58" s="9">
        <v>0</v>
      </c>
      <c r="DJ58" s="9">
        <v>2</v>
      </c>
      <c r="DK58" s="9">
        <v>0.66666666666666663</v>
      </c>
      <c r="DL58" s="9">
        <v>1</v>
      </c>
      <c r="DM58" s="9">
        <v>1</v>
      </c>
      <c r="DN58" s="9">
        <v>0.33333333333333331</v>
      </c>
      <c r="DO58" s="9">
        <v>1</v>
      </c>
      <c r="DP58" s="9">
        <v>1</v>
      </c>
      <c r="DQ58" s="9">
        <v>0.33333333333333331</v>
      </c>
      <c r="DR58" s="9">
        <v>1</v>
      </c>
      <c r="DS58" s="9">
        <v>2</v>
      </c>
      <c r="DT58" s="9">
        <v>0.66666666666666663</v>
      </c>
      <c r="DU58" s="9">
        <v>2</v>
      </c>
      <c r="DV58" s="9">
        <v>0</v>
      </c>
      <c r="DW58" s="9">
        <v>0</v>
      </c>
      <c r="DX58" s="9">
        <v>0</v>
      </c>
      <c r="DY58" s="9">
        <v>6</v>
      </c>
      <c r="DZ58" s="9">
        <v>2</v>
      </c>
      <c r="EA58" s="9">
        <v>7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1</v>
      </c>
      <c r="EL58" s="9">
        <v>0.33333333333333331</v>
      </c>
      <c r="EM58" s="9">
        <v>1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1</v>
      </c>
      <c r="EU58" s="9">
        <v>0.33333333333333331</v>
      </c>
      <c r="EV58" s="9">
        <v>2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</row>
    <row r="59" spans="1:158">
      <c r="A59" s="15">
        <v>116</v>
      </c>
      <c r="B59" s="9"/>
      <c r="C59" s="9">
        <v>2.5714285714285716</v>
      </c>
      <c r="D59" s="9">
        <v>5</v>
      </c>
      <c r="E59" s="9">
        <v>4.5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8.3333333333333329E-2</v>
      </c>
      <c r="Q59" s="9">
        <v>32</v>
      </c>
      <c r="R59" s="9">
        <v>10.666666666666666</v>
      </c>
      <c r="S59" s="9">
        <v>272</v>
      </c>
      <c r="T59" s="12">
        <v>116</v>
      </c>
      <c r="U59" s="9">
        <v>0.42857142857142855</v>
      </c>
      <c r="V59" s="9">
        <v>0.8571428571428571</v>
      </c>
      <c r="W59" s="9">
        <v>0.75</v>
      </c>
      <c r="X59" s="9">
        <v>0.8571428571428571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14</v>
      </c>
      <c r="AJ59" s="9">
        <v>4.666666666666667</v>
      </c>
      <c r="AK59" s="9">
        <v>201</v>
      </c>
      <c r="AL59" s="12">
        <v>116</v>
      </c>
      <c r="AM59" s="9">
        <v>2.7142857142857144</v>
      </c>
      <c r="AN59" s="9">
        <v>5.4285714285714288</v>
      </c>
      <c r="AO59" s="9">
        <v>4.75</v>
      </c>
      <c r="AP59" s="9">
        <v>1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19</v>
      </c>
      <c r="BB59" s="9">
        <v>6.333333333333333</v>
      </c>
      <c r="BC59" s="9">
        <v>203</v>
      </c>
      <c r="BD59" s="12">
        <v>116</v>
      </c>
      <c r="BE59" s="9">
        <v>1.4285714285714286</v>
      </c>
      <c r="BF59" s="9">
        <v>2.8571428571428572</v>
      </c>
      <c r="BG59" s="9">
        <v>2.5</v>
      </c>
      <c r="BH59" s="9">
        <v>1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15</v>
      </c>
      <c r="BT59" s="9">
        <v>5</v>
      </c>
      <c r="BU59" s="9">
        <v>223</v>
      </c>
      <c r="BV59" s="12">
        <v>116</v>
      </c>
      <c r="BW59" s="9">
        <v>6</v>
      </c>
      <c r="BX59" s="9">
        <v>2</v>
      </c>
      <c r="BY59" s="9">
        <v>7</v>
      </c>
      <c r="BZ59" s="9">
        <v>2</v>
      </c>
      <c r="CA59" s="9">
        <v>0.66666666666666663</v>
      </c>
      <c r="CB59" s="9">
        <v>2</v>
      </c>
      <c r="CC59" s="9">
        <v>1</v>
      </c>
      <c r="CD59" s="9">
        <v>0.33333333333333331</v>
      </c>
      <c r="CE59" s="9">
        <v>1</v>
      </c>
      <c r="CF59" s="9">
        <v>1</v>
      </c>
      <c r="CG59" s="9">
        <v>0.33333333333333331</v>
      </c>
      <c r="CH59" s="9">
        <v>1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2</v>
      </c>
      <c r="CP59" s="9">
        <v>0.66666666666666663</v>
      </c>
      <c r="CQ59" s="9">
        <v>1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1</v>
      </c>
      <c r="DB59" s="9">
        <v>0.33333333333333331</v>
      </c>
      <c r="DC59" s="9">
        <v>1</v>
      </c>
      <c r="DD59" s="9">
        <v>2</v>
      </c>
      <c r="DE59" s="9">
        <v>0.66666666666666663</v>
      </c>
      <c r="DF59" s="9">
        <v>2</v>
      </c>
      <c r="DG59" s="9">
        <v>2</v>
      </c>
      <c r="DH59" s="9">
        <v>0.66666666666666663</v>
      </c>
      <c r="DI59" s="9">
        <v>2</v>
      </c>
      <c r="DJ59" s="9">
        <v>1</v>
      </c>
      <c r="DK59" s="9">
        <v>0.33333333333333331</v>
      </c>
      <c r="DL59" s="9">
        <v>0</v>
      </c>
      <c r="DM59" s="9">
        <v>1</v>
      </c>
      <c r="DN59" s="9">
        <v>0.33333333333333331</v>
      </c>
      <c r="DO59" s="9">
        <v>1</v>
      </c>
      <c r="DP59" s="9">
        <v>2</v>
      </c>
      <c r="DQ59" s="9">
        <v>0.66666666666666663</v>
      </c>
      <c r="DR59" s="9">
        <v>2</v>
      </c>
      <c r="DS59" s="9">
        <v>3</v>
      </c>
      <c r="DT59" s="9">
        <v>1</v>
      </c>
      <c r="DU59" s="9">
        <v>3</v>
      </c>
      <c r="DV59" s="9">
        <v>2</v>
      </c>
      <c r="DW59" s="9">
        <v>0.66666666666666663</v>
      </c>
      <c r="DX59" s="9">
        <v>3</v>
      </c>
      <c r="DY59" s="9">
        <v>3</v>
      </c>
      <c r="DZ59" s="9">
        <v>1</v>
      </c>
      <c r="EA59" s="9">
        <v>3</v>
      </c>
      <c r="EB59" s="9">
        <v>3</v>
      </c>
      <c r="EC59" s="9">
        <v>1</v>
      </c>
      <c r="ED59" s="9">
        <v>3</v>
      </c>
      <c r="EE59" s="9">
        <v>2</v>
      </c>
      <c r="EF59" s="9">
        <v>0.66666666666666663</v>
      </c>
      <c r="EG59" s="9">
        <v>2</v>
      </c>
      <c r="EH59" s="9">
        <v>2</v>
      </c>
      <c r="EI59" s="9">
        <v>0.66666666666666663</v>
      </c>
      <c r="EJ59" s="9">
        <v>2</v>
      </c>
      <c r="EK59" s="9">
        <v>2</v>
      </c>
      <c r="EL59" s="9">
        <v>0.66666666666666663</v>
      </c>
      <c r="EM59" s="9">
        <v>2</v>
      </c>
      <c r="EN59" s="9">
        <v>0</v>
      </c>
      <c r="EO59" s="9">
        <v>0</v>
      </c>
      <c r="EP59" s="9">
        <v>0</v>
      </c>
      <c r="EQ59" s="9">
        <v>1</v>
      </c>
      <c r="ER59" s="9">
        <v>0.33333333333333331</v>
      </c>
      <c r="ES59" s="9">
        <v>1</v>
      </c>
      <c r="ET59" s="9">
        <v>1</v>
      </c>
      <c r="EU59" s="9">
        <v>0.33333333333333331</v>
      </c>
      <c r="EV59" s="9">
        <v>1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</row>
    <row r="60" spans="1:158">
      <c r="A60" s="15">
        <v>119</v>
      </c>
      <c r="B60" s="9"/>
      <c r="C60" s="9">
        <v>1.5714285714285714</v>
      </c>
      <c r="D60" s="9">
        <v>2.4285714285714284</v>
      </c>
      <c r="E60" s="9">
        <v>2.75</v>
      </c>
      <c r="F60" s="9">
        <v>1</v>
      </c>
      <c r="G60" s="9">
        <v>0.8571428571428571</v>
      </c>
      <c r="H60" s="9">
        <v>0.42857142857142855</v>
      </c>
      <c r="I60" s="9">
        <v>6</v>
      </c>
      <c r="J60" s="9">
        <v>0.5714285714285714</v>
      </c>
      <c r="K60" s="9">
        <v>0.2857142857142857</v>
      </c>
      <c r="L60" s="9">
        <v>4</v>
      </c>
      <c r="M60" s="9">
        <v>60</v>
      </c>
      <c r="N60" s="9">
        <v>0.4</v>
      </c>
      <c r="O60" s="9">
        <v>0</v>
      </c>
      <c r="P60" s="9">
        <v>0</v>
      </c>
      <c r="Q60" s="9">
        <v>2</v>
      </c>
      <c r="R60" s="9">
        <v>0.66666666666666663</v>
      </c>
      <c r="S60" s="9">
        <v>248</v>
      </c>
      <c r="T60" s="12">
        <v>119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30</v>
      </c>
      <c r="AF60" s="9">
        <v>0.2</v>
      </c>
      <c r="AG60" s="9">
        <v>2</v>
      </c>
      <c r="AH60" s="9">
        <v>0.16666666666666666</v>
      </c>
      <c r="AI60" s="9">
        <v>1</v>
      </c>
      <c r="AJ60" s="9">
        <v>0.33333333333333331</v>
      </c>
      <c r="AK60" s="9">
        <v>79</v>
      </c>
      <c r="AL60" s="12">
        <v>119</v>
      </c>
      <c r="AM60" s="9">
        <v>0.5714285714285714</v>
      </c>
      <c r="AN60" s="9">
        <v>1.1428571428571428</v>
      </c>
      <c r="AO60" s="9">
        <v>1</v>
      </c>
      <c r="AP60" s="9">
        <v>0.7142857142857143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120</v>
      </c>
      <c r="AX60" s="9">
        <v>0.8</v>
      </c>
      <c r="AY60" s="9">
        <v>3</v>
      </c>
      <c r="AZ60" s="9">
        <v>0.25</v>
      </c>
      <c r="BA60" s="9">
        <v>0</v>
      </c>
      <c r="BB60" s="9">
        <v>0</v>
      </c>
      <c r="BC60" s="9">
        <v>0</v>
      </c>
      <c r="BD60" s="12">
        <v>119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12">
        <v>119</v>
      </c>
      <c r="BW60" s="9">
        <v>7</v>
      </c>
      <c r="BX60" s="9">
        <v>2.3333333333333335</v>
      </c>
      <c r="BY60" s="9">
        <v>9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1</v>
      </c>
      <c r="DQ60" s="9">
        <v>0.33333333333333331</v>
      </c>
      <c r="DR60" s="9">
        <v>1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</row>
    <row r="61" spans="1:158">
      <c r="A61" s="15">
        <v>121</v>
      </c>
      <c r="B61" s="9"/>
      <c r="C61" s="9">
        <v>0.42857142857142855</v>
      </c>
      <c r="D61" s="9">
        <v>0.8571428571428571</v>
      </c>
      <c r="E61" s="9">
        <v>0.75</v>
      </c>
      <c r="F61" s="9">
        <v>0.14285714285714285</v>
      </c>
      <c r="G61" s="9">
        <v>0.2857142857142857</v>
      </c>
      <c r="H61" s="9">
        <v>0.14285714285714285</v>
      </c>
      <c r="I61" s="9">
        <v>2</v>
      </c>
      <c r="J61" s="9">
        <v>0.5714285714285714</v>
      </c>
      <c r="K61" s="9">
        <v>0.2857142857142857</v>
      </c>
      <c r="L61" s="9">
        <v>4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33</v>
      </c>
      <c r="T61" s="12">
        <v>121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12">
        <v>121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12">
        <v>121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12">
        <v>121</v>
      </c>
      <c r="BW61" s="9">
        <v>0</v>
      </c>
      <c r="BX61" s="9">
        <v>0</v>
      </c>
      <c r="BY61" s="9">
        <v>0</v>
      </c>
      <c r="BZ61" s="9">
        <v>3</v>
      </c>
      <c r="CA61" s="9">
        <v>1</v>
      </c>
      <c r="CB61" s="9">
        <v>7</v>
      </c>
      <c r="CC61" s="9">
        <v>1</v>
      </c>
      <c r="CD61" s="9">
        <v>0.33333333333333331</v>
      </c>
      <c r="CE61" s="9">
        <v>1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</row>
    <row r="62" spans="1:158">
      <c r="A62" s="15">
        <v>122</v>
      </c>
      <c r="B62" s="9"/>
      <c r="C62" s="9">
        <v>0.5714285714285714</v>
      </c>
      <c r="D62" s="9">
        <v>1.1428571428571428</v>
      </c>
      <c r="E62" s="9">
        <v>1</v>
      </c>
      <c r="F62" s="9">
        <v>0.8571428571428571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180</v>
      </c>
      <c r="N62" s="9">
        <v>1.2</v>
      </c>
      <c r="O62" s="9">
        <v>6</v>
      </c>
      <c r="P62" s="9">
        <v>0.5</v>
      </c>
      <c r="Q62" s="9">
        <v>3</v>
      </c>
      <c r="R62" s="9">
        <v>1</v>
      </c>
      <c r="S62" s="9">
        <v>78</v>
      </c>
      <c r="T62" s="12">
        <v>122</v>
      </c>
      <c r="U62" s="9">
        <v>0.14285714285714285</v>
      </c>
      <c r="V62" s="9">
        <v>0.2857142857142857</v>
      </c>
      <c r="W62" s="9">
        <v>0.25</v>
      </c>
      <c r="X62" s="9">
        <v>0.8571428571428571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180</v>
      </c>
      <c r="AF62" s="9">
        <v>1.2</v>
      </c>
      <c r="AG62" s="9">
        <v>150</v>
      </c>
      <c r="AH62" s="9">
        <v>12.5</v>
      </c>
      <c r="AI62" s="9">
        <v>1</v>
      </c>
      <c r="AJ62" s="9">
        <v>0.33333333333333331</v>
      </c>
      <c r="AK62" s="9">
        <v>31</v>
      </c>
      <c r="AL62" s="12">
        <v>122</v>
      </c>
      <c r="AM62" s="9">
        <v>1.2857142857142858</v>
      </c>
      <c r="AN62" s="9">
        <v>2.4285714285714284</v>
      </c>
      <c r="AO62" s="9">
        <v>2.25</v>
      </c>
      <c r="AP62" s="9">
        <v>0.8571428571428571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195</v>
      </c>
      <c r="AX62" s="9">
        <v>1.3</v>
      </c>
      <c r="AY62" s="9">
        <v>102</v>
      </c>
      <c r="AZ62" s="9">
        <v>8.5</v>
      </c>
      <c r="BA62" s="9">
        <v>4</v>
      </c>
      <c r="BB62" s="9">
        <v>1.3333333333333333</v>
      </c>
      <c r="BC62" s="9">
        <v>124</v>
      </c>
      <c r="BD62" s="12">
        <v>122</v>
      </c>
      <c r="BE62" s="9">
        <v>3.7142857142857144</v>
      </c>
      <c r="BF62" s="9">
        <v>7.1428571428571432</v>
      </c>
      <c r="BG62" s="9">
        <v>6.5</v>
      </c>
      <c r="BH62" s="9">
        <v>1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260</v>
      </c>
      <c r="BP62" s="9">
        <v>1.7333333333333334</v>
      </c>
      <c r="BQ62" s="9">
        <v>16</v>
      </c>
      <c r="BR62" s="9">
        <v>1.3333333333333333</v>
      </c>
      <c r="BS62" s="9">
        <v>4</v>
      </c>
      <c r="BT62" s="9">
        <v>1.3333333333333333</v>
      </c>
      <c r="BU62" s="9">
        <v>230</v>
      </c>
      <c r="BV62" s="12">
        <v>122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4</v>
      </c>
      <c r="CD62" s="9">
        <v>1.3333333333333333</v>
      </c>
      <c r="CE62" s="9">
        <v>4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2</v>
      </c>
      <c r="CM62" s="9">
        <v>0.66666666666666663</v>
      </c>
      <c r="CN62" s="9">
        <v>3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1</v>
      </c>
      <c r="DG62" s="9">
        <v>2</v>
      </c>
      <c r="DH62" s="9">
        <v>0.66666666666666663</v>
      </c>
      <c r="DI62" s="9">
        <v>1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1</v>
      </c>
      <c r="DZ62" s="9">
        <v>0.33333333333333331</v>
      </c>
      <c r="EA62" s="9">
        <v>1</v>
      </c>
      <c r="EB62" s="9">
        <v>1</v>
      </c>
      <c r="EC62" s="9">
        <v>0.33333333333333331</v>
      </c>
      <c r="ED62" s="9">
        <v>1</v>
      </c>
      <c r="EE62" s="9">
        <v>2</v>
      </c>
      <c r="EF62" s="9">
        <v>0.66666666666666663</v>
      </c>
      <c r="EG62" s="9">
        <v>1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3</v>
      </c>
      <c r="EX62" s="9">
        <v>1</v>
      </c>
      <c r="EY62" s="9">
        <v>2</v>
      </c>
      <c r="EZ62" s="9">
        <v>0</v>
      </c>
      <c r="FA62" s="9">
        <v>0</v>
      </c>
      <c r="FB62" s="9">
        <v>0</v>
      </c>
    </row>
    <row r="63" spans="1:158">
      <c r="A63" s="15">
        <v>124</v>
      </c>
      <c r="B63" s="9"/>
      <c r="C63" s="9">
        <v>1.1428571428571428</v>
      </c>
      <c r="D63" s="9">
        <v>2.2857142857142856</v>
      </c>
      <c r="E63" s="9">
        <v>2</v>
      </c>
      <c r="F63" s="9">
        <v>1</v>
      </c>
      <c r="G63" s="9">
        <v>0.2857142857142857</v>
      </c>
      <c r="H63" s="9">
        <v>0.14285714285714285</v>
      </c>
      <c r="I63" s="9">
        <v>2</v>
      </c>
      <c r="J63" s="9">
        <v>0.2857142857142857</v>
      </c>
      <c r="K63" s="9">
        <v>0.2857142857142857</v>
      </c>
      <c r="L63" s="9">
        <v>2</v>
      </c>
      <c r="M63" s="9">
        <v>16</v>
      </c>
      <c r="N63" s="9">
        <v>0.10666666666666667</v>
      </c>
      <c r="O63" s="9">
        <v>6</v>
      </c>
      <c r="P63" s="9">
        <v>0.5</v>
      </c>
      <c r="Q63" s="9">
        <v>17</v>
      </c>
      <c r="R63" s="9">
        <v>5.666666666666667</v>
      </c>
      <c r="S63" s="9">
        <v>129</v>
      </c>
      <c r="T63" s="12">
        <v>124</v>
      </c>
      <c r="U63" s="9">
        <v>0.42857142857142855</v>
      </c>
      <c r="V63" s="9">
        <v>0.8571428571428571</v>
      </c>
      <c r="W63" s="9">
        <v>0.75</v>
      </c>
      <c r="X63" s="9">
        <v>0.7142857142857143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2</v>
      </c>
      <c r="AH63" s="9">
        <v>0.16666666666666666</v>
      </c>
      <c r="AI63" s="9">
        <v>17</v>
      </c>
      <c r="AJ63" s="9">
        <v>5.666666666666667</v>
      </c>
      <c r="AK63" s="9">
        <v>47</v>
      </c>
      <c r="AL63" s="12">
        <v>124</v>
      </c>
      <c r="AM63" s="9">
        <v>0.14285714285714285</v>
      </c>
      <c r="AN63" s="9">
        <v>0.2857142857142857</v>
      </c>
      <c r="AO63" s="9">
        <v>0.25</v>
      </c>
      <c r="AP63" s="9">
        <v>0.7142857142857143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1</v>
      </c>
      <c r="AZ63" s="9">
        <v>8.3333333333333329E-2</v>
      </c>
      <c r="BA63" s="9">
        <v>5</v>
      </c>
      <c r="BB63" s="9">
        <v>1.6666666666666667</v>
      </c>
      <c r="BC63" s="9">
        <v>31</v>
      </c>
      <c r="BD63" s="12">
        <v>124</v>
      </c>
      <c r="BE63" s="9">
        <v>0</v>
      </c>
      <c r="BF63" s="9">
        <v>0</v>
      </c>
      <c r="BG63" s="9">
        <v>0</v>
      </c>
      <c r="BH63" s="9">
        <v>0.2857142857142857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2</v>
      </c>
      <c r="BR63" s="9">
        <v>0.16666666666666666</v>
      </c>
      <c r="BS63" s="9">
        <v>5</v>
      </c>
      <c r="BT63" s="9">
        <v>1.6666666666666667</v>
      </c>
      <c r="BU63" s="9">
        <v>0</v>
      </c>
      <c r="BV63" s="12">
        <v>124</v>
      </c>
      <c r="BW63" s="9">
        <v>5</v>
      </c>
      <c r="BX63" s="9">
        <v>1.6666666666666667</v>
      </c>
      <c r="BY63" s="9">
        <v>6</v>
      </c>
      <c r="BZ63" s="9">
        <v>3</v>
      </c>
      <c r="CA63" s="9">
        <v>1</v>
      </c>
      <c r="CB63" s="9">
        <v>3</v>
      </c>
      <c r="CC63" s="9">
        <v>0</v>
      </c>
      <c r="CD63" s="9">
        <v>0</v>
      </c>
      <c r="CE63" s="9">
        <v>0</v>
      </c>
      <c r="CF63" s="9">
        <v>1</v>
      </c>
      <c r="CG63" s="9">
        <v>0.33333333333333331</v>
      </c>
      <c r="CH63" s="9">
        <v>1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1</v>
      </c>
      <c r="CS63" s="9">
        <v>0.33333333333333331</v>
      </c>
      <c r="CT63" s="9">
        <v>1</v>
      </c>
      <c r="CU63" s="9">
        <v>1</v>
      </c>
      <c r="CV63" s="9">
        <v>0.33333333333333331</v>
      </c>
      <c r="CW63" s="9">
        <v>1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1</v>
      </c>
      <c r="DQ63" s="9">
        <v>0.33333333333333331</v>
      </c>
      <c r="DR63" s="9">
        <v>1</v>
      </c>
      <c r="DS63" s="9">
        <v>1</v>
      </c>
      <c r="DT63" s="9">
        <v>0.33333333333333331</v>
      </c>
      <c r="DU63" s="9">
        <v>1</v>
      </c>
      <c r="DV63" s="9">
        <v>1</v>
      </c>
      <c r="DW63" s="9">
        <v>0.33333333333333331</v>
      </c>
      <c r="DX63" s="9">
        <v>1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1</v>
      </c>
      <c r="EI63" s="9">
        <v>0.33333333333333331</v>
      </c>
      <c r="EJ63" s="9">
        <v>1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</row>
    <row r="64" spans="1:158">
      <c r="A64" s="15">
        <v>125</v>
      </c>
      <c r="B64" s="9"/>
      <c r="C64" s="9">
        <v>0.42857142857142855</v>
      </c>
      <c r="D64" s="9">
        <v>0.8571428571428571</v>
      </c>
      <c r="E64" s="9">
        <v>0.75</v>
      </c>
      <c r="F64" s="9">
        <v>0.8571428571428571</v>
      </c>
      <c r="G64" s="9">
        <v>0.42857142857142855</v>
      </c>
      <c r="H64" s="9">
        <v>0.2857142857142857</v>
      </c>
      <c r="I64" s="9">
        <v>3</v>
      </c>
      <c r="J64" s="9">
        <v>0</v>
      </c>
      <c r="K64" s="9">
        <v>0</v>
      </c>
      <c r="L64" s="9">
        <v>0</v>
      </c>
      <c r="M64" s="9">
        <v>2</v>
      </c>
      <c r="N64" s="9">
        <v>1.3333333333333334E-2</v>
      </c>
      <c r="O64" s="9">
        <v>0</v>
      </c>
      <c r="P64" s="9">
        <v>0</v>
      </c>
      <c r="Q64" s="9">
        <v>0</v>
      </c>
      <c r="R64" s="9">
        <v>0</v>
      </c>
      <c r="S64" s="9">
        <v>27</v>
      </c>
      <c r="T64" s="12">
        <v>125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12">
        <v>125</v>
      </c>
      <c r="AM64" s="9">
        <v>0.14285714285714285</v>
      </c>
      <c r="AN64" s="9">
        <v>0.2857142857142857</v>
      </c>
      <c r="AO64" s="9">
        <v>0.25</v>
      </c>
      <c r="AP64" s="9">
        <v>0.42857142857142855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2</v>
      </c>
      <c r="BB64" s="9">
        <v>0.66666666666666663</v>
      </c>
      <c r="BC64" s="9">
        <v>0</v>
      </c>
      <c r="BD64" s="12">
        <v>125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12">
        <v>125</v>
      </c>
      <c r="BW64" s="9">
        <v>3</v>
      </c>
      <c r="BX64" s="9">
        <v>1</v>
      </c>
      <c r="BY64" s="9">
        <v>7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1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1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1</v>
      </c>
      <c r="DQ64" s="9">
        <v>0.33333333333333331</v>
      </c>
      <c r="DR64" s="9">
        <v>1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</row>
    <row r="65" spans="1:158">
      <c r="A65" s="15">
        <v>128</v>
      </c>
      <c r="B65" s="9"/>
      <c r="C65" s="9">
        <v>0.2857142857142857</v>
      </c>
      <c r="D65" s="9">
        <v>0.5714285714285714</v>
      </c>
      <c r="E65" s="9">
        <v>0.5</v>
      </c>
      <c r="F65" s="9">
        <v>0.42857142857142855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12">
        <v>128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12">
        <v>128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12">
        <v>128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12">
        <v>128</v>
      </c>
      <c r="BW65" s="9">
        <v>0</v>
      </c>
      <c r="BX65" s="9">
        <v>0</v>
      </c>
      <c r="BY65" s="9">
        <v>0</v>
      </c>
      <c r="BZ65" s="9">
        <v>3</v>
      </c>
      <c r="CA65" s="9">
        <v>1</v>
      </c>
      <c r="CB65" s="9">
        <v>3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</row>
    <row r="66" spans="1:158">
      <c r="A66" s="15">
        <v>129</v>
      </c>
      <c r="B66" s="9"/>
      <c r="C66" s="9">
        <v>2.1428571428571428</v>
      </c>
      <c r="D66" s="9">
        <v>4.8571428571428568</v>
      </c>
      <c r="E66" s="9">
        <v>3.75</v>
      </c>
      <c r="F66" s="9">
        <v>1</v>
      </c>
      <c r="G66" s="9">
        <v>0.14285714285714285</v>
      </c>
      <c r="H66" s="9">
        <v>0</v>
      </c>
      <c r="I66" s="9">
        <v>1</v>
      </c>
      <c r="J66" s="9">
        <v>0</v>
      </c>
      <c r="K66" s="9">
        <v>0</v>
      </c>
      <c r="L66" s="9">
        <v>0</v>
      </c>
      <c r="M66" s="9">
        <v>210</v>
      </c>
      <c r="N66" s="9">
        <v>1.4</v>
      </c>
      <c r="O66" s="9">
        <v>29</v>
      </c>
      <c r="P66" s="9">
        <v>2.4166666666666665</v>
      </c>
      <c r="Q66" s="9">
        <v>4</v>
      </c>
      <c r="R66" s="9">
        <v>1.3333333333333333</v>
      </c>
      <c r="S66" s="9">
        <v>52</v>
      </c>
      <c r="T66" s="12">
        <v>129</v>
      </c>
      <c r="U66" s="9">
        <v>1.7142857142857142</v>
      </c>
      <c r="V66" s="9">
        <v>3.1428571428571428</v>
      </c>
      <c r="W66" s="9">
        <v>3</v>
      </c>
      <c r="X66" s="9">
        <v>0.42857142857142855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10</v>
      </c>
      <c r="AH66" s="9">
        <v>0.83333333333333337</v>
      </c>
      <c r="AI66" s="9">
        <v>4</v>
      </c>
      <c r="AJ66" s="9">
        <v>1.3333333333333333</v>
      </c>
      <c r="AK66" s="9">
        <v>0</v>
      </c>
      <c r="AL66" s="12">
        <v>129</v>
      </c>
      <c r="AM66" s="9">
        <v>1</v>
      </c>
      <c r="AN66" s="9">
        <v>2</v>
      </c>
      <c r="AO66" s="9">
        <v>1.75</v>
      </c>
      <c r="AP66" s="9">
        <v>0.5714285714285714</v>
      </c>
      <c r="AQ66" s="9">
        <v>0.14285714285714285</v>
      </c>
      <c r="AR66" s="9">
        <v>0</v>
      </c>
      <c r="AS66" s="9">
        <v>1</v>
      </c>
      <c r="AT66" s="9">
        <v>0</v>
      </c>
      <c r="AU66" s="9">
        <v>0</v>
      </c>
      <c r="AV66" s="9">
        <v>0</v>
      </c>
      <c r="AW66" s="9">
        <v>105</v>
      </c>
      <c r="AX66" s="9">
        <v>0.7</v>
      </c>
      <c r="AY66" s="9">
        <v>16</v>
      </c>
      <c r="AZ66" s="9">
        <v>1.3333333333333333</v>
      </c>
      <c r="BA66" s="9">
        <v>3</v>
      </c>
      <c r="BB66" s="9">
        <v>1</v>
      </c>
      <c r="BC66" s="9">
        <v>33</v>
      </c>
      <c r="BD66" s="12">
        <v>129</v>
      </c>
      <c r="BE66" s="9">
        <v>0.2857142857142857</v>
      </c>
      <c r="BF66" s="9">
        <v>0.5714285714285714</v>
      </c>
      <c r="BG66" s="9">
        <v>0.5</v>
      </c>
      <c r="BH66" s="9">
        <v>0.2857142857142857</v>
      </c>
      <c r="BI66" s="9">
        <v>0.42857142857142855</v>
      </c>
      <c r="BJ66" s="9">
        <v>0</v>
      </c>
      <c r="BK66" s="9">
        <v>3</v>
      </c>
      <c r="BL66" s="9">
        <v>0</v>
      </c>
      <c r="BM66" s="9">
        <v>0</v>
      </c>
      <c r="BN66" s="9">
        <v>0</v>
      </c>
      <c r="BO66" s="9">
        <v>135</v>
      </c>
      <c r="BP66" s="9">
        <v>0.9</v>
      </c>
      <c r="BQ66" s="9">
        <v>12</v>
      </c>
      <c r="BR66" s="9">
        <v>1</v>
      </c>
      <c r="BS66" s="9">
        <v>1</v>
      </c>
      <c r="BT66" s="9">
        <v>0.33333333333333331</v>
      </c>
      <c r="BU66" s="9">
        <v>0</v>
      </c>
      <c r="BV66" s="12">
        <v>129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3</v>
      </c>
      <c r="CD66" s="9">
        <v>1</v>
      </c>
      <c r="CE66" s="9">
        <v>2</v>
      </c>
      <c r="CF66" s="9">
        <v>2</v>
      </c>
      <c r="CG66" s="9">
        <v>0.66666666666666663</v>
      </c>
      <c r="CH66" s="9">
        <v>1</v>
      </c>
      <c r="CI66" s="9">
        <v>1</v>
      </c>
      <c r="CJ66" s="9">
        <v>0.33333333333333331</v>
      </c>
      <c r="CK66" s="9">
        <v>1</v>
      </c>
      <c r="CL66" s="9">
        <v>0</v>
      </c>
      <c r="CM66" s="9">
        <v>0</v>
      </c>
      <c r="CN66" s="9">
        <v>0</v>
      </c>
      <c r="CO66" s="9">
        <v>1</v>
      </c>
      <c r="CP66" s="9">
        <v>0.33333333333333331</v>
      </c>
      <c r="CQ66" s="9">
        <v>1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2</v>
      </c>
      <c r="DK66" s="9">
        <v>0.66666666666666663</v>
      </c>
      <c r="DL66" s="9">
        <v>1</v>
      </c>
      <c r="DM66" s="9">
        <v>1</v>
      </c>
      <c r="DN66" s="9">
        <v>0.33333333333333331</v>
      </c>
      <c r="DO66" s="9">
        <v>1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2</v>
      </c>
      <c r="EC66" s="9">
        <v>0.66666666666666663</v>
      </c>
      <c r="ED66" s="9">
        <v>1</v>
      </c>
      <c r="EE66" s="9">
        <v>0</v>
      </c>
      <c r="EF66" s="9">
        <v>0</v>
      </c>
      <c r="EG66" s="9">
        <v>0</v>
      </c>
      <c r="EH66" s="9">
        <v>1</v>
      </c>
      <c r="EI66" s="9">
        <v>0.33333333333333331</v>
      </c>
      <c r="EJ66" s="9">
        <v>1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1</v>
      </c>
      <c r="EU66" s="9">
        <v>0.33333333333333331</v>
      </c>
      <c r="EV66" s="9">
        <v>2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</row>
    <row r="67" spans="1:158">
      <c r="A67" s="15">
        <v>130</v>
      </c>
      <c r="B67" s="9"/>
      <c r="C67" s="9">
        <v>1.1428571428571428</v>
      </c>
      <c r="D67" s="9">
        <v>2.5714285714285716</v>
      </c>
      <c r="E67" s="9">
        <v>2</v>
      </c>
      <c r="F67" s="9">
        <v>0.42857142857142855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61</v>
      </c>
      <c r="N67" s="9">
        <v>0.40666666666666668</v>
      </c>
      <c r="O67" s="9">
        <v>0</v>
      </c>
      <c r="P67" s="9">
        <v>0</v>
      </c>
      <c r="Q67" s="9">
        <v>64</v>
      </c>
      <c r="R67" s="9">
        <v>21.333333333333332</v>
      </c>
      <c r="S67" s="9">
        <v>24</v>
      </c>
      <c r="T67" s="12">
        <v>130</v>
      </c>
      <c r="U67" s="9">
        <v>0.5714285714285714</v>
      </c>
      <c r="V67" s="9">
        <v>1.2857142857142858</v>
      </c>
      <c r="W67" s="9">
        <v>1</v>
      </c>
      <c r="X67" s="9">
        <v>0.8571428571428571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126</v>
      </c>
      <c r="AF67" s="9">
        <v>0.84</v>
      </c>
      <c r="AG67" s="9">
        <v>0</v>
      </c>
      <c r="AH67" s="9">
        <v>0</v>
      </c>
      <c r="AI67" s="9">
        <v>132</v>
      </c>
      <c r="AJ67" s="9">
        <v>44</v>
      </c>
      <c r="AK67" s="9">
        <v>13</v>
      </c>
      <c r="AL67" s="12">
        <v>130</v>
      </c>
      <c r="AM67" s="9">
        <v>1.4285714285714286</v>
      </c>
      <c r="AN67" s="9">
        <v>3</v>
      </c>
      <c r="AO67" s="9">
        <v>2.5</v>
      </c>
      <c r="AP67" s="9">
        <v>0.8571428571428571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275</v>
      </c>
      <c r="AX67" s="9">
        <v>1.8333333333333333</v>
      </c>
      <c r="AY67" s="9">
        <v>0</v>
      </c>
      <c r="AZ67" s="9">
        <v>0</v>
      </c>
      <c r="BA67" s="9">
        <v>205</v>
      </c>
      <c r="BB67" s="9">
        <v>68.333333333333329</v>
      </c>
      <c r="BC67" s="9">
        <v>15</v>
      </c>
      <c r="BD67" s="12">
        <v>130</v>
      </c>
      <c r="BE67" s="9">
        <v>0.14285714285714285</v>
      </c>
      <c r="BF67" s="9">
        <v>0.2857142857142857</v>
      </c>
      <c r="BG67" s="9">
        <v>0.25</v>
      </c>
      <c r="BH67" s="9">
        <v>0.7142857142857143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50</v>
      </c>
      <c r="BP67" s="9">
        <v>0.33333333333333331</v>
      </c>
      <c r="BQ67" s="9">
        <v>0</v>
      </c>
      <c r="BR67" s="9">
        <v>0</v>
      </c>
      <c r="BS67" s="9">
        <v>5</v>
      </c>
      <c r="BT67" s="9">
        <v>1.6666666666666667</v>
      </c>
      <c r="BU67" s="9">
        <v>9</v>
      </c>
      <c r="BV67" s="12">
        <v>130</v>
      </c>
      <c r="BW67" s="9">
        <v>0</v>
      </c>
      <c r="BX67" s="9">
        <v>0</v>
      </c>
      <c r="BY67" s="9">
        <v>0</v>
      </c>
      <c r="BZ67" s="9">
        <v>1</v>
      </c>
      <c r="CA67" s="9">
        <v>0.33333333333333331</v>
      </c>
      <c r="CB67" s="9">
        <v>2</v>
      </c>
      <c r="CC67" s="9">
        <v>1</v>
      </c>
      <c r="CD67" s="9">
        <v>0.33333333333333331</v>
      </c>
      <c r="CE67" s="9">
        <v>1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1</v>
      </c>
      <c r="CP67" s="9">
        <v>0.33333333333333331</v>
      </c>
      <c r="CQ67" s="9">
        <v>1</v>
      </c>
      <c r="CR67" s="9">
        <v>1</v>
      </c>
      <c r="CS67" s="9">
        <v>0.33333333333333331</v>
      </c>
      <c r="CT67" s="9">
        <v>1</v>
      </c>
      <c r="CU67" s="9">
        <v>3</v>
      </c>
      <c r="CV67" s="9">
        <v>1</v>
      </c>
      <c r="CW67" s="9">
        <v>3</v>
      </c>
      <c r="CX67" s="9">
        <v>1</v>
      </c>
      <c r="CY67" s="9">
        <v>0.33333333333333331</v>
      </c>
      <c r="CZ67" s="9">
        <v>1</v>
      </c>
      <c r="DA67" s="9">
        <v>0</v>
      </c>
      <c r="DB67" s="9">
        <v>0</v>
      </c>
      <c r="DC67" s="9">
        <v>0</v>
      </c>
      <c r="DD67" s="9">
        <v>1</v>
      </c>
      <c r="DE67" s="9">
        <v>0.33333333333333331</v>
      </c>
      <c r="DF67" s="9">
        <v>1</v>
      </c>
      <c r="DG67" s="9">
        <v>0</v>
      </c>
      <c r="DH67" s="9">
        <v>0</v>
      </c>
      <c r="DI67" s="9">
        <v>0</v>
      </c>
      <c r="DJ67" s="9">
        <v>1</v>
      </c>
      <c r="DK67" s="9">
        <v>0.33333333333333331</v>
      </c>
      <c r="DL67" s="9">
        <v>1</v>
      </c>
      <c r="DM67" s="9">
        <v>1</v>
      </c>
      <c r="DN67" s="9">
        <v>0.33333333333333331</v>
      </c>
      <c r="DO67" s="9">
        <v>2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3</v>
      </c>
      <c r="EF67" s="9">
        <v>1</v>
      </c>
      <c r="EG67" s="9">
        <v>3</v>
      </c>
      <c r="EH67" s="9">
        <v>1</v>
      </c>
      <c r="EI67" s="9">
        <v>0.33333333333333331</v>
      </c>
      <c r="EJ67" s="9">
        <v>1</v>
      </c>
      <c r="EK67" s="9">
        <v>1</v>
      </c>
      <c r="EL67" s="9">
        <v>0.33333333333333331</v>
      </c>
      <c r="EM67" s="9">
        <v>1</v>
      </c>
      <c r="EN67" s="9">
        <v>0</v>
      </c>
      <c r="EO67" s="9">
        <v>0</v>
      </c>
      <c r="EP67" s="9">
        <v>0</v>
      </c>
      <c r="EQ67" s="9">
        <v>1</v>
      </c>
      <c r="ER67" s="9">
        <v>0.33333333333333331</v>
      </c>
      <c r="ES67" s="9">
        <v>1</v>
      </c>
      <c r="ET67" s="9">
        <v>2</v>
      </c>
      <c r="EU67" s="9">
        <v>0.66666666666666663</v>
      </c>
      <c r="EV67" s="9">
        <v>2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</row>
    <row r="68" spans="1:158">
      <c r="A68" s="15">
        <v>131</v>
      </c>
      <c r="B68" s="9"/>
      <c r="C68" s="9">
        <v>1</v>
      </c>
      <c r="D68" s="9">
        <v>1.8571428571428572</v>
      </c>
      <c r="E68" s="9">
        <v>1.75</v>
      </c>
      <c r="F68" s="9">
        <v>0.42857142857142855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229</v>
      </c>
      <c r="N68" s="9">
        <v>1.5266666666666666</v>
      </c>
      <c r="O68" s="9">
        <v>13</v>
      </c>
      <c r="P68" s="9">
        <v>1.0833333333333333</v>
      </c>
      <c r="Q68" s="9">
        <v>8</v>
      </c>
      <c r="R68" s="9">
        <v>2.6666666666666665</v>
      </c>
      <c r="S68" s="9">
        <v>0</v>
      </c>
      <c r="T68" s="12">
        <v>131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12">
        <v>131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12">
        <v>131</v>
      </c>
      <c r="BE68" s="9">
        <v>4</v>
      </c>
      <c r="BF68" s="9">
        <v>8</v>
      </c>
      <c r="BG68" s="9">
        <v>7</v>
      </c>
      <c r="BH68" s="9">
        <v>0.5714285714285714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791</v>
      </c>
      <c r="BP68" s="9">
        <v>5.2733333333333334</v>
      </c>
      <c r="BQ68" s="9">
        <v>48</v>
      </c>
      <c r="BR68" s="9">
        <v>4</v>
      </c>
      <c r="BS68" s="9">
        <v>23</v>
      </c>
      <c r="BT68" s="9">
        <v>7.666666666666667</v>
      </c>
      <c r="BU68" s="9">
        <v>0</v>
      </c>
      <c r="BV68" s="12">
        <v>131</v>
      </c>
      <c r="BW68" s="9">
        <v>0</v>
      </c>
      <c r="BX68" s="9">
        <v>0</v>
      </c>
      <c r="BY68" s="9">
        <v>0</v>
      </c>
      <c r="BZ68" s="9">
        <v>2</v>
      </c>
      <c r="CA68" s="9">
        <v>0.66666666666666663</v>
      </c>
      <c r="CB68" s="9">
        <v>3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2</v>
      </c>
      <c r="EU68" s="9">
        <v>0.66666666666666663</v>
      </c>
      <c r="EV68" s="9">
        <v>2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</row>
    <row r="69" spans="1:158">
      <c r="A69" s="15">
        <v>132</v>
      </c>
      <c r="B69" s="9"/>
      <c r="C69" s="9">
        <v>2.4285714285714284</v>
      </c>
      <c r="D69" s="9">
        <v>4.8571428571428568</v>
      </c>
      <c r="E69" s="9">
        <v>4.25</v>
      </c>
      <c r="F69" s="9">
        <v>1</v>
      </c>
      <c r="G69" s="9">
        <v>0.42857142857142855</v>
      </c>
      <c r="H69" s="9">
        <v>0.14285714285714285</v>
      </c>
      <c r="I69" s="9">
        <v>3</v>
      </c>
      <c r="J69" s="9">
        <v>0.2857142857142857</v>
      </c>
      <c r="K69" s="9">
        <v>0</v>
      </c>
      <c r="L69" s="9">
        <v>2</v>
      </c>
      <c r="M69" s="9">
        <v>250</v>
      </c>
      <c r="N69" s="9">
        <v>1.6666666666666667</v>
      </c>
      <c r="O69" s="9">
        <v>146</v>
      </c>
      <c r="P69" s="9">
        <v>12.166666666666666</v>
      </c>
      <c r="Q69" s="9">
        <v>55</v>
      </c>
      <c r="R69" s="9">
        <v>18.333333333333332</v>
      </c>
      <c r="S69" s="9">
        <v>29</v>
      </c>
      <c r="T69" s="12">
        <v>132</v>
      </c>
      <c r="U69" s="9">
        <v>7.5714285714285712</v>
      </c>
      <c r="V69" s="9">
        <v>13.857142857142858</v>
      </c>
      <c r="W69" s="9">
        <v>13.25</v>
      </c>
      <c r="X69" s="9">
        <v>1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80</v>
      </c>
      <c r="AF69" s="9">
        <v>0.53333333333333333</v>
      </c>
      <c r="AG69" s="9">
        <v>173</v>
      </c>
      <c r="AH69" s="9">
        <v>14.416666666666666</v>
      </c>
      <c r="AI69" s="9">
        <v>32</v>
      </c>
      <c r="AJ69" s="9">
        <v>10.666666666666666</v>
      </c>
      <c r="AK69" s="9">
        <v>69</v>
      </c>
      <c r="AL69" s="12">
        <v>132</v>
      </c>
      <c r="AM69" s="9">
        <v>2</v>
      </c>
      <c r="AN69" s="9">
        <v>3.8571428571428572</v>
      </c>
      <c r="AO69" s="9">
        <v>3.5</v>
      </c>
      <c r="AP69" s="9">
        <v>0.42857142857142855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11</v>
      </c>
      <c r="AZ69" s="9">
        <v>0.91666666666666663</v>
      </c>
      <c r="BA69" s="9">
        <v>5</v>
      </c>
      <c r="BB69" s="9">
        <v>1.6666666666666667</v>
      </c>
      <c r="BC69" s="9">
        <v>0</v>
      </c>
      <c r="BD69" s="12">
        <v>132</v>
      </c>
      <c r="BE69" s="9">
        <v>7.4285714285714288</v>
      </c>
      <c r="BF69" s="9">
        <v>17.857142857142858</v>
      </c>
      <c r="BG69" s="9">
        <v>13</v>
      </c>
      <c r="BH69" s="9">
        <v>1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330</v>
      </c>
      <c r="BP69" s="9">
        <v>2.2000000000000002</v>
      </c>
      <c r="BQ69" s="9">
        <v>13</v>
      </c>
      <c r="BR69" s="9">
        <v>1.0833333333333333</v>
      </c>
      <c r="BS69" s="9">
        <v>1</v>
      </c>
      <c r="BT69" s="9">
        <v>0.33333333333333331</v>
      </c>
      <c r="BU69" s="9">
        <v>55</v>
      </c>
      <c r="BV69" s="12">
        <v>132</v>
      </c>
      <c r="BW69" s="9">
        <v>0</v>
      </c>
      <c r="BX69" s="9">
        <v>0</v>
      </c>
      <c r="BY69" s="9">
        <v>0</v>
      </c>
      <c r="BZ69" s="9">
        <v>4</v>
      </c>
      <c r="CA69" s="9">
        <v>1.3333333333333333</v>
      </c>
      <c r="CB69" s="9">
        <v>8</v>
      </c>
      <c r="CC69" s="9">
        <v>3</v>
      </c>
      <c r="CD69" s="9">
        <v>1</v>
      </c>
      <c r="CE69" s="9">
        <v>3</v>
      </c>
      <c r="CF69" s="9">
        <v>2</v>
      </c>
      <c r="CG69" s="9">
        <v>0.66666666666666663</v>
      </c>
      <c r="CH69" s="9">
        <v>3</v>
      </c>
      <c r="CI69" s="9">
        <v>2</v>
      </c>
      <c r="CJ69" s="9">
        <v>0.66666666666666663</v>
      </c>
      <c r="CK69" s="9">
        <v>3</v>
      </c>
      <c r="CL69" s="9">
        <v>1</v>
      </c>
      <c r="CM69" s="9">
        <v>0.33333333333333331</v>
      </c>
      <c r="CN69" s="9">
        <v>1</v>
      </c>
      <c r="CO69" s="9">
        <v>1</v>
      </c>
      <c r="CP69" s="9">
        <v>0.33333333333333331</v>
      </c>
      <c r="CQ69" s="9">
        <v>1</v>
      </c>
      <c r="CR69" s="9">
        <v>6</v>
      </c>
      <c r="CS69" s="9">
        <v>2</v>
      </c>
      <c r="CT69" s="9">
        <v>5</v>
      </c>
      <c r="CU69" s="9">
        <v>3</v>
      </c>
      <c r="CV69" s="9">
        <v>1</v>
      </c>
      <c r="CW69" s="9">
        <v>2</v>
      </c>
      <c r="CX69" s="9">
        <v>2</v>
      </c>
      <c r="CY69" s="9">
        <v>0.66666666666666663</v>
      </c>
      <c r="CZ69" s="9">
        <v>3</v>
      </c>
      <c r="DA69" s="9">
        <v>2</v>
      </c>
      <c r="DB69" s="9">
        <v>0.66666666666666663</v>
      </c>
      <c r="DC69" s="9">
        <v>2</v>
      </c>
      <c r="DD69" s="9">
        <v>1</v>
      </c>
      <c r="DE69" s="9">
        <v>0.33333333333333331</v>
      </c>
      <c r="DF69" s="9">
        <v>1</v>
      </c>
      <c r="DG69" s="9">
        <v>2</v>
      </c>
      <c r="DH69" s="9">
        <v>0.66666666666666663</v>
      </c>
      <c r="DI69" s="9">
        <v>2</v>
      </c>
      <c r="DJ69" s="9">
        <v>2</v>
      </c>
      <c r="DK69" s="9">
        <v>0.66666666666666663</v>
      </c>
      <c r="DL69" s="9">
        <v>1</v>
      </c>
      <c r="DM69" s="9">
        <v>2</v>
      </c>
      <c r="DN69" s="9">
        <v>0.66666666666666663</v>
      </c>
      <c r="DO69" s="9">
        <v>3</v>
      </c>
      <c r="DP69" s="9">
        <v>1</v>
      </c>
      <c r="DQ69" s="9">
        <v>0.33333333333333331</v>
      </c>
      <c r="DR69" s="9">
        <v>2</v>
      </c>
      <c r="DS69" s="9">
        <v>1</v>
      </c>
      <c r="DT69" s="9">
        <v>0.33333333333333331</v>
      </c>
      <c r="DU69" s="9">
        <v>1</v>
      </c>
      <c r="DV69" s="9">
        <v>1</v>
      </c>
      <c r="DW69" s="9">
        <v>0.33333333333333331</v>
      </c>
      <c r="DX69" s="9">
        <v>1</v>
      </c>
      <c r="DY69" s="9">
        <v>1</v>
      </c>
      <c r="DZ69" s="9">
        <v>0.33333333333333331</v>
      </c>
      <c r="EA69" s="9">
        <v>1</v>
      </c>
      <c r="EB69" s="9">
        <v>0</v>
      </c>
      <c r="EC69" s="9">
        <v>0</v>
      </c>
      <c r="ED69" s="9">
        <v>0</v>
      </c>
      <c r="EE69" s="9">
        <v>2</v>
      </c>
      <c r="EF69" s="9">
        <v>0.66666666666666663</v>
      </c>
      <c r="EG69" s="9">
        <v>2</v>
      </c>
      <c r="EH69" s="9">
        <v>2</v>
      </c>
      <c r="EI69" s="9">
        <v>0.66666666666666663</v>
      </c>
      <c r="EJ69" s="9">
        <v>3</v>
      </c>
      <c r="EK69" s="9">
        <v>1</v>
      </c>
      <c r="EL69" s="9">
        <v>0.33333333333333331</v>
      </c>
      <c r="EM69" s="9">
        <v>1</v>
      </c>
      <c r="EN69" s="9">
        <v>0</v>
      </c>
      <c r="EO69" s="9">
        <v>0</v>
      </c>
      <c r="EP69" s="9">
        <v>0</v>
      </c>
      <c r="EQ69" s="9">
        <v>1</v>
      </c>
      <c r="ER69" s="9">
        <v>0.33333333333333331</v>
      </c>
      <c r="ES69" s="9">
        <v>3</v>
      </c>
      <c r="ET69" s="9">
        <v>1</v>
      </c>
      <c r="EU69" s="9">
        <v>0.33333333333333331</v>
      </c>
      <c r="EV69" s="9">
        <v>2</v>
      </c>
      <c r="EW69" s="9">
        <v>2</v>
      </c>
      <c r="EX69" s="9">
        <v>0.66666666666666663</v>
      </c>
      <c r="EY69" s="9">
        <v>3</v>
      </c>
      <c r="EZ69" s="9">
        <v>0</v>
      </c>
      <c r="FA69" s="9">
        <v>0</v>
      </c>
      <c r="FB69" s="9">
        <v>0</v>
      </c>
    </row>
    <row r="70" spans="1:158">
      <c r="A70" s="17">
        <v>133</v>
      </c>
      <c r="B70" s="9"/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12">
        <v>133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12">
        <v>133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12">
        <v>133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12">
        <v>133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</row>
    <row r="71" spans="1:158">
      <c r="A71" s="19">
        <v>137</v>
      </c>
      <c r="B71" s="9"/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12">
        <v>137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12">
        <v>137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12">
        <v>137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12">
        <v>137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</row>
    <row r="72" spans="1:158">
      <c r="A72" s="20">
        <v>140</v>
      </c>
      <c r="B72" s="9"/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12">
        <v>140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12">
        <v>140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12">
        <v>140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12">
        <v>140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</row>
    <row r="74" spans="1:158">
      <c r="A74" s="12" t="s">
        <v>53</v>
      </c>
      <c r="C74">
        <f t="shared" ref="C74:AH74" si="6">AVERAGE(C45:C72)</f>
        <v>1.2197802197802197</v>
      </c>
      <c r="D74">
        <f t="shared" si="6"/>
        <v>2.4615384615384608</v>
      </c>
      <c r="E74">
        <f t="shared" si="6"/>
        <v>2.1346153846153846</v>
      </c>
      <c r="F74">
        <f t="shared" si="6"/>
        <v>0.63736263736263732</v>
      </c>
      <c r="G74">
        <f t="shared" si="6"/>
        <v>0.20879120879120883</v>
      </c>
      <c r="H74">
        <f t="shared" si="6"/>
        <v>0.10989010989010987</v>
      </c>
      <c r="I74">
        <f t="shared" si="6"/>
        <v>1.4615384615384615</v>
      </c>
      <c r="J74">
        <f t="shared" si="6"/>
        <v>0.10989010989010987</v>
      </c>
      <c r="K74">
        <f t="shared" si="6"/>
        <v>6.0439560439560433E-2</v>
      </c>
      <c r="L74">
        <f t="shared" si="6"/>
        <v>0.76923076923076927</v>
      </c>
      <c r="M74">
        <f t="shared" si="6"/>
        <v>73.5</v>
      </c>
      <c r="N74">
        <f t="shared" si="6"/>
        <v>0.49</v>
      </c>
      <c r="O74">
        <f t="shared" si="6"/>
        <v>12.23076923076923</v>
      </c>
      <c r="P74">
        <f t="shared" si="6"/>
        <v>1.0192307692307692</v>
      </c>
      <c r="Q74">
        <f t="shared" si="6"/>
        <v>8.7307692307692299</v>
      </c>
      <c r="R74">
        <f t="shared" si="6"/>
        <v>2.9102564102564106</v>
      </c>
      <c r="S74">
        <f t="shared" si="6"/>
        <v>66.42307692307692</v>
      </c>
      <c r="T74">
        <f t="shared" si="6"/>
        <v>117.19230769230769</v>
      </c>
      <c r="U74">
        <f t="shared" si="6"/>
        <v>0.6428571428571429</v>
      </c>
      <c r="V74">
        <f t="shared" si="6"/>
        <v>1.2362637362637363</v>
      </c>
      <c r="W74">
        <f t="shared" si="6"/>
        <v>1.125</v>
      </c>
      <c r="X74">
        <f t="shared" si="6"/>
        <v>0.37362637362637358</v>
      </c>
      <c r="Y74">
        <f t="shared" si="6"/>
        <v>0</v>
      </c>
      <c r="Z74">
        <f t="shared" si="6"/>
        <v>0</v>
      </c>
      <c r="AA74">
        <f t="shared" si="6"/>
        <v>0</v>
      </c>
      <c r="AB74">
        <f t="shared" si="6"/>
        <v>0</v>
      </c>
      <c r="AC74">
        <f t="shared" si="6"/>
        <v>0</v>
      </c>
      <c r="AD74">
        <f t="shared" si="6"/>
        <v>0</v>
      </c>
      <c r="AE74">
        <f t="shared" si="6"/>
        <v>49.07692307692308</v>
      </c>
      <c r="AF74">
        <f t="shared" si="6"/>
        <v>0.32717948717948714</v>
      </c>
      <c r="AG74">
        <f t="shared" si="6"/>
        <v>19.26923076923077</v>
      </c>
      <c r="AH74">
        <f t="shared" si="6"/>
        <v>1.6057692307692308</v>
      </c>
      <c r="AI74">
        <f t="shared" ref="AI74:BN74" si="7">AVERAGE(AI45:AI72)</f>
        <v>8.7692307692307701</v>
      </c>
      <c r="AJ74">
        <f t="shared" si="7"/>
        <v>2.9230769230769238</v>
      </c>
      <c r="AK74">
        <f t="shared" si="7"/>
        <v>32.307692307692307</v>
      </c>
      <c r="AL74">
        <f t="shared" si="7"/>
        <v>117.19230769230769</v>
      </c>
      <c r="AM74">
        <f t="shared" si="7"/>
        <v>0.53846153846153844</v>
      </c>
      <c r="AN74">
        <f t="shared" si="7"/>
        <v>1.0879120879120878</v>
      </c>
      <c r="AO74">
        <f t="shared" si="7"/>
        <v>0.94230769230769229</v>
      </c>
      <c r="AP74">
        <f t="shared" si="7"/>
        <v>0.37362637362637369</v>
      </c>
      <c r="AQ74">
        <f t="shared" si="7"/>
        <v>5.4945054945054941E-3</v>
      </c>
      <c r="AR74">
        <f t="shared" si="7"/>
        <v>0</v>
      </c>
      <c r="AS74">
        <f t="shared" si="7"/>
        <v>3.8461538461538464E-2</v>
      </c>
      <c r="AT74">
        <f t="shared" si="7"/>
        <v>0</v>
      </c>
      <c r="AU74">
        <f t="shared" si="7"/>
        <v>0</v>
      </c>
      <c r="AV74">
        <f t="shared" si="7"/>
        <v>0</v>
      </c>
      <c r="AW74">
        <f t="shared" si="7"/>
        <v>47.884615384615387</v>
      </c>
      <c r="AX74">
        <f t="shared" si="7"/>
        <v>0.31923076923076926</v>
      </c>
      <c r="AY74">
        <f t="shared" si="7"/>
        <v>7.3461538461538458</v>
      </c>
      <c r="AZ74">
        <f t="shared" si="7"/>
        <v>0.61217948717948711</v>
      </c>
      <c r="BA74">
        <f t="shared" si="7"/>
        <v>9.9615384615384617</v>
      </c>
      <c r="BB74">
        <f t="shared" si="7"/>
        <v>3.3205128205128203</v>
      </c>
      <c r="BC74">
        <f t="shared" si="7"/>
        <v>25.5</v>
      </c>
      <c r="BD74">
        <f t="shared" si="7"/>
        <v>117.19230769230769</v>
      </c>
      <c r="BE74">
        <f t="shared" si="7"/>
        <v>0.8351648351648352</v>
      </c>
      <c r="BF74">
        <f t="shared" si="7"/>
        <v>1.7802197802197806</v>
      </c>
      <c r="BG74">
        <f t="shared" si="7"/>
        <v>1.4615384615384615</v>
      </c>
      <c r="BH74">
        <f t="shared" si="7"/>
        <v>0.34615384615384615</v>
      </c>
      <c r="BI74">
        <f t="shared" si="7"/>
        <v>1.6483516483516484E-2</v>
      </c>
      <c r="BJ74">
        <f t="shared" si="7"/>
        <v>0</v>
      </c>
      <c r="BK74">
        <f t="shared" si="7"/>
        <v>0.11538461538461539</v>
      </c>
      <c r="BL74">
        <f t="shared" si="7"/>
        <v>0</v>
      </c>
      <c r="BM74">
        <f t="shared" si="7"/>
        <v>0</v>
      </c>
      <c r="BN74">
        <f t="shared" si="7"/>
        <v>0</v>
      </c>
      <c r="BO74">
        <f t="shared" ref="BO74:CT74" si="8">AVERAGE(BO45:BO72)</f>
        <v>98.730769230769226</v>
      </c>
      <c r="BP74">
        <f t="shared" si="8"/>
        <v>0.65820512820512822</v>
      </c>
      <c r="BQ74">
        <f t="shared" si="8"/>
        <v>10.26923076923077</v>
      </c>
      <c r="BR74">
        <f t="shared" si="8"/>
        <v>0.85576923076923073</v>
      </c>
      <c r="BS74">
        <f t="shared" si="8"/>
        <v>3.4615384615384617</v>
      </c>
      <c r="BT74">
        <f t="shared" si="8"/>
        <v>1.1538461538461537</v>
      </c>
      <c r="BU74">
        <f t="shared" si="8"/>
        <v>30.26923076923077</v>
      </c>
      <c r="BV74">
        <f t="shared" si="8"/>
        <v>117.19230769230769</v>
      </c>
      <c r="BW74">
        <f t="shared" si="8"/>
        <v>2.1153846153846154</v>
      </c>
      <c r="BX74">
        <f t="shared" si="8"/>
        <v>0.70512820512820507</v>
      </c>
      <c r="BY74">
        <f t="shared" si="8"/>
        <v>2.7692307692307692</v>
      </c>
      <c r="BZ74">
        <f t="shared" si="8"/>
        <v>1.3846153846153846</v>
      </c>
      <c r="CA74">
        <f t="shared" si="8"/>
        <v>0.46153846153846156</v>
      </c>
      <c r="CB74">
        <f t="shared" si="8"/>
        <v>2.1538461538461537</v>
      </c>
      <c r="CC74">
        <f t="shared" si="8"/>
        <v>0.88461538461538458</v>
      </c>
      <c r="CD74">
        <f t="shared" si="8"/>
        <v>0.29487179487179482</v>
      </c>
      <c r="CE74">
        <f t="shared" si="8"/>
        <v>0.88461538461538458</v>
      </c>
      <c r="CF74">
        <f t="shared" si="8"/>
        <v>0.57692307692307687</v>
      </c>
      <c r="CG74">
        <f t="shared" si="8"/>
        <v>0.19230769230769235</v>
      </c>
      <c r="CH74">
        <f t="shared" si="8"/>
        <v>0.73076923076923073</v>
      </c>
      <c r="CI74">
        <f t="shared" si="8"/>
        <v>0.5</v>
      </c>
      <c r="CJ74">
        <f t="shared" si="8"/>
        <v>0.16666666666666666</v>
      </c>
      <c r="CK74">
        <f t="shared" si="8"/>
        <v>0.53846153846153844</v>
      </c>
      <c r="CL74">
        <f t="shared" si="8"/>
        <v>0.34615384615384615</v>
      </c>
      <c r="CM74">
        <f t="shared" si="8"/>
        <v>0.11538461538461539</v>
      </c>
      <c r="CN74">
        <f t="shared" si="8"/>
        <v>0.42307692307692307</v>
      </c>
      <c r="CO74">
        <f t="shared" si="8"/>
        <v>0.42307692307692307</v>
      </c>
      <c r="CP74">
        <f t="shared" si="8"/>
        <v>0.14102564102564102</v>
      </c>
      <c r="CQ74">
        <f t="shared" si="8"/>
        <v>0.53846153846153844</v>
      </c>
      <c r="CR74">
        <f t="shared" si="8"/>
        <v>0.57692307692307687</v>
      </c>
      <c r="CS74">
        <f t="shared" si="8"/>
        <v>0.19230769230769232</v>
      </c>
      <c r="CT74">
        <f t="shared" si="8"/>
        <v>0.69230769230769229</v>
      </c>
      <c r="CU74">
        <f t="shared" ref="CU74:DZ74" si="9">AVERAGE(CU45:CU72)</f>
        <v>0.61538461538461542</v>
      </c>
      <c r="CV74">
        <f t="shared" si="9"/>
        <v>0.20512820512820515</v>
      </c>
      <c r="CW74">
        <f t="shared" si="9"/>
        <v>0.57692307692307687</v>
      </c>
      <c r="CX74">
        <f t="shared" si="9"/>
        <v>0.38461538461538464</v>
      </c>
      <c r="CY74">
        <f t="shared" si="9"/>
        <v>0.12820512820512819</v>
      </c>
      <c r="CZ74">
        <f t="shared" si="9"/>
        <v>0.61538461538461542</v>
      </c>
      <c r="DA74">
        <f t="shared" si="9"/>
        <v>0.34615384615384615</v>
      </c>
      <c r="DB74">
        <f t="shared" si="9"/>
        <v>0.11538461538461536</v>
      </c>
      <c r="DC74">
        <f t="shared" si="9"/>
        <v>0.34615384615384615</v>
      </c>
      <c r="DD74">
        <f t="shared" si="9"/>
        <v>0.34615384615384615</v>
      </c>
      <c r="DE74">
        <f t="shared" si="9"/>
        <v>0.11538461538461539</v>
      </c>
      <c r="DF74">
        <f t="shared" si="9"/>
        <v>0.46153846153846156</v>
      </c>
      <c r="DG74">
        <f t="shared" si="9"/>
        <v>0.46153846153846156</v>
      </c>
      <c r="DH74">
        <f t="shared" si="9"/>
        <v>0.15384615384615383</v>
      </c>
      <c r="DI74">
        <f t="shared" si="9"/>
        <v>0.53846153846153844</v>
      </c>
      <c r="DJ74">
        <f t="shared" si="9"/>
        <v>0.65384615384615385</v>
      </c>
      <c r="DK74">
        <f t="shared" si="9"/>
        <v>0.21794871794871795</v>
      </c>
      <c r="DL74">
        <f t="shared" si="9"/>
        <v>0.46153846153846156</v>
      </c>
      <c r="DM74">
        <f t="shared" si="9"/>
        <v>0.42307692307692307</v>
      </c>
      <c r="DN74">
        <f t="shared" si="9"/>
        <v>0.14102564102564102</v>
      </c>
      <c r="DO74">
        <f t="shared" si="9"/>
        <v>0.53846153846153844</v>
      </c>
      <c r="DP74">
        <f t="shared" si="9"/>
        <v>0.61538461538461542</v>
      </c>
      <c r="DQ74">
        <f t="shared" si="9"/>
        <v>0.20512820512820512</v>
      </c>
      <c r="DR74">
        <f t="shared" si="9"/>
        <v>0.76923076923076927</v>
      </c>
      <c r="DS74">
        <f t="shared" si="9"/>
        <v>0.53846153846153844</v>
      </c>
      <c r="DT74">
        <f t="shared" si="9"/>
        <v>0.17948717948717946</v>
      </c>
      <c r="DU74">
        <f t="shared" si="9"/>
        <v>0.57692307692307687</v>
      </c>
      <c r="DV74">
        <f t="shared" si="9"/>
        <v>0.46153846153846156</v>
      </c>
      <c r="DW74">
        <f t="shared" si="9"/>
        <v>0.15384615384615385</v>
      </c>
      <c r="DX74">
        <f t="shared" si="9"/>
        <v>0.46153846153846156</v>
      </c>
      <c r="DY74">
        <f t="shared" si="9"/>
        <v>0.61538461538461542</v>
      </c>
      <c r="DZ74">
        <f t="shared" si="9"/>
        <v>0.20512820512820509</v>
      </c>
      <c r="EA74">
        <f t="shared" ref="EA74:FB74" si="10">AVERAGE(EA45:EA72)</f>
        <v>0.65384615384615385</v>
      </c>
      <c r="EB74">
        <f t="shared" si="10"/>
        <v>0.34615384615384615</v>
      </c>
      <c r="EC74">
        <f t="shared" si="10"/>
        <v>0.11538461538461539</v>
      </c>
      <c r="ED74">
        <f t="shared" si="10"/>
        <v>0.30769230769230771</v>
      </c>
      <c r="EE74">
        <f t="shared" si="10"/>
        <v>0.5</v>
      </c>
      <c r="EF74">
        <f t="shared" si="10"/>
        <v>0.16666666666666666</v>
      </c>
      <c r="EG74">
        <f t="shared" si="10"/>
        <v>0.5</v>
      </c>
      <c r="EH74">
        <f t="shared" si="10"/>
        <v>0.53846153846153844</v>
      </c>
      <c r="EI74">
        <f t="shared" si="10"/>
        <v>0.17948717948717949</v>
      </c>
      <c r="EJ74">
        <f t="shared" si="10"/>
        <v>0.61538461538461542</v>
      </c>
      <c r="EK74">
        <f t="shared" si="10"/>
        <v>0.34615384615384615</v>
      </c>
      <c r="EL74">
        <f t="shared" si="10"/>
        <v>0.11538461538461539</v>
      </c>
      <c r="EM74">
        <f t="shared" si="10"/>
        <v>0.34615384615384615</v>
      </c>
      <c r="EN74">
        <f t="shared" si="10"/>
        <v>0.19230769230769232</v>
      </c>
      <c r="EO74">
        <f t="shared" si="10"/>
        <v>6.4102564102564097E-2</v>
      </c>
      <c r="EP74">
        <f t="shared" si="10"/>
        <v>0.19230769230769232</v>
      </c>
      <c r="EQ74">
        <f t="shared" si="10"/>
        <v>0.23076923076923078</v>
      </c>
      <c r="ER74">
        <f t="shared" si="10"/>
        <v>7.6923076923076913E-2</v>
      </c>
      <c r="ES74">
        <f t="shared" si="10"/>
        <v>0.38461538461538464</v>
      </c>
      <c r="ET74">
        <f t="shared" si="10"/>
        <v>0.46153846153846156</v>
      </c>
      <c r="EU74">
        <f t="shared" si="10"/>
        <v>0.15384615384615383</v>
      </c>
      <c r="EV74">
        <f t="shared" si="10"/>
        <v>0.57692307692307687</v>
      </c>
      <c r="EW74">
        <f t="shared" si="10"/>
        <v>0.23076923076923078</v>
      </c>
      <c r="EX74">
        <f t="shared" si="10"/>
        <v>7.6923076923076927E-2</v>
      </c>
      <c r="EY74">
        <f t="shared" si="10"/>
        <v>0.23076923076923078</v>
      </c>
      <c r="EZ74">
        <f t="shared" si="10"/>
        <v>0</v>
      </c>
      <c r="FA74">
        <f t="shared" si="10"/>
        <v>0</v>
      </c>
      <c r="FB74">
        <f t="shared" si="10"/>
        <v>0</v>
      </c>
    </row>
    <row r="75" spans="1:158">
      <c r="A75" s="12" t="s">
        <v>54</v>
      </c>
      <c r="C75">
        <f t="shared" ref="C75:AH75" si="11">MEDIAN(C45:C72)</f>
        <v>1.0714285714285714</v>
      </c>
      <c r="D75">
        <f t="shared" si="11"/>
        <v>2.0714285714285712</v>
      </c>
      <c r="E75">
        <f t="shared" si="11"/>
        <v>1.875</v>
      </c>
      <c r="F75">
        <f t="shared" si="11"/>
        <v>0.8571428571428571</v>
      </c>
      <c r="G75">
        <f t="shared" si="11"/>
        <v>0</v>
      </c>
      <c r="H75">
        <f t="shared" si="11"/>
        <v>0</v>
      </c>
      <c r="I75">
        <f t="shared" si="11"/>
        <v>0</v>
      </c>
      <c r="J75">
        <f t="shared" si="11"/>
        <v>0</v>
      </c>
      <c r="K75">
        <f t="shared" si="11"/>
        <v>0</v>
      </c>
      <c r="L75">
        <f t="shared" si="11"/>
        <v>0</v>
      </c>
      <c r="M75">
        <f t="shared" si="11"/>
        <v>18</v>
      </c>
      <c r="N75">
        <f t="shared" si="11"/>
        <v>0.12</v>
      </c>
      <c r="O75">
        <f t="shared" si="11"/>
        <v>1</v>
      </c>
      <c r="P75">
        <f t="shared" si="11"/>
        <v>8.3333333333333329E-2</v>
      </c>
      <c r="Q75">
        <f t="shared" si="11"/>
        <v>2.5</v>
      </c>
      <c r="R75">
        <f t="shared" si="11"/>
        <v>0.83333333333333326</v>
      </c>
      <c r="S75">
        <f t="shared" si="11"/>
        <v>31.5</v>
      </c>
      <c r="T75">
        <f t="shared" si="11"/>
        <v>117.5</v>
      </c>
      <c r="U75">
        <f t="shared" si="11"/>
        <v>7.1428571428571425E-2</v>
      </c>
      <c r="V75">
        <f t="shared" si="11"/>
        <v>0.14285714285714285</v>
      </c>
      <c r="W75">
        <f t="shared" si="11"/>
        <v>0.125</v>
      </c>
      <c r="X75">
        <f t="shared" si="11"/>
        <v>0.21428571428571427</v>
      </c>
      <c r="Y75">
        <f t="shared" si="11"/>
        <v>0</v>
      </c>
      <c r="Z75">
        <f t="shared" si="11"/>
        <v>0</v>
      </c>
      <c r="AA75">
        <f t="shared" si="11"/>
        <v>0</v>
      </c>
      <c r="AB75">
        <f t="shared" si="11"/>
        <v>0</v>
      </c>
      <c r="AC75">
        <f t="shared" si="11"/>
        <v>0</v>
      </c>
      <c r="AD75">
        <f t="shared" si="11"/>
        <v>0</v>
      </c>
      <c r="AE75">
        <f t="shared" si="11"/>
        <v>0</v>
      </c>
      <c r="AF75">
        <f t="shared" si="11"/>
        <v>0</v>
      </c>
      <c r="AG75">
        <f t="shared" si="11"/>
        <v>1</v>
      </c>
      <c r="AH75">
        <f t="shared" si="11"/>
        <v>8.3333333333333329E-2</v>
      </c>
      <c r="AI75">
        <f t="shared" ref="AI75:BN75" si="12">MEDIAN(AI45:AI72)</f>
        <v>1</v>
      </c>
      <c r="AJ75">
        <f t="shared" si="12"/>
        <v>0.33333333333333331</v>
      </c>
      <c r="AK75">
        <f t="shared" si="12"/>
        <v>1</v>
      </c>
      <c r="AL75">
        <f t="shared" si="12"/>
        <v>117.5</v>
      </c>
      <c r="AM75">
        <f t="shared" si="12"/>
        <v>0.14285714285714285</v>
      </c>
      <c r="AN75">
        <f t="shared" si="12"/>
        <v>0.2857142857142857</v>
      </c>
      <c r="AO75">
        <f t="shared" si="12"/>
        <v>0.25</v>
      </c>
      <c r="AP75">
        <f t="shared" si="12"/>
        <v>0.42857142857142855</v>
      </c>
      <c r="AQ75">
        <f t="shared" si="12"/>
        <v>0</v>
      </c>
      <c r="AR75">
        <f t="shared" si="12"/>
        <v>0</v>
      </c>
      <c r="AS75">
        <f t="shared" si="12"/>
        <v>0</v>
      </c>
      <c r="AT75">
        <f t="shared" si="12"/>
        <v>0</v>
      </c>
      <c r="AU75">
        <f t="shared" si="12"/>
        <v>0</v>
      </c>
      <c r="AV75">
        <f t="shared" si="12"/>
        <v>0</v>
      </c>
      <c r="AW75">
        <f t="shared" si="12"/>
        <v>0</v>
      </c>
      <c r="AX75">
        <f t="shared" si="12"/>
        <v>0</v>
      </c>
      <c r="AY75">
        <f t="shared" si="12"/>
        <v>0</v>
      </c>
      <c r="AZ75">
        <f t="shared" si="12"/>
        <v>0</v>
      </c>
      <c r="BA75">
        <f t="shared" si="12"/>
        <v>0.5</v>
      </c>
      <c r="BB75">
        <f t="shared" si="12"/>
        <v>0.16666666666666666</v>
      </c>
      <c r="BC75">
        <f t="shared" si="12"/>
        <v>0</v>
      </c>
      <c r="BD75">
        <f t="shared" si="12"/>
        <v>117.5</v>
      </c>
      <c r="BE75">
        <f t="shared" si="12"/>
        <v>7.1428571428571425E-2</v>
      </c>
      <c r="BF75">
        <f t="shared" si="12"/>
        <v>0.14285714285714285</v>
      </c>
      <c r="BG75">
        <f t="shared" si="12"/>
        <v>0.125</v>
      </c>
      <c r="BH75">
        <f t="shared" si="12"/>
        <v>0.2857142857142857</v>
      </c>
      <c r="BI75">
        <f t="shared" si="12"/>
        <v>0</v>
      </c>
      <c r="BJ75">
        <f t="shared" si="12"/>
        <v>0</v>
      </c>
      <c r="BK75">
        <f t="shared" si="12"/>
        <v>0</v>
      </c>
      <c r="BL75">
        <f t="shared" si="12"/>
        <v>0</v>
      </c>
      <c r="BM75">
        <f t="shared" si="12"/>
        <v>0</v>
      </c>
      <c r="BN75">
        <f t="shared" si="12"/>
        <v>0</v>
      </c>
      <c r="BO75">
        <f t="shared" ref="BO75:CT75" si="13">MEDIAN(BO45:BO72)</f>
        <v>0</v>
      </c>
      <c r="BP75">
        <f t="shared" si="13"/>
        <v>0</v>
      </c>
      <c r="BQ75">
        <f t="shared" si="13"/>
        <v>0</v>
      </c>
      <c r="BR75">
        <f t="shared" si="13"/>
        <v>0</v>
      </c>
      <c r="BS75">
        <f t="shared" si="13"/>
        <v>0.5</v>
      </c>
      <c r="BT75">
        <f t="shared" si="13"/>
        <v>0.16666666666666666</v>
      </c>
      <c r="BU75">
        <f t="shared" si="13"/>
        <v>0</v>
      </c>
      <c r="BV75">
        <f t="shared" si="13"/>
        <v>117.5</v>
      </c>
      <c r="BW75">
        <f t="shared" si="13"/>
        <v>1</v>
      </c>
      <c r="BX75">
        <f t="shared" si="13"/>
        <v>0.33333333333333331</v>
      </c>
      <c r="BY75">
        <f t="shared" si="13"/>
        <v>0</v>
      </c>
      <c r="BZ75">
        <f t="shared" si="13"/>
        <v>1</v>
      </c>
      <c r="CA75">
        <f t="shared" si="13"/>
        <v>0.33333333333333331</v>
      </c>
      <c r="CB75">
        <f t="shared" si="13"/>
        <v>2</v>
      </c>
      <c r="CC75">
        <f t="shared" si="13"/>
        <v>0</v>
      </c>
      <c r="CD75">
        <f t="shared" si="13"/>
        <v>0</v>
      </c>
      <c r="CE75">
        <f t="shared" si="13"/>
        <v>0</v>
      </c>
      <c r="CF75">
        <f t="shared" si="13"/>
        <v>0</v>
      </c>
      <c r="CG75">
        <f t="shared" si="13"/>
        <v>0</v>
      </c>
      <c r="CH75">
        <f t="shared" si="13"/>
        <v>0</v>
      </c>
      <c r="CI75">
        <f t="shared" si="13"/>
        <v>0</v>
      </c>
      <c r="CJ75">
        <f t="shared" si="13"/>
        <v>0</v>
      </c>
      <c r="CK75">
        <f t="shared" si="13"/>
        <v>0</v>
      </c>
      <c r="CL75">
        <f t="shared" si="13"/>
        <v>0</v>
      </c>
      <c r="CM75">
        <f t="shared" si="13"/>
        <v>0</v>
      </c>
      <c r="CN75">
        <f t="shared" si="13"/>
        <v>0</v>
      </c>
      <c r="CO75">
        <f t="shared" si="13"/>
        <v>0</v>
      </c>
      <c r="CP75">
        <f t="shared" si="13"/>
        <v>0</v>
      </c>
      <c r="CQ75">
        <f t="shared" si="13"/>
        <v>0</v>
      </c>
      <c r="CR75">
        <f t="shared" si="13"/>
        <v>0</v>
      </c>
      <c r="CS75">
        <f t="shared" si="13"/>
        <v>0</v>
      </c>
      <c r="CT75">
        <f t="shared" si="13"/>
        <v>0</v>
      </c>
      <c r="CU75">
        <f t="shared" ref="CU75:DZ75" si="14">MEDIAN(CU45:CU72)</f>
        <v>0</v>
      </c>
      <c r="CV75">
        <f t="shared" si="14"/>
        <v>0</v>
      </c>
      <c r="CW75">
        <f t="shared" si="14"/>
        <v>0</v>
      </c>
      <c r="CX75">
        <f t="shared" si="14"/>
        <v>0</v>
      </c>
      <c r="CY75">
        <f t="shared" si="14"/>
        <v>0</v>
      </c>
      <c r="CZ75">
        <f t="shared" si="14"/>
        <v>0</v>
      </c>
      <c r="DA75">
        <f t="shared" si="14"/>
        <v>0</v>
      </c>
      <c r="DB75">
        <f t="shared" si="14"/>
        <v>0</v>
      </c>
      <c r="DC75">
        <f t="shared" si="14"/>
        <v>0</v>
      </c>
      <c r="DD75">
        <f t="shared" si="14"/>
        <v>0</v>
      </c>
      <c r="DE75">
        <f t="shared" si="14"/>
        <v>0</v>
      </c>
      <c r="DF75">
        <f t="shared" si="14"/>
        <v>0</v>
      </c>
      <c r="DG75">
        <f t="shared" si="14"/>
        <v>0</v>
      </c>
      <c r="DH75">
        <f t="shared" si="14"/>
        <v>0</v>
      </c>
      <c r="DI75">
        <f t="shared" si="14"/>
        <v>0</v>
      </c>
      <c r="DJ75">
        <f t="shared" si="14"/>
        <v>0</v>
      </c>
      <c r="DK75">
        <f t="shared" si="14"/>
        <v>0</v>
      </c>
      <c r="DL75">
        <f t="shared" si="14"/>
        <v>0</v>
      </c>
      <c r="DM75">
        <f t="shared" si="14"/>
        <v>0</v>
      </c>
      <c r="DN75">
        <f t="shared" si="14"/>
        <v>0</v>
      </c>
      <c r="DO75">
        <f t="shared" si="14"/>
        <v>0</v>
      </c>
      <c r="DP75">
        <f t="shared" si="14"/>
        <v>0</v>
      </c>
      <c r="DQ75">
        <f t="shared" si="14"/>
        <v>0</v>
      </c>
      <c r="DR75">
        <f t="shared" si="14"/>
        <v>0</v>
      </c>
      <c r="DS75">
        <f t="shared" si="14"/>
        <v>0</v>
      </c>
      <c r="DT75">
        <f t="shared" si="14"/>
        <v>0</v>
      </c>
      <c r="DU75">
        <f t="shared" si="14"/>
        <v>0</v>
      </c>
      <c r="DV75">
        <f t="shared" si="14"/>
        <v>0</v>
      </c>
      <c r="DW75">
        <f t="shared" si="14"/>
        <v>0</v>
      </c>
      <c r="DX75">
        <f t="shared" si="14"/>
        <v>0</v>
      </c>
      <c r="DY75">
        <f t="shared" si="14"/>
        <v>0</v>
      </c>
      <c r="DZ75">
        <f t="shared" si="14"/>
        <v>0</v>
      </c>
      <c r="EA75">
        <f t="shared" ref="EA75:FB75" si="15">MEDIAN(EA45:EA72)</f>
        <v>0</v>
      </c>
      <c r="EB75">
        <f t="shared" si="15"/>
        <v>0</v>
      </c>
      <c r="EC75">
        <f t="shared" si="15"/>
        <v>0</v>
      </c>
      <c r="ED75">
        <f t="shared" si="15"/>
        <v>0</v>
      </c>
      <c r="EE75">
        <f t="shared" si="15"/>
        <v>0</v>
      </c>
      <c r="EF75">
        <f t="shared" si="15"/>
        <v>0</v>
      </c>
      <c r="EG75">
        <f t="shared" si="15"/>
        <v>0</v>
      </c>
      <c r="EH75">
        <f t="shared" si="15"/>
        <v>0</v>
      </c>
      <c r="EI75">
        <f t="shared" si="15"/>
        <v>0</v>
      </c>
      <c r="EJ75">
        <f t="shared" si="15"/>
        <v>0</v>
      </c>
      <c r="EK75">
        <f t="shared" si="15"/>
        <v>0</v>
      </c>
      <c r="EL75">
        <f t="shared" si="15"/>
        <v>0</v>
      </c>
      <c r="EM75">
        <f t="shared" si="15"/>
        <v>0</v>
      </c>
      <c r="EN75">
        <f t="shared" si="15"/>
        <v>0</v>
      </c>
      <c r="EO75">
        <f t="shared" si="15"/>
        <v>0</v>
      </c>
      <c r="EP75">
        <f t="shared" si="15"/>
        <v>0</v>
      </c>
      <c r="EQ75">
        <f t="shared" si="15"/>
        <v>0</v>
      </c>
      <c r="ER75">
        <f t="shared" si="15"/>
        <v>0</v>
      </c>
      <c r="ES75">
        <f t="shared" si="15"/>
        <v>0</v>
      </c>
      <c r="ET75">
        <f t="shared" si="15"/>
        <v>0</v>
      </c>
      <c r="EU75">
        <f t="shared" si="15"/>
        <v>0</v>
      </c>
      <c r="EV75">
        <f t="shared" si="15"/>
        <v>0</v>
      </c>
      <c r="EW75">
        <f t="shared" si="15"/>
        <v>0</v>
      </c>
      <c r="EX75">
        <f t="shared" si="15"/>
        <v>0</v>
      </c>
      <c r="EY75">
        <f t="shared" si="15"/>
        <v>0</v>
      </c>
      <c r="EZ75">
        <f t="shared" si="15"/>
        <v>0</v>
      </c>
      <c r="FA75">
        <f t="shared" si="15"/>
        <v>0</v>
      </c>
      <c r="FB75">
        <f t="shared" si="15"/>
        <v>0</v>
      </c>
    </row>
  </sheetData>
  <sortState xmlns:xlrd2="http://schemas.microsoft.com/office/spreadsheetml/2017/richdata2" ref="A4:A33">
    <sortCondition ref="A4:A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7D4-6F26-6941-A60F-951F854319A7}">
  <dimension ref="A2:AJ34"/>
  <sheetViews>
    <sheetView workbookViewId="0">
      <selection activeCell="AJ4" sqref="AJ4:AJ34"/>
    </sheetView>
  </sheetViews>
  <sheetFormatPr defaultColWidth="11.42578125" defaultRowHeight="15"/>
  <sheetData>
    <row r="2" spans="1:36">
      <c r="B2" t="s">
        <v>1</v>
      </c>
      <c r="I2" t="s">
        <v>53</v>
      </c>
      <c r="K2" t="s">
        <v>2</v>
      </c>
      <c r="R2" t="s">
        <v>53</v>
      </c>
      <c r="T2" t="s">
        <v>3</v>
      </c>
      <c r="AA2" t="s">
        <v>53</v>
      </c>
      <c r="AC2" t="s">
        <v>4</v>
      </c>
      <c r="AJ2" t="s">
        <v>53</v>
      </c>
    </row>
    <row r="3" spans="1:36">
      <c r="A3" s="12"/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55</v>
      </c>
      <c r="Q3" t="s">
        <v>18</v>
      </c>
      <c r="R3" t="s">
        <v>2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3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4</v>
      </c>
    </row>
    <row r="4" spans="1:36">
      <c r="A4" s="12"/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56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56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56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56</v>
      </c>
    </row>
    <row r="5" spans="1:36">
      <c r="A5" s="12">
        <v>95</v>
      </c>
      <c r="B5" s="9">
        <v>8</v>
      </c>
      <c r="C5" s="9">
        <v>5</v>
      </c>
      <c r="D5" s="9">
        <v>4</v>
      </c>
      <c r="E5" s="9">
        <v>6</v>
      </c>
      <c r="F5" s="9">
        <v>4</v>
      </c>
      <c r="G5" s="9">
        <v>2</v>
      </c>
      <c r="H5" s="9">
        <v>3</v>
      </c>
      <c r="I5" s="9">
        <f t="shared" ref="I5:I34" si="0" xml:space="preserve"> AVERAGE(B5:H5)</f>
        <v>4.5714285714285712</v>
      </c>
      <c r="J5" s="9"/>
      <c r="K5" s="9">
        <v>5</v>
      </c>
      <c r="L5" s="9">
        <v>3</v>
      </c>
      <c r="M5" s="9">
        <v>7</v>
      </c>
      <c r="N5" s="9">
        <v>3</v>
      </c>
      <c r="O5" s="9">
        <v>3</v>
      </c>
      <c r="P5" s="9">
        <v>5</v>
      </c>
      <c r="Q5" s="9">
        <v>5</v>
      </c>
      <c r="R5" s="9">
        <f t="shared" ref="R5:R34" si="1" xml:space="preserve"> AVERAGE(K5:Q5)</f>
        <v>4.4285714285714288</v>
      </c>
      <c r="S5" s="9"/>
      <c r="T5" s="9">
        <v>4</v>
      </c>
      <c r="U5" s="9">
        <v>6</v>
      </c>
      <c r="V5" s="9">
        <v>6</v>
      </c>
      <c r="W5" s="9">
        <v>2</v>
      </c>
      <c r="X5" s="9">
        <v>2</v>
      </c>
      <c r="Y5" s="9">
        <v>2</v>
      </c>
      <c r="Z5" s="9">
        <v>2</v>
      </c>
      <c r="AA5" s="9">
        <f t="shared" ref="AA5:AA34" si="2" xml:space="preserve"> AVERAGE(T5:Z5)</f>
        <v>3.4285714285714284</v>
      </c>
      <c r="AB5" s="9"/>
      <c r="AC5" s="9">
        <v>4</v>
      </c>
      <c r="AD5" s="9">
        <v>3</v>
      </c>
      <c r="AE5" s="9">
        <v>2</v>
      </c>
      <c r="AF5" s="9">
        <v>3</v>
      </c>
      <c r="AG5" s="9">
        <v>2</v>
      </c>
      <c r="AH5" s="9">
        <v>1</v>
      </c>
      <c r="AI5" s="9">
        <v>0</v>
      </c>
      <c r="AJ5" s="9">
        <f t="shared" ref="AJ5:AJ34" si="3" xml:space="preserve"> AVERAGE(AC5:AI5)</f>
        <v>2.1428571428571428</v>
      </c>
    </row>
    <row r="6" spans="1:36">
      <c r="A6" s="12">
        <v>97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f t="shared" si="0"/>
        <v>0</v>
      </c>
      <c r="J6" s="9"/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f t="shared" si="1"/>
        <v>0</v>
      </c>
      <c r="S6" s="9"/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2"/>
        <v>0</v>
      </c>
      <c r="AB6" s="9"/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f t="shared" si="3"/>
        <v>0</v>
      </c>
    </row>
    <row r="7" spans="1:36">
      <c r="A7" s="12">
        <v>99</v>
      </c>
      <c r="B7" s="9">
        <v>0</v>
      </c>
      <c r="C7" s="9">
        <v>7</v>
      </c>
      <c r="D7" s="9">
        <v>2</v>
      </c>
      <c r="E7" s="9">
        <v>0</v>
      </c>
      <c r="F7" s="9">
        <v>1</v>
      </c>
      <c r="G7" s="9">
        <v>3</v>
      </c>
      <c r="H7" s="9">
        <v>1</v>
      </c>
      <c r="I7" s="9">
        <f t="shared" si="0"/>
        <v>2</v>
      </c>
      <c r="J7" s="9"/>
      <c r="K7" s="9">
        <v>0</v>
      </c>
      <c r="L7" s="9">
        <v>3</v>
      </c>
      <c r="M7" s="9">
        <v>0</v>
      </c>
      <c r="N7" s="9">
        <v>1</v>
      </c>
      <c r="O7" s="9">
        <v>0</v>
      </c>
      <c r="P7" s="9">
        <v>1</v>
      </c>
      <c r="Q7" s="9">
        <v>0</v>
      </c>
      <c r="R7" s="9">
        <f t="shared" si="1"/>
        <v>0.7142857142857143</v>
      </c>
      <c r="S7" s="9"/>
      <c r="T7" s="9">
        <v>0</v>
      </c>
      <c r="U7" s="9">
        <v>2</v>
      </c>
      <c r="V7" s="9">
        <v>1</v>
      </c>
      <c r="W7" s="9">
        <v>1</v>
      </c>
      <c r="X7" s="9">
        <v>0</v>
      </c>
      <c r="Y7" s="9">
        <v>0</v>
      </c>
      <c r="Z7" s="9">
        <v>0</v>
      </c>
      <c r="AA7" s="9">
        <f t="shared" si="2"/>
        <v>0.5714285714285714</v>
      </c>
      <c r="AB7" s="9"/>
      <c r="AC7" s="9">
        <v>0</v>
      </c>
      <c r="AD7" s="9">
        <v>0</v>
      </c>
      <c r="AE7" s="9">
        <v>3</v>
      </c>
      <c r="AF7" s="9">
        <v>1</v>
      </c>
      <c r="AG7" s="9">
        <v>1</v>
      </c>
      <c r="AH7" s="9">
        <v>0</v>
      </c>
      <c r="AI7" s="9">
        <v>0</v>
      </c>
      <c r="AJ7" s="9">
        <f t="shared" si="3"/>
        <v>0.7142857142857143</v>
      </c>
    </row>
    <row r="8" spans="1:36">
      <c r="A8" s="12">
        <v>100</v>
      </c>
      <c r="B8" s="9">
        <v>10</v>
      </c>
      <c r="C8" s="9">
        <v>2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f t="shared" si="0"/>
        <v>2</v>
      </c>
      <c r="J8" s="9"/>
      <c r="K8" s="9">
        <v>1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</v>
      </c>
      <c r="R8" s="9">
        <f t="shared" si="1"/>
        <v>0.2857142857142857</v>
      </c>
      <c r="S8" s="9"/>
      <c r="T8" s="9">
        <v>0</v>
      </c>
      <c r="U8" s="9">
        <v>1</v>
      </c>
      <c r="V8" s="9">
        <v>0</v>
      </c>
      <c r="W8" s="9">
        <v>2</v>
      </c>
      <c r="X8" s="9">
        <v>0</v>
      </c>
      <c r="Y8" s="9">
        <v>1</v>
      </c>
      <c r="Z8" s="9">
        <v>0</v>
      </c>
      <c r="AA8" s="9">
        <f t="shared" si="2"/>
        <v>0.5714285714285714</v>
      </c>
      <c r="AB8" s="9"/>
      <c r="AC8" s="9">
        <v>1</v>
      </c>
      <c r="AD8" s="9">
        <v>0</v>
      </c>
      <c r="AE8" s="9">
        <v>0</v>
      </c>
      <c r="AF8" s="9">
        <v>0</v>
      </c>
      <c r="AG8" s="9">
        <v>1</v>
      </c>
      <c r="AH8" s="9">
        <v>0</v>
      </c>
      <c r="AI8" s="9">
        <v>0</v>
      </c>
      <c r="AJ8" s="9">
        <f t="shared" si="3"/>
        <v>0.2857142857142857</v>
      </c>
    </row>
    <row r="9" spans="1:36">
      <c r="A9" s="12">
        <v>101</v>
      </c>
      <c r="B9" s="9">
        <v>5</v>
      </c>
      <c r="C9" s="9">
        <v>0</v>
      </c>
      <c r="D9" s="9">
        <v>1</v>
      </c>
      <c r="E9" s="9">
        <v>0</v>
      </c>
      <c r="F9" s="9">
        <v>1</v>
      </c>
      <c r="G9" s="9">
        <v>0</v>
      </c>
      <c r="H9" s="9">
        <v>0</v>
      </c>
      <c r="I9" s="9">
        <f t="shared" si="0"/>
        <v>1</v>
      </c>
      <c r="J9" s="9"/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9">
        <f t="shared" si="1"/>
        <v>0.14285714285714285</v>
      </c>
      <c r="S9" s="9"/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2"/>
        <v>0</v>
      </c>
      <c r="AB9" s="9"/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f t="shared" si="3"/>
        <v>0</v>
      </c>
    </row>
    <row r="10" spans="1:36">
      <c r="A10" s="12">
        <v>103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f t="shared" si="0"/>
        <v>0</v>
      </c>
      <c r="J10" s="9"/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f t="shared" si="1"/>
        <v>0</v>
      </c>
      <c r="S10" s="9"/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2"/>
        <v>0</v>
      </c>
      <c r="AB10" s="9"/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f t="shared" si="3"/>
        <v>0</v>
      </c>
    </row>
    <row r="11" spans="1:36">
      <c r="A11" s="12">
        <v>105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f t="shared" si="0"/>
        <v>0</v>
      </c>
      <c r="J11" s="9"/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f t="shared" si="1"/>
        <v>0</v>
      </c>
      <c r="S11" s="9"/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2"/>
        <v>0</v>
      </c>
      <c r="AB11" s="9"/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f t="shared" si="3"/>
        <v>0</v>
      </c>
    </row>
    <row r="12" spans="1:36">
      <c r="A12" s="12">
        <v>106</v>
      </c>
      <c r="B12" s="9">
        <v>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f t="shared" si="0"/>
        <v>0.42857142857142855</v>
      </c>
      <c r="J12" s="9"/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f t="shared" si="1"/>
        <v>0</v>
      </c>
      <c r="S12" s="9"/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2"/>
        <v>0</v>
      </c>
      <c r="AB12" s="9"/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f t="shared" si="3"/>
        <v>0</v>
      </c>
    </row>
    <row r="13" spans="1:36">
      <c r="A13" s="12">
        <v>107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f t="shared" si="0"/>
        <v>0</v>
      </c>
      <c r="J13" s="9"/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f t="shared" si="1"/>
        <v>0</v>
      </c>
      <c r="S13" s="9"/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2"/>
        <v>0</v>
      </c>
      <c r="AB13" s="9"/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f t="shared" si="3"/>
        <v>0</v>
      </c>
    </row>
    <row r="14" spans="1:36">
      <c r="A14" s="12">
        <v>109</v>
      </c>
      <c r="B14" s="9">
        <v>2</v>
      </c>
      <c r="C14" s="9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f t="shared" si="0"/>
        <v>0.7142857142857143</v>
      </c>
      <c r="J14" s="9"/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f t="shared" si="1"/>
        <v>0</v>
      </c>
      <c r="S14" s="9"/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2"/>
        <v>0</v>
      </c>
      <c r="AB14" s="9"/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f t="shared" si="3"/>
        <v>0.14285714285714285</v>
      </c>
    </row>
    <row r="15" spans="1:36">
      <c r="A15" s="12">
        <v>110</v>
      </c>
      <c r="B15" s="9">
        <v>0</v>
      </c>
      <c r="C15" s="9">
        <v>4</v>
      </c>
      <c r="D15" s="9">
        <v>0</v>
      </c>
      <c r="E15" s="9">
        <v>1</v>
      </c>
      <c r="F15" s="9">
        <v>1</v>
      </c>
      <c r="G15" s="9">
        <v>0</v>
      </c>
      <c r="H15" s="9">
        <v>0</v>
      </c>
      <c r="I15" s="9">
        <f t="shared" si="0"/>
        <v>0.8571428571428571</v>
      </c>
      <c r="J15" s="9"/>
      <c r="K15" s="9">
        <v>0</v>
      </c>
      <c r="L15" s="9">
        <v>0</v>
      </c>
      <c r="M15" s="9">
        <v>1</v>
      </c>
      <c r="N15" s="9">
        <v>1</v>
      </c>
      <c r="O15" s="9">
        <v>2</v>
      </c>
      <c r="P15" s="9">
        <v>0</v>
      </c>
      <c r="Q15" s="9">
        <v>0</v>
      </c>
      <c r="R15" s="9">
        <f t="shared" si="1"/>
        <v>0.5714285714285714</v>
      </c>
      <c r="S15" s="9"/>
      <c r="T15" s="9">
        <v>1</v>
      </c>
      <c r="U15" s="9">
        <v>1</v>
      </c>
      <c r="V15" s="9">
        <v>0</v>
      </c>
      <c r="W15" s="9">
        <v>1</v>
      </c>
      <c r="X15" s="9">
        <v>1</v>
      </c>
      <c r="Y15" s="9">
        <v>0</v>
      </c>
      <c r="Z15" s="9">
        <v>0</v>
      </c>
      <c r="AA15" s="9">
        <f t="shared" si="2"/>
        <v>0.5714285714285714</v>
      </c>
      <c r="AB15" s="9"/>
      <c r="AC15" s="9">
        <v>0</v>
      </c>
      <c r="AD15" s="9">
        <v>1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f t="shared" si="3"/>
        <v>0.2857142857142857</v>
      </c>
    </row>
    <row r="16" spans="1:36">
      <c r="A16" s="12">
        <v>111</v>
      </c>
      <c r="B16" s="9">
        <v>1</v>
      </c>
      <c r="C16" s="9">
        <v>3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f t="shared" si="0"/>
        <v>0.7142857142857143</v>
      </c>
      <c r="J16" s="9"/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f t="shared" si="1"/>
        <v>0</v>
      </c>
      <c r="S16" s="9"/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2"/>
        <v>0</v>
      </c>
      <c r="AB16" s="9"/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f t="shared" si="3"/>
        <v>0</v>
      </c>
    </row>
    <row r="17" spans="1:36">
      <c r="A17" s="12">
        <v>113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f t="shared" si="0"/>
        <v>0</v>
      </c>
      <c r="J17" s="9"/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f t="shared" si="1"/>
        <v>0</v>
      </c>
      <c r="S17" s="9"/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2"/>
        <v>0</v>
      </c>
      <c r="AB17" s="9"/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f t="shared" si="3"/>
        <v>0</v>
      </c>
    </row>
    <row r="18" spans="1:36">
      <c r="A18" s="12">
        <v>114</v>
      </c>
      <c r="B18" s="9">
        <v>8</v>
      </c>
      <c r="C18" s="9">
        <v>3</v>
      </c>
      <c r="D18" s="9">
        <v>2</v>
      </c>
      <c r="E18" s="9">
        <v>3</v>
      </c>
      <c r="F18" s="9">
        <v>2</v>
      </c>
      <c r="G18" s="9">
        <v>1</v>
      </c>
      <c r="H18" s="9">
        <v>2</v>
      </c>
      <c r="I18" s="9">
        <f t="shared" si="0"/>
        <v>3</v>
      </c>
      <c r="J18" s="9"/>
      <c r="K18" s="9">
        <v>2</v>
      </c>
      <c r="L18" s="9">
        <v>2</v>
      </c>
      <c r="M18" s="9">
        <v>2</v>
      </c>
      <c r="N18" s="9">
        <v>0</v>
      </c>
      <c r="O18" s="9">
        <v>1</v>
      </c>
      <c r="P18" s="9">
        <v>3</v>
      </c>
      <c r="Q18" s="9">
        <v>2</v>
      </c>
      <c r="R18" s="9">
        <f t="shared" si="1"/>
        <v>1.7142857142857142</v>
      </c>
      <c r="S18" s="9"/>
      <c r="T18" s="9">
        <v>1</v>
      </c>
      <c r="U18" s="9">
        <v>2</v>
      </c>
      <c r="V18" s="9">
        <v>1</v>
      </c>
      <c r="W18" s="9">
        <v>1</v>
      </c>
      <c r="X18" s="9">
        <v>2</v>
      </c>
      <c r="Y18" s="9">
        <v>0</v>
      </c>
      <c r="Z18" s="9">
        <v>3</v>
      </c>
      <c r="AA18" s="9">
        <f t="shared" si="2"/>
        <v>1.4285714285714286</v>
      </c>
      <c r="AB18" s="9"/>
      <c r="AC18" s="9">
        <v>2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f t="shared" si="3"/>
        <v>0.2857142857142857</v>
      </c>
    </row>
    <row r="19" spans="1:36">
      <c r="A19" s="12">
        <v>115</v>
      </c>
      <c r="B19" s="9">
        <v>6</v>
      </c>
      <c r="C19" s="9">
        <v>1</v>
      </c>
      <c r="D19" s="9">
        <v>0</v>
      </c>
      <c r="E19" s="9">
        <v>1</v>
      </c>
      <c r="F19" s="9">
        <v>1</v>
      </c>
      <c r="G19" s="9">
        <v>1</v>
      </c>
      <c r="H19" s="9">
        <v>4</v>
      </c>
      <c r="I19" s="9">
        <f t="shared" si="0"/>
        <v>2</v>
      </c>
      <c r="J19" s="9"/>
      <c r="K19" s="9">
        <v>2</v>
      </c>
      <c r="L19" s="9">
        <v>1</v>
      </c>
      <c r="M19" s="9">
        <v>1</v>
      </c>
      <c r="N19" s="9">
        <v>1</v>
      </c>
      <c r="O19" s="9">
        <v>1</v>
      </c>
      <c r="P19" s="9">
        <v>0</v>
      </c>
      <c r="Q19" s="9">
        <v>1</v>
      </c>
      <c r="R19" s="9">
        <f t="shared" si="1"/>
        <v>1</v>
      </c>
      <c r="S19" s="9"/>
      <c r="T19" s="9">
        <v>1</v>
      </c>
      <c r="U19" s="9">
        <v>1</v>
      </c>
      <c r="V19" s="9">
        <v>2</v>
      </c>
      <c r="W19" s="9">
        <v>0</v>
      </c>
      <c r="X19" s="9">
        <v>7</v>
      </c>
      <c r="Y19" s="9">
        <v>0</v>
      </c>
      <c r="Z19" s="9">
        <v>0</v>
      </c>
      <c r="AA19" s="9">
        <f t="shared" si="2"/>
        <v>1.5714285714285714</v>
      </c>
      <c r="AB19" s="9"/>
      <c r="AC19" s="9">
        <v>0</v>
      </c>
      <c r="AD19" s="9">
        <v>1</v>
      </c>
      <c r="AE19" s="9">
        <v>0</v>
      </c>
      <c r="AF19" s="9">
        <v>0</v>
      </c>
      <c r="AG19" s="9">
        <v>2</v>
      </c>
      <c r="AH19" s="9">
        <v>0</v>
      </c>
      <c r="AI19" s="9">
        <v>0</v>
      </c>
      <c r="AJ19" s="9">
        <f t="shared" si="3"/>
        <v>0.42857142857142855</v>
      </c>
    </row>
    <row r="20" spans="1:36">
      <c r="A20" s="12">
        <v>116</v>
      </c>
      <c r="B20" s="9">
        <v>7</v>
      </c>
      <c r="C20" s="9">
        <v>2</v>
      </c>
      <c r="D20" s="9">
        <v>1</v>
      </c>
      <c r="E20" s="9">
        <v>1</v>
      </c>
      <c r="F20" s="9">
        <v>0</v>
      </c>
      <c r="G20" s="9">
        <v>0</v>
      </c>
      <c r="H20" s="9">
        <v>1</v>
      </c>
      <c r="I20" s="9">
        <f t="shared" si="0"/>
        <v>1.7142857142857142</v>
      </c>
      <c r="J20" s="9"/>
      <c r="K20" s="9">
        <v>0</v>
      </c>
      <c r="L20" s="9">
        <v>0</v>
      </c>
      <c r="M20" s="9">
        <v>0</v>
      </c>
      <c r="N20" s="9">
        <v>1</v>
      </c>
      <c r="O20" s="9">
        <v>2</v>
      </c>
      <c r="P20" s="9">
        <v>2</v>
      </c>
      <c r="Q20" s="9">
        <v>0</v>
      </c>
      <c r="R20" s="9">
        <f t="shared" si="1"/>
        <v>0.7142857142857143</v>
      </c>
      <c r="S20" s="9"/>
      <c r="T20" s="9">
        <v>1</v>
      </c>
      <c r="U20" s="9">
        <v>2</v>
      </c>
      <c r="V20" s="9">
        <v>3</v>
      </c>
      <c r="W20" s="9">
        <v>3</v>
      </c>
      <c r="X20" s="9">
        <v>3</v>
      </c>
      <c r="Y20" s="9">
        <v>3</v>
      </c>
      <c r="Z20" s="9">
        <v>2</v>
      </c>
      <c r="AA20" s="9">
        <f t="shared" si="2"/>
        <v>2.4285714285714284</v>
      </c>
      <c r="AB20" s="9"/>
      <c r="AC20" s="9">
        <v>2</v>
      </c>
      <c r="AD20" s="9">
        <v>2</v>
      </c>
      <c r="AE20" s="9">
        <v>0</v>
      </c>
      <c r="AF20" s="9">
        <v>1</v>
      </c>
      <c r="AG20" s="9">
        <v>1</v>
      </c>
      <c r="AH20" s="9">
        <v>0</v>
      </c>
      <c r="AI20" s="9">
        <v>0</v>
      </c>
      <c r="AJ20" s="9">
        <f t="shared" si="3"/>
        <v>0.8571428571428571</v>
      </c>
    </row>
    <row r="21" spans="1:36">
      <c r="A21" s="12">
        <v>119</v>
      </c>
      <c r="B21" s="9">
        <v>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f t="shared" si="0"/>
        <v>1.2857142857142858</v>
      </c>
      <c r="J21" s="9"/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f t="shared" si="1"/>
        <v>0</v>
      </c>
      <c r="S21" s="9"/>
      <c r="T21" s="9">
        <v>0</v>
      </c>
      <c r="U21" s="9">
        <v>1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2"/>
        <v>0.14285714285714285</v>
      </c>
      <c r="AB21" s="9"/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f t="shared" si="3"/>
        <v>0</v>
      </c>
    </row>
    <row r="22" spans="1:36">
      <c r="A22" s="12">
        <v>121</v>
      </c>
      <c r="B22" s="9">
        <v>0</v>
      </c>
      <c r="C22" s="9">
        <v>7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f t="shared" si="0"/>
        <v>1.1428571428571428</v>
      </c>
      <c r="J22" s="9"/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f t="shared" si="1"/>
        <v>0</v>
      </c>
      <c r="S22" s="9"/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2"/>
        <v>0</v>
      </c>
      <c r="AB22" s="9"/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f t="shared" si="3"/>
        <v>0</v>
      </c>
    </row>
    <row r="23" spans="1:36">
      <c r="A23" s="12">
        <v>122</v>
      </c>
      <c r="B23" s="9">
        <v>0</v>
      </c>
      <c r="C23" s="9">
        <v>0</v>
      </c>
      <c r="D23" s="9">
        <v>4</v>
      </c>
      <c r="E23" s="9">
        <v>0</v>
      </c>
      <c r="F23" s="9">
        <v>0</v>
      </c>
      <c r="G23" s="9">
        <v>3</v>
      </c>
      <c r="H23" s="9">
        <v>0</v>
      </c>
      <c r="I23" s="9">
        <f t="shared" si="0"/>
        <v>1</v>
      </c>
      <c r="J23" s="9"/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1</v>
      </c>
      <c r="Q23" s="9">
        <v>0</v>
      </c>
      <c r="R23" s="9">
        <f t="shared" si="1"/>
        <v>0.2857142857142857</v>
      </c>
      <c r="S23" s="9"/>
      <c r="T23" s="9">
        <v>0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f t="shared" si="2"/>
        <v>0.42857142857142855</v>
      </c>
      <c r="AB23" s="9"/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2</v>
      </c>
      <c r="AI23" s="9">
        <v>0</v>
      </c>
      <c r="AJ23" s="9">
        <f t="shared" si="3"/>
        <v>0.2857142857142857</v>
      </c>
    </row>
    <row r="24" spans="1:36">
      <c r="A24" s="12">
        <v>124</v>
      </c>
      <c r="B24" s="9">
        <v>6</v>
      </c>
      <c r="C24" s="9">
        <v>3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f t="shared" si="0"/>
        <v>1.4285714285714286</v>
      </c>
      <c r="J24" s="9"/>
      <c r="K24" s="9">
        <v>1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f t="shared" si="1"/>
        <v>0.2857142857142857</v>
      </c>
      <c r="S24" s="9"/>
      <c r="T24" s="9">
        <v>0</v>
      </c>
      <c r="U24" s="9">
        <v>1</v>
      </c>
      <c r="V24" s="9">
        <v>1</v>
      </c>
      <c r="W24" s="9">
        <v>1</v>
      </c>
      <c r="X24" s="9">
        <v>0</v>
      </c>
      <c r="Y24" s="9">
        <v>0</v>
      </c>
      <c r="Z24" s="9">
        <v>0</v>
      </c>
      <c r="AA24" s="9">
        <f t="shared" si="2"/>
        <v>0.42857142857142855</v>
      </c>
      <c r="AB24" s="9"/>
      <c r="AC24" s="9">
        <v>1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f t="shared" si="3"/>
        <v>0.14285714285714285</v>
      </c>
    </row>
    <row r="25" spans="1:36">
      <c r="A25" s="12">
        <v>125</v>
      </c>
      <c r="B25" s="9">
        <v>7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f t="shared" si="0"/>
        <v>1.1428571428571428</v>
      </c>
      <c r="J25" s="9"/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f t="shared" si="1"/>
        <v>0.14285714285714285</v>
      </c>
      <c r="S25" s="9"/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2"/>
        <v>0.14285714285714285</v>
      </c>
      <c r="AB25" s="9"/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f t="shared" si="3"/>
        <v>0</v>
      </c>
    </row>
    <row r="26" spans="1:36">
      <c r="A26" s="12">
        <v>128</v>
      </c>
      <c r="B26" s="9">
        <v>0</v>
      </c>
      <c r="C26" s="9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f t="shared" si="0"/>
        <v>0.42857142857142855</v>
      </c>
      <c r="J26" s="9"/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f t="shared" si="1"/>
        <v>0</v>
      </c>
      <c r="S26" s="9"/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2"/>
        <v>0</v>
      </c>
      <c r="AB26" s="9"/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f t="shared" si="3"/>
        <v>0</v>
      </c>
    </row>
    <row r="27" spans="1:36">
      <c r="A27" s="12">
        <v>129</v>
      </c>
      <c r="B27" s="9">
        <v>0</v>
      </c>
      <c r="C27" s="9">
        <v>0</v>
      </c>
      <c r="D27" s="9">
        <v>2</v>
      </c>
      <c r="E27" s="9">
        <v>1</v>
      </c>
      <c r="F27" s="9">
        <v>1</v>
      </c>
      <c r="G27" s="9">
        <v>0</v>
      </c>
      <c r="H27" s="9">
        <v>1</v>
      </c>
      <c r="I27" s="9">
        <f t="shared" si="0"/>
        <v>0.7142857142857143</v>
      </c>
      <c r="J27" s="9"/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f t="shared" si="1"/>
        <v>0.14285714285714285</v>
      </c>
      <c r="S27" s="9"/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f t="shared" si="2"/>
        <v>0.2857142857142857</v>
      </c>
      <c r="AB27" s="9"/>
      <c r="AC27" s="9">
        <v>1</v>
      </c>
      <c r="AD27" s="9">
        <v>0</v>
      </c>
      <c r="AE27" s="9">
        <v>0</v>
      </c>
      <c r="AF27" s="9">
        <v>0</v>
      </c>
      <c r="AG27" s="9">
        <v>2</v>
      </c>
      <c r="AH27" s="9">
        <v>0</v>
      </c>
      <c r="AI27" s="9">
        <v>0</v>
      </c>
      <c r="AJ27" s="9">
        <f t="shared" si="3"/>
        <v>0.42857142857142855</v>
      </c>
    </row>
    <row r="28" spans="1:36">
      <c r="A28" s="12">
        <v>130</v>
      </c>
      <c r="B28" s="9">
        <v>0</v>
      </c>
      <c r="C28" s="9">
        <v>2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f t="shared" si="0"/>
        <v>0.5714285714285714</v>
      </c>
      <c r="J28" s="9"/>
      <c r="K28" s="9">
        <v>1</v>
      </c>
      <c r="L28" s="9">
        <v>3</v>
      </c>
      <c r="M28" s="9">
        <v>1</v>
      </c>
      <c r="N28" s="9">
        <v>0</v>
      </c>
      <c r="O28" s="9">
        <v>1</v>
      </c>
      <c r="P28" s="9">
        <v>0</v>
      </c>
      <c r="Q28" s="9">
        <v>1</v>
      </c>
      <c r="R28" s="9">
        <f t="shared" si="1"/>
        <v>1</v>
      </c>
      <c r="S28" s="9"/>
      <c r="T28" s="9">
        <v>2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3</v>
      </c>
      <c r="AA28" s="9">
        <f t="shared" si="2"/>
        <v>0.7142857142857143</v>
      </c>
      <c r="AB28" s="9"/>
      <c r="AC28" s="9">
        <v>1</v>
      </c>
      <c r="AD28" s="9">
        <v>1</v>
      </c>
      <c r="AE28" s="9">
        <v>0</v>
      </c>
      <c r="AF28" s="9">
        <v>1</v>
      </c>
      <c r="AG28" s="9">
        <v>2</v>
      </c>
      <c r="AH28" s="9">
        <v>0</v>
      </c>
      <c r="AI28" s="9">
        <v>0</v>
      </c>
      <c r="AJ28" s="9">
        <f t="shared" si="3"/>
        <v>0.7142857142857143</v>
      </c>
    </row>
    <row r="29" spans="1:36">
      <c r="A29" s="12">
        <v>131</v>
      </c>
      <c r="B29" s="9">
        <v>0</v>
      </c>
      <c r="C29" s="9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f t="shared" si="0"/>
        <v>0.42857142857142855</v>
      </c>
      <c r="J29" s="9"/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f t="shared" si="1"/>
        <v>0</v>
      </c>
      <c r="S29" s="9"/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2"/>
        <v>0</v>
      </c>
      <c r="AB29" s="9"/>
      <c r="AC29" s="9">
        <v>0</v>
      </c>
      <c r="AD29" s="9">
        <v>0</v>
      </c>
      <c r="AE29" s="9">
        <v>0</v>
      </c>
      <c r="AF29" s="9">
        <v>0</v>
      </c>
      <c r="AG29" s="9">
        <v>2</v>
      </c>
      <c r="AH29" s="9">
        <v>0</v>
      </c>
      <c r="AI29" s="9">
        <v>0</v>
      </c>
      <c r="AJ29" s="9">
        <f t="shared" si="3"/>
        <v>0.2857142857142857</v>
      </c>
    </row>
    <row r="30" spans="1:36">
      <c r="A30" s="12">
        <v>132</v>
      </c>
      <c r="B30" s="9">
        <v>0</v>
      </c>
      <c r="C30" s="9">
        <v>8</v>
      </c>
      <c r="D30" s="9">
        <v>3</v>
      </c>
      <c r="E30" s="9">
        <v>3</v>
      </c>
      <c r="F30" s="9">
        <v>3</v>
      </c>
      <c r="G30" s="9">
        <v>1</v>
      </c>
      <c r="H30" s="9">
        <v>1</v>
      </c>
      <c r="I30" s="9">
        <f t="shared" si="0"/>
        <v>2.7142857142857144</v>
      </c>
      <c r="J30" s="9"/>
      <c r="K30" s="9">
        <v>5</v>
      </c>
      <c r="L30" s="9">
        <v>2</v>
      </c>
      <c r="M30" s="9">
        <v>3</v>
      </c>
      <c r="N30" s="9">
        <v>2</v>
      </c>
      <c r="O30" s="9">
        <v>1</v>
      </c>
      <c r="P30" s="9">
        <v>2</v>
      </c>
      <c r="Q30" s="9">
        <v>1</v>
      </c>
      <c r="R30" s="9">
        <f t="shared" si="1"/>
        <v>2.2857142857142856</v>
      </c>
      <c r="S30" s="9"/>
      <c r="T30" s="9">
        <v>3</v>
      </c>
      <c r="U30" s="9">
        <v>2</v>
      </c>
      <c r="V30" s="9">
        <v>1</v>
      </c>
      <c r="W30" s="9">
        <v>1</v>
      </c>
      <c r="X30" s="9">
        <v>1</v>
      </c>
      <c r="Y30" s="9">
        <v>0</v>
      </c>
      <c r="Z30" s="9">
        <v>2</v>
      </c>
      <c r="AA30" s="9">
        <f t="shared" si="2"/>
        <v>1.4285714285714286</v>
      </c>
      <c r="AB30" s="9"/>
      <c r="AC30" s="9">
        <v>3</v>
      </c>
      <c r="AD30" s="9">
        <v>1</v>
      </c>
      <c r="AE30" s="9">
        <v>0</v>
      </c>
      <c r="AF30" s="9">
        <v>3</v>
      </c>
      <c r="AG30" s="9">
        <v>2</v>
      </c>
      <c r="AH30" s="9">
        <v>3</v>
      </c>
      <c r="AI30" s="9">
        <v>0</v>
      </c>
      <c r="AJ30" s="9">
        <f t="shared" si="3"/>
        <v>1.7142857142857142</v>
      </c>
    </row>
    <row r="31" spans="1:36">
      <c r="A31" s="12">
        <v>133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f t="shared" si="0"/>
        <v>0</v>
      </c>
      <c r="J31" s="9"/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f t="shared" si="1"/>
        <v>0</v>
      </c>
      <c r="S31" s="9"/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2"/>
        <v>0</v>
      </c>
      <c r="AB31" s="9"/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f t="shared" si="3"/>
        <v>0</v>
      </c>
    </row>
    <row r="32" spans="1:36">
      <c r="A32" s="12">
        <v>134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f t="shared" si="0"/>
        <v>0</v>
      </c>
      <c r="J32" s="9"/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1"/>
        <v>0</v>
      </c>
      <c r="S32" s="9"/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2"/>
        <v>0</v>
      </c>
      <c r="AB32" s="9"/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f t="shared" si="3"/>
        <v>0</v>
      </c>
    </row>
    <row r="33" spans="1:36">
      <c r="A33" s="12">
        <v>137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f t="shared" si="0"/>
        <v>0</v>
      </c>
      <c r="J33" s="9"/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f t="shared" si="1"/>
        <v>0</v>
      </c>
      <c r="S33" s="9"/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f t="shared" si="2"/>
        <v>0</v>
      </c>
      <c r="AB33" s="9"/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f t="shared" si="3"/>
        <v>0</v>
      </c>
    </row>
    <row r="34" spans="1:36">
      <c r="A34" s="12">
        <v>140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f t="shared" si="0"/>
        <v>0</v>
      </c>
      <c r="J34" s="9"/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f t="shared" si="1"/>
        <v>0</v>
      </c>
      <c r="S34" s="9"/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f t="shared" si="2"/>
        <v>0</v>
      </c>
      <c r="AB34" s="9"/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f t="shared" si="3"/>
        <v>0</v>
      </c>
    </row>
  </sheetData>
  <pageMargins left="0.7" right="0.7" top="0.75" bottom="0.75" header="0.3" footer="0.3"/>
  <ignoredErrors>
    <ignoredError sqref="I5:I8 I9:I3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E67D-0179-E848-A93E-2CF42A52F6F7}">
  <dimension ref="A1:BG75"/>
  <sheetViews>
    <sheetView workbookViewId="0">
      <pane xSplit="1" topLeftCell="B1" activePane="topRight" state="frozen"/>
      <selection pane="topRight" activeCell="A74" sqref="A74:XFD75"/>
    </sheetView>
  </sheetViews>
  <sheetFormatPr defaultColWidth="11.42578125" defaultRowHeight="15"/>
  <cols>
    <col min="1" max="1" width="14.42578125" style="12" customWidth="1"/>
    <col min="2" max="14" width="8.85546875"/>
    <col min="16" max="16" width="14.42578125" style="12" customWidth="1"/>
    <col min="17" max="29" width="8.85546875"/>
    <col min="31" max="31" width="14.42578125" style="12" customWidth="1"/>
    <col min="32" max="44" width="8.85546875"/>
    <col min="46" max="46" width="14.42578125" style="12" customWidth="1"/>
    <col min="47" max="53" width="8.85546875"/>
    <col min="54" max="59" width="8" customWidth="1"/>
  </cols>
  <sheetData>
    <row r="1" spans="1:59">
      <c r="A1" t="s">
        <v>0</v>
      </c>
      <c r="B1" s="1" t="s">
        <v>1</v>
      </c>
      <c r="C1" s="1"/>
      <c r="D1" s="1"/>
      <c r="E1" s="1"/>
      <c r="F1" s="1"/>
      <c r="G1" s="1"/>
      <c r="H1" s="8" t="s">
        <v>5</v>
      </c>
      <c r="I1" s="2" t="s">
        <v>6</v>
      </c>
      <c r="J1" s="3" t="s">
        <v>7</v>
      </c>
      <c r="K1" s="4" t="s">
        <v>8</v>
      </c>
      <c r="L1" s="6" t="s">
        <v>9</v>
      </c>
      <c r="M1" s="5" t="s">
        <v>10</v>
      </c>
      <c r="N1" s="7" t="s">
        <v>11</v>
      </c>
      <c r="P1" s="12" t="s">
        <v>0</v>
      </c>
      <c r="Q1" s="7" t="s">
        <v>2</v>
      </c>
      <c r="R1" s="7"/>
      <c r="S1" s="7"/>
      <c r="T1" s="7"/>
      <c r="U1" s="7"/>
      <c r="V1" s="7"/>
      <c r="W1" s="8" t="s">
        <v>12</v>
      </c>
      <c r="X1" s="2" t="s">
        <v>13</v>
      </c>
      <c r="Y1" s="3" t="s">
        <v>14</v>
      </c>
      <c r="Z1" s="4" t="s">
        <v>15</v>
      </c>
      <c r="AA1" s="6" t="s">
        <v>16</v>
      </c>
      <c r="AB1" s="5" t="s">
        <v>55</v>
      </c>
      <c r="AC1" s="7" t="s">
        <v>18</v>
      </c>
      <c r="AE1" s="12" t="s">
        <v>0</v>
      </c>
      <c r="AF1" s="5" t="s">
        <v>3</v>
      </c>
      <c r="AG1" s="5"/>
      <c r="AH1" s="5"/>
      <c r="AI1" s="5"/>
      <c r="AJ1" s="5"/>
      <c r="AK1" s="5"/>
      <c r="AL1" s="8" t="s">
        <v>19</v>
      </c>
      <c r="AM1" s="2" t="s">
        <v>20</v>
      </c>
      <c r="AN1" s="3" t="s">
        <v>21</v>
      </c>
      <c r="AO1" s="4" t="s">
        <v>22</v>
      </c>
      <c r="AP1" s="6" t="s">
        <v>23</v>
      </c>
      <c r="AQ1" s="5" t="s">
        <v>24</v>
      </c>
      <c r="AR1" s="7" t="s">
        <v>25</v>
      </c>
      <c r="AT1" s="12" t="s">
        <v>0</v>
      </c>
      <c r="AU1" s="3" t="s">
        <v>4</v>
      </c>
      <c r="AV1" s="3"/>
      <c r="AW1" s="3"/>
      <c r="AX1" s="3"/>
      <c r="AY1" s="3"/>
      <c r="AZ1" s="3"/>
      <c r="BA1" s="8" t="s">
        <v>26</v>
      </c>
      <c r="BB1" s="2" t="s">
        <v>27</v>
      </c>
      <c r="BC1" s="3" t="s">
        <v>28</v>
      </c>
      <c r="BD1" s="4" t="s">
        <v>29</v>
      </c>
      <c r="BE1" s="6" t="s">
        <v>30</v>
      </c>
      <c r="BF1" s="5" t="s">
        <v>31</v>
      </c>
      <c r="BG1" s="7" t="s">
        <v>32</v>
      </c>
    </row>
    <row r="2" spans="1:59" ht="15.95">
      <c r="A2" s="11"/>
      <c r="B2" s="10" t="s">
        <v>35</v>
      </c>
      <c r="C2" s="10" t="s">
        <v>39</v>
      </c>
      <c r="D2" s="10" t="s">
        <v>42</v>
      </c>
      <c r="E2" s="10" t="s">
        <v>44</v>
      </c>
      <c r="F2" s="10" t="s">
        <v>46</v>
      </c>
      <c r="G2" s="10" t="s">
        <v>48</v>
      </c>
      <c r="H2" s="11" t="s">
        <v>51</v>
      </c>
      <c r="I2" s="11" t="s">
        <v>51</v>
      </c>
      <c r="J2" s="11" t="s">
        <v>51</v>
      </c>
      <c r="K2" s="11" t="s">
        <v>51</v>
      </c>
      <c r="L2" s="11" t="s">
        <v>51</v>
      </c>
      <c r="M2" s="11" t="s">
        <v>51</v>
      </c>
      <c r="N2" s="11" t="s">
        <v>51</v>
      </c>
      <c r="P2" s="13"/>
      <c r="Q2" s="10" t="s">
        <v>35</v>
      </c>
      <c r="R2" s="10" t="s">
        <v>39</v>
      </c>
      <c r="S2" s="10" t="s">
        <v>42</v>
      </c>
      <c r="T2" s="10" t="s">
        <v>44</v>
      </c>
      <c r="U2" s="10" t="s">
        <v>46</v>
      </c>
      <c r="V2" s="10" t="s">
        <v>48</v>
      </c>
      <c r="W2" s="11" t="s">
        <v>51</v>
      </c>
      <c r="X2" s="11" t="s">
        <v>51</v>
      </c>
      <c r="Y2" s="11" t="s">
        <v>51</v>
      </c>
      <c r="Z2" s="11" t="s">
        <v>51</v>
      </c>
      <c r="AA2" s="11" t="s">
        <v>51</v>
      </c>
      <c r="AB2" s="11" t="s">
        <v>51</v>
      </c>
      <c r="AC2" s="11" t="s">
        <v>51</v>
      </c>
      <c r="AE2" s="13"/>
      <c r="AF2" s="10" t="s">
        <v>35</v>
      </c>
      <c r="AG2" s="10" t="s">
        <v>39</v>
      </c>
      <c r="AH2" s="10" t="s">
        <v>42</v>
      </c>
      <c r="AI2" s="10" t="s">
        <v>44</v>
      </c>
      <c r="AJ2" s="10" t="s">
        <v>46</v>
      </c>
      <c r="AK2" s="10" t="s">
        <v>48</v>
      </c>
      <c r="AL2" s="11" t="s">
        <v>51</v>
      </c>
      <c r="AM2" s="11" t="s">
        <v>51</v>
      </c>
      <c r="AN2" s="11" t="s">
        <v>51</v>
      </c>
      <c r="AO2" s="11" t="s">
        <v>51</v>
      </c>
      <c r="AP2" s="11" t="s">
        <v>51</v>
      </c>
      <c r="AQ2" s="11" t="s">
        <v>51</v>
      </c>
      <c r="AR2" s="11" t="s">
        <v>51</v>
      </c>
      <c r="AT2" s="13"/>
      <c r="AU2" s="10" t="s">
        <v>35</v>
      </c>
      <c r="AV2" s="10" t="s">
        <v>39</v>
      </c>
      <c r="AW2" s="10" t="s">
        <v>42</v>
      </c>
      <c r="AX2" s="10" t="s">
        <v>44</v>
      </c>
      <c r="AY2" s="10" t="s">
        <v>46</v>
      </c>
      <c r="AZ2" s="10" t="s">
        <v>48</v>
      </c>
      <c r="BA2" s="11" t="s">
        <v>51</v>
      </c>
      <c r="BB2" s="11" t="s">
        <v>51</v>
      </c>
      <c r="BC2" s="11" t="s">
        <v>51</v>
      </c>
      <c r="BD2" s="11" t="s">
        <v>51</v>
      </c>
      <c r="BE2" s="11" t="s">
        <v>51</v>
      </c>
      <c r="BF2" s="11" t="s">
        <v>51</v>
      </c>
      <c r="BG2" s="11" t="s">
        <v>51</v>
      </c>
    </row>
    <row r="3" spans="1:59">
      <c r="A3" s="21"/>
    </row>
    <row r="4" spans="1:59">
      <c r="A4" s="22"/>
      <c r="B4" t="s">
        <v>35</v>
      </c>
      <c r="C4" t="s">
        <v>39</v>
      </c>
      <c r="D4" t="s">
        <v>42</v>
      </c>
      <c r="E4" t="s">
        <v>44</v>
      </c>
      <c r="F4" t="s">
        <v>46</v>
      </c>
      <c r="G4" t="s">
        <v>48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Q4" t="s">
        <v>35</v>
      </c>
      <c r="R4" t="s">
        <v>39</v>
      </c>
      <c r="S4" t="s">
        <v>42</v>
      </c>
      <c r="T4" t="s">
        <v>44</v>
      </c>
      <c r="U4" t="s">
        <v>46</v>
      </c>
      <c r="V4" t="s">
        <v>48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F4" t="s">
        <v>35</v>
      </c>
      <c r="AG4" t="s">
        <v>39</v>
      </c>
      <c r="AH4" t="s">
        <v>42</v>
      </c>
      <c r="AI4" t="s">
        <v>44</v>
      </c>
      <c r="AJ4" t="s">
        <v>46</v>
      </c>
      <c r="AK4" t="s">
        <v>48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U4" t="s">
        <v>35</v>
      </c>
      <c r="AV4" t="s">
        <v>39</v>
      </c>
      <c r="AW4" t="s">
        <v>42</v>
      </c>
      <c r="AX4" t="s">
        <v>44</v>
      </c>
      <c r="AY4" t="s">
        <v>46</v>
      </c>
      <c r="AZ4" t="s">
        <v>48</v>
      </c>
      <c r="BA4" t="s">
        <v>51</v>
      </c>
      <c r="BB4" t="s">
        <v>51</v>
      </c>
      <c r="BC4" t="s">
        <v>51</v>
      </c>
      <c r="BD4" t="s">
        <v>51</v>
      </c>
      <c r="BE4" t="s">
        <v>51</v>
      </c>
      <c r="BF4" t="s">
        <v>51</v>
      </c>
      <c r="BG4" t="s">
        <v>51</v>
      </c>
    </row>
    <row r="5" spans="1:59">
      <c r="A5" s="14">
        <v>95</v>
      </c>
      <c r="B5" s="9">
        <v>2.25</v>
      </c>
      <c r="C5" s="9">
        <v>4</v>
      </c>
      <c r="D5" s="9">
        <v>2</v>
      </c>
      <c r="E5" s="9">
        <v>0</v>
      </c>
      <c r="F5" s="9">
        <v>0.83333333333333337</v>
      </c>
      <c r="G5" s="9">
        <v>1.3333333333333333</v>
      </c>
      <c r="H5" s="9">
        <v>2.3333333333333335</v>
      </c>
      <c r="I5" s="9">
        <v>1</v>
      </c>
      <c r="J5" s="9">
        <v>1.3333333333333333</v>
      </c>
      <c r="K5" s="9">
        <v>1.3333333333333333</v>
      </c>
      <c r="L5" s="9">
        <v>1.3333333333333333</v>
      </c>
      <c r="M5" s="9">
        <v>0.66666666666666663</v>
      </c>
      <c r="N5" s="9">
        <v>1</v>
      </c>
      <c r="P5" s="12">
        <v>95</v>
      </c>
      <c r="Q5" s="9">
        <v>3</v>
      </c>
      <c r="R5" s="9">
        <v>0</v>
      </c>
      <c r="S5" s="9">
        <v>0</v>
      </c>
      <c r="T5" s="9">
        <v>0</v>
      </c>
      <c r="U5" s="9">
        <v>0.58333333333333337</v>
      </c>
      <c r="V5" s="9">
        <v>1</v>
      </c>
      <c r="W5" s="9">
        <v>1</v>
      </c>
      <c r="X5" s="9">
        <v>1.3333333333333333</v>
      </c>
      <c r="Y5" s="9">
        <v>1.3333333333333333</v>
      </c>
      <c r="Z5" s="9">
        <v>1</v>
      </c>
      <c r="AA5" s="9">
        <v>0.66666666666666663</v>
      </c>
      <c r="AB5" s="9">
        <v>1.3333333333333333</v>
      </c>
      <c r="AC5" s="9">
        <v>1</v>
      </c>
      <c r="AE5" s="12">
        <v>95</v>
      </c>
      <c r="AF5" s="9">
        <v>0.75</v>
      </c>
      <c r="AG5" s="9">
        <v>0</v>
      </c>
      <c r="AH5" s="9">
        <v>0</v>
      </c>
      <c r="AI5" s="9">
        <v>0</v>
      </c>
      <c r="AJ5" s="9">
        <v>0.41666666666666669</v>
      </c>
      <c r="AK5" s="9">
        <v>0.33333333333333331</v>
      </c>
      <c r="AL5" s="9">
        <v>1</v>
      </c>
      <c r="AM5" s="9">
        <v>1.3333333333333333</v>
      </c>
      <c r="AN5" s="9">
        <v>1.6666666666666667</v>
      </c>
      <c r="AO5" s="9">
        <v>0.66666666666666663</v>
      </c>
      <c r="AP5" s="9">
        <v>0.66666666666666663</v>
      </c>
      <c r="AQ5" s="9">
        <v>0.66666666666666663</v>
      </c>
      <c r="AR5" s="9">
        <v>0.66666666666666663</v>
      </c>
      <c r="AT5" s="12">
        <v>95</v>
      </c>
      <c r="AU5" s="9">
        <v>0.5</v>
      </c>
      <c r="AV5" s="9">
        <v>0</v>
      </c>
      <c r="AW5" s="9">
        <v>0</v>
      </c>
      <c r="AX5" s="9">
        <v>0</v>
      </c>
      <c r="AY5" s="9">
        <v>0.66666666666666663</v>
      </c>
      <c r="AZ5" s="9">
        <v>0.33333333333333331</v>
      </c>
      <c r="BA5" s="9">
        <v>1</v>
      </c>
      <c r="BB5" s="9">
        <v>1</v>
      </c>
      <c r="BC5" s="9">
        <v>0.66666666666666663</v>
      </c>
      <c r="BD5" s="9">
        <v>0.66666666666666663</v>
      </c>
      <c r="BE5" s="9">
        <v>0.66666666666666663</v>
      </c>
      <c r="BF5" s="9">
        <v>0.33333333333333331</v>
      </c>
      <c r="BG5" s="9">
        <v>0</v>
      </c>
    </row>
    <row r="6" spans="1:59">
      <c r="A6" s="15">
        <v>97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P6" s="12">
        <v>97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E6" s="12">
        <v>97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T6" s="12">
        <v>97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</row>
    <row r="7" spans="1:59">
      <c r="A7" s="15">
        <v>99</v>
      </c>
      <c r="B7" s="9">
        <v>3.75</v>
      </c>
      <c r="C7" s="9">
        <v>4</v>
      </c>
      <c r="D7" s="9">
        <v>2</v>
      </c>
      <c r="E7" s="9">
        <v>2.1066666666666665</v>
      </c>
      <c r="F7" s="9">
        <v>4.5</v>
      </c>
      <c r="G7" s="9">
        <v>3.6666666666666665</v>
      </c>
      <c r="H7" s="9">
        <v>0.33333333333333331</v>
      </c>
      <c r="I7" s="9">
        <v>1.3333333333333333</v>
      </c>
      <c r="J7" s="9">
        <v>0.66666666666666663</v>
      </c>
      <c r="K7" s="9">
        <v>0</v>
      </c>
      <c r="L7" s="9">
        <v>0.33333333333333331</v>
      </c>
      <c r="M7" s="9">
        <v>0.66666666666666663</v>
      </c>
      <c r="N7" s="9">
        <v>0.33333333333333331</v>
      </c>
      <c r="P7" s="12">
        <v>99</v>
      </c>
      <c r="Q7" s="9">
        <v>1.25</v>
      </c>
      <c r="R7" s="9">
        <v>0</v>
      </c>
      <c r="S7" s="9">
        <v>0</v>
      </c>
      <c r="T7" s="9">
        <v>1.8</v>
      </c>
      <c r="U7" s="9">
        <v>1.1666666666666667</v>
      </c>
      <c r="V7" s="9">
        <v>0.33333333333333331</v>
      </c>
      <c r="W7" s="9">
        <v>0</v>
      </c>
      <c r="X7" s="9">
        <v>0.66666666666666663</v>
      </c>
      <c r="Y7" s="9">
        <v>0</v>
      </c>
      <c r="Z7" s="9">
        <v>0.33333333333333331</v>
      </c>
      <c r="AA7" s="9">
        <v>0</v>
      </c>
      <c r="AB7" s="9">
        <v>0.33333333333333331</v>
      </c>
      <c r="AC7" s="9">
        <v>0.33333333333333331</v>
      </c>
      <c r="AE7" s="12">
        <v>99</v>
      </c>
      <c r="AF7" s="9">
        <v>0.25</v>
      </c>
      <c r="AG7" s="9">
        <v>0</v>
      </c>
      <c r="AH7" s="9">
        <v>0</v>
      </c>
      <c r="AI7" s="9">
        <v>1.8</v>
      </c>
      <c r="AJ7" s="9">
        <v>0.91666666666666663</v>
      </c>
      <c r="AK7" s="9">
        <v>0.33333333333333331</v>
      </c>
      <c r="AL7" s="9">
        <v>0</v>
      </c>
      <c r="AM7" s="9">
        <v>0.66666666666666663</v>
      </c>
      <c r="AN7" s="9">
        <v>0.33333333333333331</v>
      </c>
      <c r="AO7" s="9">
        <v>0.33333333333333331</v>
      </c>
      <c r="AP7" s="9">
        <v>0</v>
      </c>
      <c r="AQ7" s="9">
        <v>0</v>
      </c>
      <c r="AR7" s="9">
        <v>0</v>
      </c>
      <c r="AT7" s="12">
        <v>99</v>
      </c>
      <c r="AU7" s="9">
        <v>0.5</v>
      </c>
      <c r="AV7" s="9">
        <v>0</v>
      </c>
      <c r="AW7" s="9">
        <v>0</v>
      </c>
      <c r="AX7" s="9">
        <v>2.4</v>
      </c>
      <c r="AY7" s="9">
        <v>2.6666666666666665</v>
      </c>
      <c r="AZ7" s="9">
        <v>1.6666666666666667</v>
      </c>
      <c r="BA7" s="9">
        <v>0</v>
      </c>
      <c r="BB7" s="9">
        <v>0</v>
      </c>
      <c r="BC7" s="9">
        <v>1</v>
      </c>
      <c r="BD7" s="9">
        <v>0</v>
      </c>
      <c r="BE7" s="9">
        <v>0.33333333333333331</v>
      </c>
      <c r="BF7" s="9">
        <v>0</v>
      </c>
      <c r="BG7" s="9">
        <v>0</v>
      </c>
    </row>
    <row r="8" spans="1:59">
      <c r="A8" s="15">
        <v>100</v>
      </c>
      <c r="B8" s="9">
        <v>2.25</v>
      </c>
      <c r="C8" s="9">
        <v>3</v>
      </c>
      <c r="D8" s="9">
        <v>0</v>
      </c>
      <c r="E8" s="9">
        <v>3.3333333333333333E-2</v>
      </c>
      <c r="F8" s="9">
        <v>1.3333333333333333</v>
      </c>
      <c r="G8" s="9">
        <v>3.3333333333333335</v>
      </c>
      <c r="H8" s="9">
        <v>2</v>
      </c>
      <c r="I8" s="9">
        <v>0.66666666666666663</v>
      </c>
      <c r="J8" s="9">
        <v>0.33333333333333331</v>
      </c>
      <c r="K8" s="9">
        <v>0.33333333333333331</v>
      </c>
      <c r="L8" s="9">
        <v>0</v>
      </c>
      <c r="M8" s="9">
        <v>0</v>
      </c>
      <c r="N8" s="9">
        <v>0</v>
      </c>
      <c r="P8" s="12">
        <v>100</v>
      </c>
      <c r="Q8" s="9">
        <v>0.75</v>
      </c>
      <c r="R8" s="9">
        <v>0</v>
      </c>
      <c r="S8" s="9">
        <v>0</v>
      </c>
      <c r="T8" s="9">
        <v>0</v>
      </c>
      <c r="U8" s="9">
        <v>0.75</v>
      </c>
      <c r="V8" s="9">
        <v>1.6666666666666667</v>
      </c>
      <c r="W8" s="9">
        <v>0.33333333333333331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0.66666666666666663</v>
      </c>
      <c r="AE8" s="12">
        <v>100</v>
      </c>
      <c r="AF8" s="9">
        <v>1.75</v>
      </c>
      <c r="AG8" s="9">
        <v>0</v>
      </c>
      <c r="AH8" s="9">
        <v>0</v>
      </c>
      <c r="AI8" s="9">
        <v>0</v>
      </c>
      <c r="AJ8" s="9">
        <v>0.75</v>
      </c>
      <c r="AK8" s="9">
        <v>1</v>
      </c>
      <c r="AL8" s="9">
        <v>0</v>
      </c>
      <c r="AM8" s="9">
        <v>0.33333333333333331</v>
      </c>
      <c r="AN8" s="9">
        <v>0</v>
      </c>
      <c r="AO8" s="9">
        <v>0.66666666666666663</v>
      </c>
      <c r="AP8" s="9">
        <v>0</v>
      </c>
      <c r="AQ8" s="9">
        <v>0.33333333333333331</v>
      </c>
      <c r="AR8" s="9">
        <v>0</v>
      </c>
      <c r="AT8" s="12">
        <v>100</v>
      </c>
      <c r="AU8" s="9">
        <v>1.25</v>
      </c>
      <c r="AV8" s="9">
        <v>0</v>
      </c>
      <c r="AW8" s="9">
        <v>0</v>
      </c>
      <c r="AX8" s="9">
        <v>0</v>
      </c>
      <c r="AY8" s="9">
        <v>1.3333333333333333</v>
      </c>
      <c r="AZ8" s="9">
        <v>5.333333333333333</v>
      </c>
      <c r="BA8" s="9">
        <v>0.33333333333333331</v>
      </c>
      <c r="BB8" s="9">
        <v>0</v>
      </c>
      <c r="BC8" s="9">
        <v>0</v>
      </c>
      <c r="BD8" s="9">
        <v>0</v>
      </c>
      <c r="BE8" s="9">
        <v>0.33333333333333331</v>
      </c>
      <c r="BF8" s="9">
        <v>0</v>
      </c>
      <c r="BG8" s="9">
        <v>0</v>
      </c>
    </row>
    <row r="9" spans="1:59">
      <c r="A9" s="15">
        <v>101</v>
      </c>
      <c r="B9" s="9">
        <v>2</v>
      </c>
      <c r="C9" s="9">
        <v>3</v>
      </c>
      <c r="D9" s="9">
        <v>0</v>
      </c>
      <c r="E9" s="9">
        <v>0</v>
      </c>
      <c r="F9" s="9">
        <v>0</v>
      </c>
      <c r="G9" s="9">
        <v>1.3333333333333333</v>
      </c>
      <c r="H9" s="9">
        <v>0.66666666666666663</v>
      </c>
      <c r="I9" s="9">
        <v>0</v>
      </c>
      <c r="J9" s="9">
        <v>0.33333333333333331</v>
      </c>
      <c r="K9" s="9">
        <v>0</v>
      </c>
      <c r="L9" s="9">
        <v>0.33333333333333331</v>
      </c>
      <c r="M9" s="9">
        <v>0</v>
      </c>
      <c r="N9" s="9">
        <v>0</v>
      </c>
      <c r="P9" s="12">
        <v>101</v>
      </c>
      <c r="Q9" s="9">
        <v>0.25</v>
      </c>
      <c r="R9" s="9">
        <v>0</v>
      </c>
      <c r="S9" s="9">
        <v>0</v>
      </c>
      <c r="T9" s="9">
        <v>0</v>
      </c>
      <c r="U9" s="9">
        <v>1.6666666666666667</v>
      </c>
      <c r="V9" s="9">
        <v>2.3333333333333335</v>
      </c>
      <c r="W9" s="9">
        <v>0</v>
      </c>
      <c r="X9" s="9">
        <v>0</v>
      </c>
      <c r="Y9" s="9">
        <v>0.33333333333333331</v>
      </c>
      <c r="Z9" s="9">
        <v>0</v>
      </c>
      <c r="AA9" s="9">
        <v>0</v>
      </c>
      <c r="AB9" s="9">
        <v>0</v>
      </c>
      <c r="AC9" s="9">
        <v>0.33333333333333331</v>
      </c>
      <c r="AE9" s="12">
        <v>101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T9" s="12">
        <v>101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</row>
    <row r="10" spans="1:59">
      <c r="A10" s="15">
        <v>103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P10" s="12">
        <v>103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E10" s="12">
        <v>103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T10" s="12">
        <v>103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</row>
    <row r="11" spans="1:59">
      <c r="A11" s="16">
        <v>105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P11" s="12">
        <v>105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E11" s="12">
        <v>105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T11" s="12">
        <v>105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</row>
    <row r="12" spans="1:59">
      <c r="A12" s="15">
        <v>106</v>
      </c>
      <c r="B12" s="9">
        <v>0.25</v>
      </c>
      <c r="C12" s="9">
        <v>0</v>
      </c>
      <c r="D12" s="9">
        <v>0</v>
      </c>
      <c r="E12" s="9">
        <v>0.13333333333333333</v>
      </c>
      <c r="F12" s="9">
        <v>8.3333333333333329E-2</v>
      </c>
      <c r="G12" s="9">
        <v>0</v>
      </c>
      <c r="H12" s="9">
        <v>0.66666666666666663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P12" s="12">
        <v>106</v>
      </c>
      <c r="Q12" s="9">
        <v>0</v>
      </c>
      <c r="R12" s="9">
        <v>0</v>
      </c>
      <c r="S12" s="9">
        <v>0</v>
      </c>
      <c r="T12" s="9">
        <v>2.0066666666666668</v>
      </c>
      <c r="U12" s="9">
        <v>3.3333333333333335</v>
      </c>
      <c r="V12" s="9">
        <v>0.66666666666666663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E12" s="12">
        <v>106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T12" s="12">
        <v>106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</row>
    <row r="13" spans="1:59">
      <c r="A13" s="16">
        <v>107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P13" s="12">
        <v>107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E13" s="12">
        <v>107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T13" s="12">
        <v>107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</row>
    <row r="14" spans="1:59">
      <c r="A14" s="15">
        <v>109</v>
      </c>
      <c r="B14" s="9">
        <v>1.75</v>
      </c>
      <c r="C14" s="9">
        <v>1</v>
      </c>
      <c r="D14" s="9">
        <v>1</v>
      </c>
      <c r="E14" s="9">
        <v>0.8</v>
      </c>
      <c r="F14" s="9">
        <v>0.33333333333333331</v>
      </c>
      <c r="G14" s="9">
        <v>1.6666666666666667</v>
      </c>
      <c r="H14" s="9">
        <v>0.33333333333333331</v>
      </c>
      <c r="I14" s="9">
        <v>0.66666666666666663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P14" s="12">
        <v>109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E14" s="12">
        <v>109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T14" s="12">
        <v>109</v>
      </c>
      <c r="AU14" s="9">
        <v>3.75</v>
      </c>
      <c r="AV14" s="9">
        <v>0</v>
      </c>
      <c r="AW14" s="9">
        <v>0</v>
      </c>
      <c r="AX14" s="9">
        <v>1.9</v>
      </c>
      <c r="AY14" s="9">
        <v>0.41666666666666669</v>
      </c>
      <c r="AZ14" s="9">
        <v>2</v>
      </c>
      <c r="BA14" s="9">
        <v>0.33333333333333331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</row>
    <row r="15" spans="1:59">
      <c r="A15" s="15">
        <v>110</v>
      </c>
      <c r="B15" s="9">
        <v>2.25</v>
      </c>
      <c r="C15" s="9">
        <v>0</v>
      </c>
      <c r="D15" s="9">
        <v>1</v>
      </c>
      <c r="E15" s="9">
        <v>0.48666666666666669</v>
      </c>
      <c r="F15" s="9">
        <v>0.66666666666666663</v>
      </c>
      <c r="G15" s="9">
        <v>1.6666666666666667</v>
      </c>
      <c r="H15" s="9">
        <v>0.33333333333333331</v>
      </c>
      <c r="I15" s="9">
        <v>0.33333333333333331</v>
      </c>
      <c r="J15" s="9">
        <v>0</v>
      </c>
      <c r="K15" s="9">
        <v>0.33333333333333331</v>
      </c>
      <c r="L15" s="9">
        <v>0.33333333333333331</v>
      </c>
      <c r="M15" s="9">
        <v>0</v>
      </c>
      <c r="N15" s="9">
        <v>0</v>
      </c>
      <c r="P15" s="12">
        <v>110</v>
      </c>
      <c r="Q15" s="9">
        <v>3.25</v>
      </c>
      <c r="R15" s="9">
        <v>0</v>
      </c>
      <c r="S15" s="9">
        <v>0</v>
      </c>
      <c r="T15" s="9">
        <v>1.1399999999999999</v>
      </c>
      <c r="U15" s="9">
        <v>5</v>
      </c>
      <c r="V15" s="9">
        <v>2</v>
      </c>
      <c r="W15" s="9">
        <v>0</v>
      </c>
      <c r="X15" s="9">
        <v>0</v>
      </c>
      <c r="Y15" s="9">
        <v>0</v>
      </c>
      <c r="Z15" s="9">
        <v>0.33333333333333331</v>
      </c>
      <c r="AA15" s="9">
        <v>0.33333333333333331</v>
      </c>
      <c r="AB15" s="9">
        <v>0</v>
      </c>
      <c r="AC15" s="9">
        <v>0</v>
      </c>
      <c r="AE15" s="12">
        <v>110</v>
      </c>
      <c r="AF15" s="9">
        <v>2.75</v>
      </c>
      <c r="AG15" s="9">
        <v>0</v>
      </c>
      <c r="AH15" s="9">
        <v>0</v>
      </c>
      <c r="AI15" s="9">
        <v>0.78666666666666663</v>
      </c>
      <c r="AJ15" s="9">
        <v>1.75</v>
      </c>
      <c r="AK15" s="9">
        <v>2.3333333333333335</v>
      </c>
      <c r="AL15" s="9">
        <v>0.33333333333333331</v>
      </c>
      <c r="AM15" s="9">
        <v>0.33333333333333331</v>
      </c>
      <c r="AN15" s="9">
        <v>0</v>
      </c>
      <c r="AO15" s="9">
        <v>0.66666666666666663</v>
      </c>
      <c r="AP15" s="9">
        <v>0.33333333333333331</v>
      </c>
      <c r="AQ15" s="9">
        <v>0</v>
      </c>
      <c r="AR15" s="9">
        <v>0</v>
      </c>
      <c r="AT15" s="12">
        <v>110</v>
      </c>
      <c r="AU15" s="9">
        <v>1.75</v>
      </c>
      <c r="AV15" s="9">
        <v>0</v>
      </c>
      <c r="AW15" s="9">
        <v>0</v>
      </c>
      <c r="AX15" s="9">
        <v>1.1399999999999999</v>
      </c>
      <c r="AY15" s="9">
        <v>8.5833333333333339</v>
      </c>
      <c r="AZ15" s="9">
        <v>2.3333333333333335</v>
      </c>
      <c r="BA15" s="9">
        <v>0</v>
      </c>
      <c r="BB15" s="9">
        <v>0.33333333333333331</v>
      </c>
      <c r="BC15" s="9">
        <v>0</v>
      </c>
      <c r="BD15" s="9">
        <v>0.33333333333333331</v>
      </c>
      <c r="BE15" s="9">
        <v>0</v>
      </c>
      <c r="BF15" s="9">
        <v>0</v>
      </c>
      <c r="BG15" s="9">
        <v>0</v>
      </c>
    </row>
    <row r="16" spans="1:59">
      <c r="A16" s="15">
        <v>111</v>
      </c>
      <c r="B16" s="9">
        <v>11.75</v>
      </c>
      <c r="C16" s="9">
        <v>0</v>
      </c>
      <c r="D16" s="9">
        <v>0</v>
      </c>
      <c r="E16" s="9">
        <v>0.26666666666666666</v>
      </c>
      <c r="F16" s="9">
        <v>8.3333333333333329E-2</v>
      </c>
      <c r="G16" s="9">
        <v>0</v>
      </c>
      <c r="H16" s="9">
        <v>0.33333333333333331</v>
      </c>
      <c r="I16" s="9">
        <v>0.66666666666666663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P16" s="12">
        <v>111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E16" s="12">
        <v>111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T16" s="12">
        <v>111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</row>
    <row r="17" spans="1:59">
      <c r="A17" s="16">
        <v>113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P17" s="12">
        <v>113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E17" s="12">
        <v>113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T17" s="12">
        <v>113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</row>
    <row r="18" spans="1:59">
      <c r="A18" s="15">
        <v>114</v>
      </c>
      <c r="B18" s="9">
        <v>1.75</v>
      </c>
      <c r="C18" s="9">
        <v>0</v>
      </c>
      <c r="D18" s="9">
        <v>1</v>
      </c>
      <c r="E18" s="9">
        <v>1.3933333333333333</v>
      </c>
      <c r="F18" s="9">
        <v>1.1666666666666667</v>
      </c>
      <c r="G18" s="9">
        <v>0.66666666666666663</v>
      </c>
      <c r="H18" s="9">
        <v>2.6666666666666665</v>
      </c>
      <c r="I18" s="9">
        <v>1</v>
      </c>
      <c r="J18" s="9">
        <v>0.66666666666666663</v>
      </c>
      <c r="K18" s="9">
        <v>0.66666666666666663</v>
      </c>
      <c r="L18" s="9">
        <v>0.66666666666666663</v>
      </c>
      <c r="M18" s="9">
        <v>0.33333333333333331</v>
      </c>
      <c r="N18" s="9">
        <v>0.33333333333333331</v>
      </c>
      <c r="P18" s="12">
        <v>114</v>
      </c>
      <c r="Q18" s="9">
        <v>1</v>
      </c>
      <c r="R18" s="9">
        <v>0</v>
      </c>
      <c r="S18" s="9">
        <v>0</v>
      </c>
      <c r="T18" s="9">
        <v>0.18666666666666668</v>
      </c>
      <c r="U18" s="9">
        <v>0.66666666666666663</v>
      </c>
      <c r="V18" s="9">
        <v>0.66666666666666663</v>
      </c>
      <c r="W18" s="9">
        <v>0.66666666666666663</v>
      </c>
      <c r="X18" s="9">
        <v>0.66666666666666663</v>
      </c>
      <c r="Y18" s="9">
        <v>0.33333333333333331</v>
      </c>
      <c r="Z18" s="9">
        <v>0</v>
      </c>
      <c r="AA18" s="9">
        <v>0.33333333333333331</v>
      </c>
      <c r="AB18" s="9">
        <v>0.33333333333333331</v>
      </c>
      <c r="AC18" s="9">
        <v>0.66666666666666663</v>
      </c>
      <c r="AE18" s="12">
        <v>114</v>
      </c>
      <c r="AF18" s="9">
        <v>0.75</v>
      </c>
      <c r="AG18" s="9">
        <v>0</v>
      </c>
      <c r="AH18" s="9">
        <v>0</v>
      </c>
      <c r="AI18" s="9">
        <v>0.44666666666666666</v>
      </c>
      <c r="AJ18" s="9">
        <v>0.25</v>
      </c>
      <c r="AK18" s="9">
        <v>1</v>
      </c>
      <c r="AL18" s="9">
        <v>0.33333333333333331</v>
      </c>
      <c r="AM18" s="9">
        <v>0.33333333333333331</v>
      </c>
      <c r="AN18" s="9">
        <v>0.33333333333333331</v>
      </c>
      <c r="AO18" s="9">
        <v>0.33333333333333331</v>
      </c>
      <c r="AP18" s="9">
        <v>0.66666666666666663</v>
      </c>
      <c r="AQ18" s="9">
        <v>0</v>
      </c>
      <c r="AR18" s="9">
        <v>0.66666666666666663</v>
      </c>
      <c r="AT18" s="12">
        <v>114</v>
      </c>
      <c r="AU18" s="9">
        <v>0.25</v>
      </c>
      <c r="AV18" s="9">
        <v>0</v>
      </c>
      <c r="AW18" s="9">
        <v>0</v>
      </c>
      <c r="AX18" s="9">
        <v>0.1</v>
      </c>
      <c r="AY18" s="9">
        <v>8.3333333333333329E-2</v>
      </c>
      <c r="AZ18" s="9">
        <v>0</v>
      </c>
      <c r="BA18" s="9">
        <v>0.66666666666666663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</row>
    <row r="19" spans="1:59">
      <c r="A19" s="15">
        <v>115</v>
      </c>
      <c r="B19" s="9">
        <v>3.5</v>
      </c>
      <c r="C19" s="9">
        <v>6</v>
      </c>
      <c r="D19" s="9">
        <v>1</v>
      </c>
      <c r="E19" s="9">
        <v>0.8</v>
      </c>
      <c r="F19" s="9">
        <v>0.75</v>
      </c>
      <c r="G19" s="9">
        <v>0.33333333333333331</v>
      </c>
      <c r="H19" s="9">
        <v>1.6666666666666667</v>
      </c>
      <c r="I19" s="9">
        <v>0.33333333333333331</v>
      </c>
      <c r="J19" s="9">
        <v>0</v>
      </c>
      <c r="K19" s="9">
        <v>0.33333333333333331</v>
      </c>
      <c r="L19" s="9">
        <v>0.33333333333333331</v>
      </c>
      <c r="M19" s="9">
        <v>0.33333333333333331</v>
      </c>
      <c r="N19" s="9">
        <v>0.33333333333333331</v>
      </c>
      <c r="P19" s="12">
        <v>115</v>
      </c>
      <c r="Q19" s="9">
        <v>0.75</v>
      </c>
      <c r="R19" s="9">
        <v>0</v>
      </c>
      <c r="S19" s="9">
        <v>0</v>
      </c>
      <c r="T19" s="9">
        <v>0.6</v>
      </c>
      <c r="U19" s="9">
        <v>0.5</v>
      </c>
      <c r="V19" s="9">
        <v>0.33333333333333331</v>
      </c>
      <c r="W19" s="9">
        <v>0.33333333333333331</v>
      </c>
      <c r="X19" s="9">
        <v>0.33333333333333331</v>
      </c>
      <c r="Y19" s="9">
        <v>0.33333333333333331</v>
      </c>
      <c r="Z19" s="9">
        <v>0.33333333333333331</v>
      </c>
      <c r="AA19" s="9">
        <v>0.33333333333333331</v>
      </c>
      <c r="AB19" s="9">
        <v>0</v>
      </c>
      <c r="AC19" s="9">
        <v>0.66666666666666663</v>
      </c>
      <c r="AE19" s="12">
        <v>115</v>
      </c>
      <c r="AF19" s="9">
        <v>2</v>
      </c>
      <c r="AG19" s="9">
        <v>0</v>
      </c>
      <c r="AH19" s="9">
        <v>0</v>
      </c>
      <c r="AI19" s="9">
        <v>0.6333333333333333</v>
      </c>
      <c r="AJ19" s="9">
        <v>0.75</v>
      </c>
      <c r="AK19" s="9">
        <v>0.33333333333333331</v>
      </c>
      <c r="AL19" s="9">
        <v>0.33333333333333331</v>
      </c>
      <c r="AM19" s="9">
        <v>0.33333333333333331</v>
      </c>
      <c r="AN19" s="9">
        <v>0.66666666666666663</v>
      </c>
      <c r="AO19" s="9">
        <v>0</v>
      </c>
      <c r="AP19" s="9">
        <v>2</v>
      </c>
      <c r="AQ19" s="9">
        <v>0</v>
      </c>
      <c r="AR19" s="9">
        <v>0</v>
      </c>
      <c r="AT19" s="12">
        <v>115</v>
      </c>
      <c r="AU19" s="9">
        <v>0.25</v>
      </c>
      <c r="AV19" s="9">
        <v>0</v>
      </c>
      <c r="AW19" s="9">
        <v>0</v>
      </c>
      <c r="AX19" s="9">
        <v>1.1333333333333333</v>
      </c>
      <c r="AY19" s="9">
        <v>0.91666666666666663</v>
      </c>
      <c r="AZ19" s="9">
        <v>0.33333333333333331</v>
      </c>
      <c r="BA19" s="9">
        <v>0</v>
      </c>
      <c r="BB19" s="9">
        <v>0.33333333333333331</v>
      </c>
      <c r="BC19" s="9">
        <v>0</v>
      </c>
      <c r="BD19" s="9">
        <v>0</v>
      </c>
      <c r="BE19" s="9">
        <v>0.33333333333333331</v>
      </c>
      <c r="BF19" s="9">
        <v>0</v>
      </c>
      <c r="BG19" s="9">
        <v>0</v>
      </c>
    </row>
    <row r="20" spans="1:59">
      <c r="A20" s="15">
        <v>116</v>
      </c>
      <c r="B20" s="9">
        <v>4.5</v>
      </c>
      <c r="C20" s="9">
        <v>0</v>
      </c>
      <c r="D20" s="9">
        <v>0</v>
      </c>
      <c r="E20" s="9">
        <v>0</v>
      </c>
      <c r="F20" s="9">
        <v>8.3333333333333329E-2</v>
      </c>
      <c r="G20" s="9">
        <v>10.666666666666666</v>
      </c>
      <c r="H20" s="9">
        <v>2</v>
      </c>
      <c r="I20" s="9">
        <v>0.66666666666666663</v>
      </c>
      <c r="J20" s="9">
        <v>0.33333333333333331</v>
      </c>
      <c r="K20" s="9">
        <v>0.33333333333333331</v>
      </c>
      <c r="L20" s="9">
        <v>0</v>
      </c>
      <c r="M20" s="9">
        <v>0</v>
      </c>
      <c r="N20" s="9">
        <v>0.66666666666666663</v>
      </c>
      <c r="P20" s="12">
        <v>116</v>
      </c>
      <c r="Q20" s="9">
        <v>0.75</v>
      </c>
      <c r="R20" s="9">
        <v>0</v>
      </c>
      <c r="S20" s="9">
        <v>0</v>
      </c>
      <c r="T20" s="9">
        <v>0</v>
      </c>
      <c r="U20" s="9">
        <v>0</v>
      </c>
      <c r="V20" s="9">
        <v>4.666666666666667</v>
      </c>
      <c r="W20" s="9">
        <v>0</v>
      </c>
      <c r="X20" s="9">
        <v>0</v>
      </c>
      <c r="Y20" s="9">
        <v>0</v>
      </c>
      <c r="Z20" s="9">
        <v>0.33333333333333331</v>
      </c>
      <c r="AA20" s="9">
        <v>0.66666666666666663</v>
      </c>
      <c r="AB20" s="9">
        <v>0.66666666666666663</v>
      </c>
      <c r="AC20" s="9">
        <v>0.33333333333333331</v>
      </c>
      <c r="AE20" s="12">
        <v>116</v>
      </c>
      <c r="AF20" s="9">
        <v>4.75</v>
      </c>
      <c r="AG20" s="9">
        <v>0</v>
      </c>
      <c r="AH20" s="9">
        <v>0</v>
      </c>
      <c r="AI20" s="9">
        <v>0</v>
      </c>
      <c r="AJ20" s="9">
        <v>0</v>
      </c>
      <c r="AK20" s="9">
        <v>6.333333333333333</v>
      </c>
      <c r="AL20" s="9">
        <v>0.33333333333333331</v>
      </c>
      <c r="AM20" s="9">
        <v>0.66666666666666663</v>
      </c>
      <c r="AN20" s="9">
        <v>1</v>
      </c>
      <c r="AO20" s="9">
        <v>0.66666666666666663</v>
      </c>
      <c r="AP20" s="9">
        <v>1</v>
      </c>
      <c r="AQ20" s="9">
        <v>1</v>
      </c>
      <c r="AR20" s="9">
        <v>0.66666666666666663</v>
      </c>
      <c r="AT20" s="12">
        <v>116</v>
      </c>
      <c r="AU20" s="9">
        <v>2.5</v>
      </c>
      <c r="AV20" s="9">
        <v>0</v>
      </c>
      <c r="AW20" s="9">
        <v>0</v>
      </c>
      <c r="AX20" s="9">
        <v>0</v>
      </c>
      <c r="AY20" s="9">
        <v>0</v>
      </c>
      <c r="AZ20" s="9">
        <v>5</v>
      </c>
      <c r="BA20" s="9">
        <v>0.66666666666666663</v>
      </c>
      <c r="BB20" s="9">
        <v>0.66666666666666663</v>
      </c>
      <c r="BC20" s="9">
        <v>0</v>
      </c>
      <c r="BD20" s="9">
        <v>0.33333333333333331</v>
      </c>
      <c r="BE20" s="9">
        <v>0.33333333333333331</v>
      </c>
      <c r="BF20" s="9">
        <v>0</v>
      </c>
      <c r="BG20" s="9">
        <v>0</v>
      </c>
    </row>
    <row r="21" spans="1:59">
      <c r="A21" s="15">
        <v>119</v>
      </c>
      <c r="B21" s="9">
        <v>2.75</v>
      </c>
      <c r="C21" s="9">
        <v>6</v>
      </c>
      <c r="D21" s="9">
        <v>4</v>
      </c>
      <c r="E21" s="9">
        <v>0.4</v>
      </c>
      <c r="F21" s="9">
        <v>0</v>
      </c>
      <c r="G21" s="9">
        <v>0.66666666666666663</v>
      </c>
      <c r="H21" s="9">
        <v>2.3333333333333335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P21" s="12">
        <v>119</v>
      </c>
      <c r="Q21" s="9">
        <v>0</v>
      </c>
      <c r="R21" s="9">
        <v>0</v>
      </c>
      <c r="S21" s="9">
        <v>0</v>
      </c>
      <c r="T21" s="9">
        <v>0.2</v>
      </c>
      <c r="U21" s="9">
        <v>0.16666666666666666</v>
      </c>
      <c r="V21" s="9">
        <v>0.33333333333333331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E21" s="12">
        <v>119</v>
      </c>
      <c r="AF21" s="9">
        <v>1</v>
      </c>
      <c r="AG21" s="9">
        <v>0</v>
      </c>
      <c r="AH21" s="9">
        <v>0</v>
      </c>
      <c r="AI21" s="9">
        <v>0.8</v>
      </c>
      <c r="AJ21" s="9">
        <v>0.25</v>
      </c>
      <c r="AK21" s="9">
        <v>0</v>
      </c>
      <c r="AL21" s="9">
        <v>0</v>
      </c>
      <c r="AM21" s="9">
        <v>0.33333333333333331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T21" s="12">
        <v>119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</row>
    <row r="22" spans="1:59">
      <c r="A22" s="15">
        <v>121</v>
      </c>
      <c r="B22" s="9">
        <v>0.75</v>
      </c>
      <c r="C22" s="9">
        <v>2</v>
      </c>
      <c r="D22" s="9">
        <v>4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0.33333333333333331</v>
      </c>
      <c r="K22" s="9">
        <v>0</v>
      </c>
      <c r="L22" s="9">
        <v>0</v>
      </c>
      <c r="M22" s="9">
        <v>0</v>
      </c>
      <c r="N22" s="9">
        <v>0</v>
      </c>
      <c r="P22" s="12">
        <v>121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E22" s="12">
        <v>121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T22" s="12">
        <v>121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</row>
    <row r="23" spans="1:59">
      <c r="A23" s="15">
        <v>122</v>
      </c>
      <c r="B23" s="9">
        <v>1</v>
      </c>
      <c r="C23" s="9">
        <v>0</v>
      </c>
      <c r="D23" s="9">
        <v>0</v>
      </c>
      <c r="E23" s="9">
        <v>1.2</v>
      </c>
      <c r="F23" s="9">
        <v>0.5</v>
      </c>
      <c r="G23" s="9">
        <v>1</v>
      </c>
      <c r="H23" s="9">
        <v>0</v>
      </c>
      <c r="I23" s="9">
        <v>0</v>
      </c>
      <c r="J23" s="9">
        <v>1.3333333333333333</v>
      </c>
      <c r="K23" s="9">
        <v>0</v>
      </c>
      <c r="L23" s="9">
        <v>0</v>
      </c>
      <c r="M23" s="9">
        <v>0.66666666666666663</v>
      </c>
      <c r="N23" s="9">
        <v>0</v>
      </c>
      <c r="P23" s="12">
        <v>122</v>
      </c>
      <c r="Q23" s="9">
        <v>0.25</v>
      </c>
      <c r="R23" s="9">
        <v>0</v>
      </c>
      <c r="S23" s="9">
        <v>0</v>
      </c>
      <c r="T23" s="9">
        <v>1.2</v>
      </c>
      <c r="U23" s="9">
        <v>12.5</v>
      </c>
      <c r="V23" s="9">
        <v>0.33333333333333331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0.66666666666666663</v>
      </c>
      <c r="AC23" s="9">
        <v>0</v>
      </c>
      <c r="AE23" s="12">
        <v>122</v>
      </c>
      <c r="AF23" s="9">
        <v>2.25</v>
      </c>
      <c r="AG23" s="9">
        <v>0</v>
      </c>
      <c r="AH23" s="9">
        <v>0</v>
      </c>
      <c r="AI23" s="9">
        <v>1.3</v>
      </c>
      <c r="AJ23" s="9">
        <v>8.5</v>
      </c>
      <c r="AK23" s="9">
        <v>1.3333333333333333</v>
      </c>
      <c r="AL23" s="9">
        <v>0</v>
      </c>
      <c r="AM23" s="9">
        <v>0</v>
      </c>
      <c r="AN23" s="9">
        <v>0</v>
      </c>
      <c r="AO23" s="9">
        <v>0</v>
      </c>
      <c r="AP23" s="9">
        <v>0.33333333333333331</v>
      </c>
      <c r="AQ23" s="9">
        <v>0.33333333333333331</v>
      </c>
      <c r="AR23" s="9">
        <v>0.66666666666666663</v>
      </c>
      <c r="AT23" s="12">
        <v>122</v>
      </c>
      <c r="AU23" s="9">
        <v>6.5</v>
      </c>
      <c r="AV23" s="9">
        <v>0</v>
      </c>
      <c r="AW23" s="9">
        <v>0</v>
      </c>
      <c r="AX23" s="9">
        <v>1.7333333333333334</v>
      </c>
      <c r="AY23" s="9">
        <v>1.3333333333333333</v>
      </c>
      <c r="AZ23" s="9">
        <v>1.3333333333333333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1</v>
      </c>
      <c r="BG23" s="9">
        <v>0</v>
      </c>
    </row>
    <row r="24" spans="1:59">
      <c r="A24" s="15">
        <v>124</v>
      </c>
      <c r="B24" s="9">
        <v>2</v>
      </c>
      <c r="C24" s="9">
        <v>2</v>
      </c>
      <c r="D24" s="9">
        <v>2</v>
      </c>
      <c r="E24" s="9">
        <v>0.10666666666666667</v>
      </c>
      <c r="F24" s="9">
        <v>0.5</v>
      </c>
      <c r="G24" s="9">
        <v>5.666666666666667</v>
      </c>
      <c r="H24" s="9">
        <v>1.6666666666666667</v>
      </c>
      <c r="I24" s="9">
        <v>1</v>
      </c>
      <c r="J24" s="9">
        <v>0</v>
      </c>
      <c r="K24" s="9">
        <v>0.33333333333333331</v>
      </c>
      <c r="L24" s="9">
        <v>0</v>
      </c>
      <c r="M24" s="9">
        <v>0</v>
      </c>
      <c r="N24" s="9">
        <v>0</v>
      </c>
      <c r="P24" s="12">
        <v>124</v>
      </c>
      <c r="Q24" s="9">
        <v>0.75</v>
      </c>
      <c r="R24" s="9">
        <v>0</v>
      </c>
      <c r="S24" s="9">
        <v>0</v>
      </c>
      <c r="T24" s="9">
        <v>0</v>
      </c>
      <c r="U24" s="9">
        <v>0.16666666666666666</v>
      </c>
      <c r="V24" s="9">
        <v>5.666666666666667</v>
      </c>
      <c r="W24" s="9">
        <v>0.33333333333333331</v>
      </c>
      <c r="X24" s="9">
        <v>0.33333333333333331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E24" s="12">
        <v>124</v>
      </c>
      <c r="AF24" s="9">
        <v>0.25</v>
      </c>
      <c r="AG24" s="9">
        <v>0</v>
      </c>
      <c r="AH24" s="9">
        <v>0</v>
      </c>
      <c r="AI24" s="9">
        <v>0</v>
      </c>
      <c r="AJ24" s="9">
        <v>8.3333333333333329E-2</v>
      </c>
      <c r="AK24" s="9">
        <v>1.6666666666666667</v>
      </c>
      <c r="AL24" s="9">
        <v>0</v>
      </c>
      <c r="AM24" s="9">
        <v>0.33333333333333331</v>
      </c>
      <c r="AN24" s="9">
        <v>0.33333333333333331</v>
      </c>
      <c r="AO24" s="9">
        <v>0.33333333333333331</v>
      </c>
      <c r="AP24" s="9">
        <v>0</v>
      </c>
      <c r="AQ24" s="9">
        <v>0</v>
      </c>
      <c r="AR24" s="9">
        <v>0</v>
      </c>
      <c r="AT24" s="12">
        <v>124</v>
      </c>
      <c r="AU24" s="9">
        <v>0</v>
      </c>
      <c r="AV24" s="9">
        <v>0</v>
      </c>
      <c r="AW24" s="9">
        <v>0</v>
      </c>
      <c r="AX24" s="9">
        <v>0</v>
      </c>
      <c r="AY24" s="9">
        <v>0.16666666666666666</v>
      </c>
      <c r="AZ24" s="9">
        <v>1.6666666666666667</v>
      </c>
      <c r="BA24" s="9">
        <v>0.33333333333333331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</row>
    <row r="25" spans="1:59">
      <c r="A25" s="15">
        <v>125</v>
      </c>
      <c r="B25" s="9">
        <v>0.75</v>
      </c>
      <c r="C25" s="9">
        <v>3</v>
      </c>
      <c r="D25" s="9">
        <v>0</v>
      </c>
      <c r="E25" s="9">
        <v>1.3333333333333334E-2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P25" s="12">
        <v>125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E25" s="12">
        <v>125</v>
      </c>
      <c r="AF25" s="9">
        <v>0.25</v>
      </c>
      <c r="AG25" s="9">
        <v>0</v>
      </c>
      <c r="AH25" s="9">
        <v>0</v>
      </c>
      <c r="AI25" s="9">
        <v>0</v>
      </c>
      <c r="AJ25" s="9">
        <v>0</v>
      </c>
      <c r="AK25" s="9">
        <v>0.66666666666666663</v>
      </c>
      <c r="AL25" s="9">
        <v>0</v>
      </c>
      <c r="AM25" s="9">
        <v>0.33333333333333331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T25" s="12">
        <v>125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</row>
    <row r="26" spans="1:59">
      <c r="A26" s="15">
        <v>128</v>
      </c>
      <c r="B26" s="9">
        <v>0.5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P26" s="12">
        <v>128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E26" s="12">
        <v>128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T26" s="12">
        <v>128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</row>
    <row r="27" spans="1:59">
      <c r="A27" s="15">
        <v>129</v>
      </c>
      <c r="B27" s="9">
        <v>3.75</v>
      </c>
      <c r="C27" s="9">
        <v>1</v>
      </c>
      <c r="D27" s="9">
        <v>0</v>
      </c>
      <c r="E27" s="9">
        <v>1.4</v>
      </c>
      <c r="F27" s="9">
        <v>2.4166666666666665</v>
      </c>
      <c r="G27" s="9">
        <v>1.3333333333333333</v>
      </c>
      <c r="H27" s="9">
        <v>0</v>
      </c>
      <c r="I27" s="9">
        <v>0</v>
      </c>
      <c r="J27" s="9">
        <v>1</v>
      </c>
      <c r="K27" s="9">
        <v>0.66666666666666663</v>
      </c>
      <c r="L27" s="9">
        <v>0.33333333333333331</v>
      </c>
      <c r="M27" s="9">
        <v>0</v>
      </c>
      <c r="N27" s="9">
        <v>0.33333333333333331</v>
      </c>
      <c r="P27" s="12">
        <v>129</v>
      </c>
      <c r="Q27" s="9">
        <v>3</v>
      </c>
      <c r="R27" s="9">
        <v>0</v>
      </c>
      <c r="S27" s="9">
        <v>0</v>
      </c>
      <c r="T27" s="9">
        <v>0</v>
      </c>
      <c r="U27" s="9">
        <v>0.83333333333333337</v>
      </c>
      <c r="V27" s="9">
        <v>1.3333333333333333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0.66666666666666663</v>
      </c>
      <c r="AE27" s="12">
        <v>129</v>
      </c>
      <c r="AF27" s="9">
        <v>1.75</v>
      </c>
      <c r="AG27" s="9">
        <v>1</v>
      </c>
      <c r="AH27" s="9">
        <v>0</v>
      </c>
      <c r="AI27" s="9">
        <v>0.7</v>
      </c>
      <c r="AJ27" s="9">
        <v>1.3333333333333333</v>
      </c>
      <c r="AK27" s="9">
        <v>1</v>
      </c>
      <c r="AL27" s="9">
        <v>0.33333333333333331</v>
      </c>
      <c r="AM27" s="9">
        <v>0</v>
      </c>
      <c r="AN27" s="9">
        <v>0</v>
      </c>
      <c r="AO27" s="9">
        <v>0</v>
      </c>
      <c r="AP27" s="9">
        <v>0</v>
      </c>
      <c r="AQ27" s="9">
        <v>0.66666666666666663</v>
      </c>
      <c r="AR27" s="9">
        <v>0</v>
      </c>
      <c r="AT27" s="12">
        <v>129</v>
      </c>
      <c r="AU27" s="9">
        <v>0.5</v>
      </c>
      <c r="AV27" s="9">
        <v>3</v>
      </c>
      <c r="AW27" s="9">
        <v>0</v>
      </c>
      <c r="AX27" s="9">
        <v>0.9</v>
      </c>
      <c r="AY27" s="9">
        <v>1</v>
      </c>
      <c r="AZ27" s="9">
        <v>0.33333333333333331</v>
      </c>
      <c r="BA27" s="9">
        <v>0.33333333333333331</v>
      </c>
      <c r="BB27" s="9">
        <v>0</v>
      </c>
      <c r="BC27" s="9">
        <v>0</v>
      </c>
      <c r="BD27" s="9">
        <v>0</v>
      </c>
      <c r="BE27" s="9">
        <v>0.33333333333333331</v>
      </c>
      <c r="BF27" s="9">
        <v>0</v>
      </c>
      <c r="BG27" s="9">
        <v>0</v>
      </c>
    </row>
    <row r="28" spans="1:59">
      <c r="A28" s="15">
        <v>130</v>
      </c>
      <c r="B28" s="9">
        <v>2</v>
      </c>
      <c r="C28" s="9">
        <v>0</v>
      </c>
      <c r="D28" s="9">
        <v>0</v>
      </c>
      <c r="E28" s="9">
        <v>0.40666666666666668</v>
      </c>
      <c r="F28" s="9">
        <v>0</v>
      </c>
      <c r="G28" s="9">
        <v>21.333333333333332</v>
      </c>
      <c r="H28" s="9">
        <v>0</v>
      </c>
      <c r="I28" s="9">
        <v>0.33333333333333331</v>
      </c>
      <c r="J28" s="9">
        <v>0.33333333333333331</v>
      </c>
      <c r="K28" s="9">
        <v>0</v>
      </c>
      <c r="L28" s="9">
        <v>0</v>
      </c>
      <c r="M28" s="9">
        <v>0</v>
      </c>
      <c r="N28" s="9">
        <v>0.33333333333333331</v>
      </c>
      <c r="P28" s="12">
        <v>130</v>
      </c>
      <c r="Q28" s="9">
        <v>1</v>
      </c>
      <c r="R28" s="9">
        <v>0</v>
      </c>
      <c r="S28" s="9">
        <v>0</v>
      </c>
      <c r="T28" s="9">
        <v>0.84</v>
      </c>
      <c r="U28" s="9">
        <v>0</v>
      </c>
      <c r="V28" s="9">
        <v>44</v>
      </c>
      <c r="W28" s="9">
        <v>0.33333333333333331</v>
      </c>
      <c r="X28" s="9">
        <v>1</v>
      </c>
      <c r="Y28" s="9">
        <v>0.33333333333333331</v>
      </c>
      <c r="Z28" s="9">
        <v>0</v>
      </c>
      <c r="AA28" s="9">
        <v>0.33333333333333331</v>
      </c>
      <c r="AB28" s="9">
        <v>0</v>
      </c>
      <c r="AC28" s="9">
        <v>0.33333333333333331</v>
      </c>
      <c r="AE28" s="12">
        <v>130</v>
      </c>
      <c r="AF28" s="9">
        <v>2.5</v>
      </c>
      <c r="AG28" s="9">
        <v>0</v>
      </c>
      <c r="AH28" s="9">
        <v>0</v>
      </c>
      <c r="AI28" s="9">
        <v>1.8333333333333333</v>
      </c>
      <c r="AJ28" s="9">
        <v>0</v>
      </c>
      <c r="AK28" s="9">
        <v>68.333333333333329</v>
      </c>
      <c r="AL28" s="9">
        <v>0.33333333333333331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1</v>
      </c>
      <c r="AT28" s="12">
        <v>130</v>
      </c>
      <c r="AU28" s="9">
        <v>0.25</v>
      </c>
      <c r="AV28" s="9">
        <v>0</v>
      </c>
      <c r="AW28" s="9">
        <v>0</v>
      </c>
      <c r="AX28" s="9">
        <v>0.33333333333333331</v>
      </c>
      <c r="AY28" s="9">
        <v>0</v>
      </c>
      <c r="AZ28" s="9">
        <v>1.6666666666666667</v>
      </c>
      <c r="BA28" s="9">
        <v>0.33333333333333331</v>
      </c>
      <c r="BB28" s="9">
        <v>0.33333333333333331</v>
      </c>
      <c r="BC28" s="9">
        <v>0</v>
      </c>
      <c r="BD28" s="9">
        <v>0.33333333333333331</v>
      </c>
      <c r="BE28" s="9">
        <v>0.66666666666666663</v>
      </c>
      <c r="BF28" s="9">
        <v>0</v>
      </c>
      <c r="BG28" s="9">
        <v>0</v>
      </c>
    </row>
    <row r="29" spans="1:59">
      <c r="A29" s="15">
        <v>131</v>
      </c>
      <c r="B29" s="9">
        <v>1.75</v>
      </c>
      <c r="C29" s="9">
        <v>0</v>
      </c>
      <c r="D29" s="9">
        <v>0</v>
      </c>
      <c r="E29" s="9">
        <v>1.5266666666666666</v>
      </c>
      <c r="F29" s="9">
        <v>1.0833333333333333</v>
      </c>
      <c r="G29" s="9">
        <v>2.6666666666666665</v>
      </c>
      <c r="H29" s="9">
        <v>0</v>
      </c>
      <c r="I29" s="9">
        <v>0.66666666666666663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P29" s="12">
        <v>131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E29" s="12">
        <v>131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T29" s="12">
        <v>131</v>
      </c>
      <c r="AU29" s="9">
        <v>7</v>
      </c>
      <c r="AV29" s="9">
        <v>0</v>
      </c>
      <c r="AW29" s="9">
        <v>0</v>
      </c>
      <c r="AX29" s="9">
        <v>5.2733333333333334</v>
      </c>
      <c r="AY29" s="9">
        <v>4</v>
      </c>
      <c r="AZ29" s="9">
        <v>7.666666666666667</v>
      </c>
      <c r="BA29" s="9">
        <v>0</v>
      </c>
      <c r="BB29" s="9">
        <v>0</v>
      </c>
      <c r="BC29" s="9">
        <v>0</v>
      </c>
      <c r="BD29" s="9">
        <v>0</v>
      </c>
      <c r="BE29" s="9">
        <v>0.66666666666666663</v>
      </c>
      <c r="BF29" s="9">
        <v>0</v>
      </c>
      <c r="BG29" s="9">
        <v>0</v>
      </c>
    </row>
    <row r="30" spans="1:59">
      <c r="A30" s="15">
        <v>132</v>
      </c>
      <c r="B30" s="9">
        <v>4.25</v>
      </c>
      <c r="C30" s="9">
        <v>3</v>
      </c>
      <c r="D30" s="9">
        <v>2</v>
      </c>
      <c r="E30" s="9">
        <v>1.6666666666666667</v>
      </c>
      <c r="F30" s="9">
        <v>12.166666666666666</v>
      </c>
      <c r="G30" s="9">
        <v>18.333333333333332</v>
      </c>
      <c r="H30" s="9">
        <v>0</v>
      </c>
      <c r="I30" s="9">
        <v>1.3333333333333333</v>
      </c>
      <c r="J30" s="9">
        <v>1</v>
      </c>
      <c r="K30" s="9">
        <v>0.66666666666666663</v>
      </c>
      <c r="L30" s="9">
        <v>0.66666666666666663</v>
      </c>
      <c r="M30" s="9">
        <v>0.33333333333333331</v>
      </c>
      <c r="N30" s="9">
        <v>0.33333333333333331</v>
      </c>
      <c r="P30" s="12">
        <v>132</v>
      </c>
      <c r="Q30" s="9">
        <v>13.25</v>
      </c>
      <c r="R30" s="9">
        <v>0</v>
      </c>
      <c r="S30" s="9">
        <v>0</v>
      </c>
      <c r="T30" s="9">
        <v>0.53333333333333333</v>
      </c>
      <c r="U30" s="9">
        <v>14.416666666666666</v>
      </c>
      <c r="V30" s="9">
        <v>10.666666666666666</v>
      </c>
      <c r="W30" s="9">
        <v>2</v>
      </c>
      <c r="X30" s="9">
        <v>1</v>
      </c>
      <c r="Y30" s="9">
        <v>0.66666666666666663</v>
      </c>
      <c r="Z30" s="9">
        <v>0.66666666666666663</v>
      </c>
      <c r="AA30" s="9">
        <v>0.33333333333333331</v>
      </c>
      <c r="AB30" s="9">
        <v>0.66666666666666663</v>
      </c>
      <c r="AC30" s="9">
        <v>0.66666666666666663</v>
      </c>
      <c r="AE30" s="12">
        <v>132</v>
      </c>
      <c r="AF30" s="9">
        <v>3.5</v>
      </c>
      <c r="AG30" s="9">
        <v>0</v>
      </c>
      <c r="AH30" s="9">
        <v>0</v>
      </c>
      <c r="AI30" s="9">
        <v>0</v>
      </c>
      <c r="AJ30" s="9">
        <v>0.91666666666666663</v>
      </c>
      <c r="AK30" s="9">
        <v>1.6666666666666667</v>
      </c>
      <c r="AL30" s="9">
        <v>0.66666666666666663</v>
      </c>
      <c r="AM30" s="9">
        <v>0.33333333333333331</v>
      </c>
      <c r="AN30" s="9">
        <v>0.33333333333333331</v>
      </c>
      <c r="AO30" s="9">
        <v>0.33333333333333331</v>
      </c>
      <c r="AP30" s="9">
        <v>0.33333333333333331</v>
      </c>
      <c r="AQ30" s="9">
        <v>0</v>
      </c>
      <c r="AR30" s="9">
        <v>0.66666666666666663</v>
      </c>
      <c r="AT30" s="12">
        <v>132</v>
      </c>
      <c r="AU30" s="9">
        <v>13</v>
      </c>
      <c r="AV30" s="9">
        <v>0</v>
      </c>
      <c r="AW30" s="9">
        <v>0</v>
      </c>
      <c r="AX30" s="9">
        <v>2.2000000000000002</v>
      </c>
      <c r="AY30" s="9">
        <v>1.0833333333333333</v>
      </c>
      <c r="AZ30" s="9">
        <v>0.33333333333333331</v>
      </c>
      <c r="BA30" s="9">
        <v>0.66666666666666663</v>
      </c>
      <c r="BB30" s="9">
        <v>0.33333333333333331</v>
      </c>
      <c r="BC30" s="9">
        <v>0</v>
      </c>
      <c r="BD30" s="9">
        <v>0.33333333333333331</v>
      </c>
      <c r="BE30" s="9">
        <v>0.33333333333333331</v>
      </c>
      <c r="BF30" s="9">
        <v>0.66666666666666663</v>
      </c>
      <c r="BG30" s="9">
        <v>0</v>
      </c>
    </row>
    <row r="31" spans="1:59">
      <c r="A31" s="17">
        <v>133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P31" s="12">
        <v>133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E31" s="12">
        <v>133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T31" s="12">
        <v>133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</row>
    <row r="32" spans="1:59">
      <c r="A32" s="18">
        <v>134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P32" s="12">
        <v>134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E32" s="12">
        <v>134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T32" s="12">
        <v>134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</row>
    <row r="33" spans="1:59">
      <c r="A33" s="19">
        <v>137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P33" s="12">
        <v>137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E33" s="12">
        <v>137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T33" s="12">
        <v>137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</row>
    <row r="34" spans="1:59">
      <c r="A34" s="20">
        <v>140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P34" s="12">
        <v>140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E34" s="12">
        <v>140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T34" s="12">
        <v>140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</row>
    <row r="36" spans="1:59" s="9" customFormat="1">
      <c r="A36" s="9" t="s">
        <v>53</v>
      </c>
      <c r="B36" s="9">
        <f t="shared" ref="B36:N36" si="0">AVERAGE(B3:B34)</f>
        <v>1.85</v>
      </c>
      <c r="C36" s="9">
        <f t="shared" si="0"/>
        <v>1.2666666666666666</v>
      </c>
      <c r="D36" s="9">
        <f t="shared" si="0"/>
        <v>0.66666666666666663</v>
      </c>
      <c r="E36" s="9">
        <f t="shared" si="0"/>
        <v>0.42466666666666669</v>
      </c>
      <c r="F36" s="9">
        <f t="shared" si="0"/>
        <v>0.8833333333333333</v>
      </c>
      <c r="G36" s="9">
        <f t="shared" si="0"/>
        <v>2.5222222222222226</v>
      </c>
      <c r="H36" s="9">
        <f t="shared" si="0"/>
        <v>0.61111111111111105</v>
      </c>
      <c r="I36" s="9">
        <f t="shared" si="0"/>
        <v>0.4</v>
      </c>
      <c r="J36" s="9">
        <f t="shared" si="0"/>
        <v>0.25555555555555554</v>
      </c>
      <c r="K36" s="9">
        <f t="shared" si="0"/>
        <v>0.16666666666666669</v>
      </c>
      <c r="L36" s="9">
        <f t="shared" si="0"/>
        <v>0.14444444444444443</v>
      </c>
      <c r="M36" s="9">
        <f t="shared" si="0"/>
        <v>0.1</v>
      </c>
      <c r="N36" s="9">
        <f t="shared" si="0"/>
        <v>0.12222222222222223</v>
      </c>
      <c r="Q36" s="9">
        <f t="shared" ref="Q36:AC36" si="1">AVERAGE(Q3:Q34)</f>
        <v>0.97499999999999998</v>
      </c>
      <c r="R36" s="9">
        <f t="shared" si="1"/>
        <v>0</v>
      </c>
      <c r="S36" s="9">
        <f t="shared" si="1"/>
        <v>0</v>
      </c>
      <c r="T36" s="9">
        <f t="shared" si="1"/>
        <v>0.28355555555555551</v>
      </c>
      <c r="U36" s="9">
        <f t="shared" si="1"/>
        <v>1.3916666666666666</v>
      </c>
      <c r="V36" s="9">
        <f t="shared" si="1"/>
        <v>2.5333333333333337</v>
      </c>
      <c r="W36" s="9">
        <f t="shared" si="1"/>
        <v>0.16666666666666666</v>
      </c>
      <c r="X36" s="9">
        <f t="shared" si="1"/>
        <v>0.17777777777777778</v>
      </c>
      <c r="Y36" s="9">
        <f t="shared" si="1"/>
        <v>0.1111111111111111</v>
      </c>
      <c r="Z36" s="9">
        <f t="shared" si="1"/>
        <v>9.9999999999999992E-2</v>
      </c>
      <c r="AA36" s="9">
        <f t="shared" si="1"/>
        <v>0.1</v>
      </c>
      <c r="AB36" s="9">
        <f t="shared" si="1"/>
        <v>0.13333333333333333</v>
      </c>
      <c r="AC36" s="9">
        <f t="shared" si="1"/>
        <v>0.18888888888888891</v>
      </c>
      <c r="AF36" s="9">
        <f t="shared" ref="AF36:AR36" si="2">AVERAGE(AF3:AF34)</f>
        <v>0.81666666666666665</v>
      </c>
      <c r="AG36" s="9">
        <f t="shared" si="2"/>
        <v>3.3333333333333333E-2</v>
      </c>
      <c r="AH36" s="9">
        <f t="shared" si="2"/>
        <v>0</v>
      </c>
      <c r="AI36" s="9">
        <f t="shared" si="2"/>
        <v>0.27666666666666667</v>
      </c>
      <c r="AJ36" s="9">
        <f t="shared" si="2"/>
        <v>0.53055555555555556</v>
      </c>
      <c r="AK36" s="9">
        <f t="shared" si="2"/>
        <v>2.8777777777777778</v>
      </c>
      <c r="AL36" s="9">
        <f t="shared" si="2"/>
        <v>0.12222222222222222</v>
      </c>
      <c r="AM36" s="9">
        <f t="shared" si="2"/>
        <v>0.17777777777777776</v>
      </c>
      <c r="AN36" s="9">
        <f t="shared" si="2"/>
        <v>0.15555555555555553</v>
      </c>
      <c r="AO36" s="9">
        <f t="shared" si="2"/>
        <v>0.13333333333333333</v>
      </c>
      <c r="AP36" s="9">
        <f t="shared" si="2"/>
        <v>0.17777777777777773</v>
      </c>
      <c r="AQ36" s="9">
        <f t="shared" si="2"/>
        <v>0.1</v>
      </c>
      <c r="AR36" s="9">
        <f t="shared" si="2"/>
        <v>0.14444444444444443</v>
      </c>
      <c r="AT36" s="9">
        <f t="shared" ref="AT36:BG36" si="3">AVERAGE(AT3:AT34)</f>
        <v>116.86666666666666</v>
      </c>
      <c r="AU36" s="9">
        <f t="shared" si="3"/>
        <v>1.2666666666666666</v>
      </c>
      <c r="AV36" s="9">
        <f t="shared" si="3"/>
        <v>0.1</v>
      </c>
      <c r="AW36" s="9">
        <f t="shared" si="3"/>
        <v>0</v>
      </c>
      <c r="AX36" s="9">
        <f t="shared" si="3"/>
        <v>0.57044444444444442</v>
      </c>
      <c r="AY36" s="9">
        <f t="shared" si="3"/>
        <v>0.7416666666666667</v>
      </c>
      <c r="AZ36" s="9">
        <f t="shared" si="3"/>
        <v>1</v>
      </c>
      <c r="BA36" s="9">
        <f t="shared" si="3"/>
        <v>0.15555555555555556</v>
      </c>
      <c r="BB36" s="9">
        <f t="shared" si="3"/>
        <v>0.1</v>
      </c>
      <c r="BC36" s="9">
        <f t="shared" si="3"/>
        <v>5.5555555555555552E-2</v>
      </c>
      <c r="BD36" s="9">
        <f t="shared" si="3"/>
        <v>6.6666666666666666E-2</v>
      </c>
      <c r="BE36" s="9">
        <f t="shared" si="3"/>
        <v>0.13333333333333333</v>
      </c>
      <c r="BF36" s="9">
        <f t="shared" si="3"/>
        <v>6.6666666666666666E-2</v>
      </c>
      <c r="BG36" s="9">
        <f t="shared" si="3"/>
        <v>0</v>
      </c>
    </row>
    <row r="37" spans="1:59" s="9" customFormat="1">
      <c r="A37" s="9" t="s">
        <v>54</v>
      </c>
      <c r="B37" s="9">
        <f t="shared" ref="B37:N37" si="4">MEDIAN(B3:B34)</f>
        <v>1.75</v>
      </c>
      <c r="C37" s="9">
        <f t="shared" si="4"/>
        <v>0</v>
      </c>
      <c r="D37" s="9">
        <f t="shared" si="4"/>
        <v>0</v>
      </c>
      <c r="E37" s="9">
        <f t="shared" si="4"/>
        <v>2.3333333333333331E-2</v>
      </c>
      <c r="F37" s="9">
        <f t="shared" si="4"/>
        <v>4.1666666666666664E-2</v>
      </c>
      <c r="G37" s="9">
        <f t="shared" si="4"/>
        <v>0.5</v>
      </c>
      <c r="H37" s="9">
        <f t="shared" si="4"/>
        <v>0</v>
      </c>
      <c r="I37" s="9">
        <f t="shared" si="4"/>
        <v>0.16666666666666666</v>
      </c>
      <c r="J37" s="9">
        <f t="shared" si="4"/>
        <v>0</v>
      </c>
      <c r="K37" s="9">
        <f t="shared" si="4"/>
        <v>0</v>
      </c>
      <c r="L37" s="9">
        <f t="shared" si="4"/>
        <v>0</v>
      </c>
      <c r="M37" s="9">
        <f t="shared" si="4"/>
        <v>0</v>
      </c>
      <c r="N37" s="9">
        <f t="shared" si="4"/>
        <v>0</v>
      </c>
      <c r="Q37" s="9">
        <f t="shared" ref="Q37:AC37" si="5">MEDIAN(Q3:Q34)</f>
        <v>0</v>
      </c>
      <c r="R37" s="9">
        <f t="shared" si="5"/>
        <v>0</v>
      </c>
      <c r="S37" s="9">
        <f t="shared" si="5"/>
        <v>0</v>
      </c>
      <c r="T37" s="9">
        <f t="shared" si="5"/>
        <v>0</v>
      </c>
      <c r="U37" s="9">
        <f t="shared" si="5"/>
        <v>0</v>
      </c>
      <c r="V37" s="9">
        <f t="shared" si="5"/>
        <v>0.16666666666666666</v>
      </c>
      <c r="W37" s="9">
        <f t="shared" si="5"/>
        <v>0</v>
      </c>
      <c r="X37" s="9">
        <f t="shared" si="5"/>
        <v>0</v>
      </c>
      <c r="Y37" s="9">
        <f t="shared" si="5"/>
        <v>0</v>
      </c>
      <c r="Z37" s="9">
        <f t="shared" si="5"/>
        <v>0</v>
      </c>
      <c r="AA37" s="9">
        <f t="shared" si="5"/>
        <v>0</v>
      </c>
      <c r="AB37" s="9">
        <f t="shared" si="5"/>
        <v>0</v>
      </c>
      <c r="AC37" s="9">
        <f t="shared" si="5"/>
        <v>0</v>
      </c>
      <c r="AF37" s="9">
        <f t="shared" ref="AF37:AR37" si="6">MEDIAN(AF3:AF34)</f>
        <v>0</v>
      </c>
      <c r="AG37" s="9">
        <f t="shared" si="6"/>
        <v>0</v>
      </c>
      <c r="AH37" s="9">
        <f t="shared" si="6"/>
        <v>0</v>
      </c>
      <c r="AI37" s="9">
        <f t="shared" si="6"/>
        <v>0</v>
      </c>
      <c r="AJ37" s="9">
        <f t="shared" si="6"/>
        <v>0</v>
      </c>
      <c r="AK37" s="9">
        <f t="shared" si="6"/>
        <v>0</v>
      </c>
      <c r="AL37" s="9">
        <f t="shared" si="6"/>
        <v>0</v>
      </c>
      <c r="AM37" s="9">
        <f t="shared" si="6"/>
        <v>0</v>
      </c>
      <c r="AN37" s="9">
        <f t="shared" si="6"/>
        <v>0</v>
      </c>
      <c r="AO37" s="9">
        <f t="shared" si="6"/>
        <v>0</v>
      </c>
      <c r="AP37" s="9">
        <f t="shared" si="6"/>
        <v>0</v>
      </c>
      <c r="AQ37" s="9">
        <f t="shared" si="6"/>
        <v>0</v>
      </c>
      <c r="AR37" s="9">
        <f t="shared" si="6"/>
        <v>0</v>
      </c>
      <c r="AT37" s="9">
        <f t="shared" ref="AT37:BG37" si="7">MEDIAN(AT3:AT34)</f>
        <v>115.5</v>
      </c>
      <c r="AU37" s="9">
        <f t="shared" si="7"/>
        <v>0</v>
      </c>
      <c r="AV37" s="9">
        <f t="shared" si="7"/>
        <v>0</v>
      </c>
      <c r="AW37" s="9">
        <f t="shared" si="7"/>
        <v>0</v>
      </c>
      <c r="AX37" s="9">
        <f t="shared" si="7"/>
        <v>0</v>
      </c>
      <c r="AY37" s="9">
        <f t="shared" si="7"/>
        <v>0</v>
      </c>
      <c r="AZ37" s="9">
        <f t="shared" si="7"/>
        <v>0</v>
      </c>
      <c r="BA37" s="9">
        <f t="shared" si="7"/>
        <v>0</v>
      </c>
      <c r="BB37" s="9">
        <f t="shared" si="7"/>
        <v>0</v>
      </c>
      <c r="BC37" s="9">
        <f t="shared" si="7"/>
        <v>0</v>
      </c>
      <c r="BD37" s="9">
        <f t="shared" si="7"/>
        <v>0</v>
      </c>
      <c r="BE37" s="9">
        <f t="shared" si="7"/>
        <v>0</v>
      </c>
      <c r="BF37" s="9">
        <f t="shared" si="7"/>
        <v>0</v>
      </c>
      <c r="BG37" s="9">
        <f t="shared" si="7"/>
        <v>0</v>
      </c>
    </row>
    <row r="39" spans="1:59">
      <c r="B39" s="9"/>
    </row>
    <row r="40" spans="1:59">
      <c r="B40" s="9"/>
    </row>
    <row r="41" spans="1:59">
      <c r="B41" s="9"/>
    </row>
    <row r="42" spans="1:59">
      <c r="B42" s="9"/>
    </row>
    <row r="43" spans="1:59">
      <c r="A43" t="s">
        <v>0</v>
      </c>
      <c r="B43" s="1" t="s">
        <v>1</v>
      </c>
      <c r="C43" s="1"/>
      <c r="D43" s="1"/>
      <c r="E43" s="1"/>
      <c r="F43" s="1"/>
      <c r="G43" s="1"/>
      <c r="H43" s="8" t="s">
        <v>5</v>
      </c>
      <c r="I43" s="2" t="s">
        <v>6</v>
      </c>
      <c r="J43" s="3" t="s">
        <v>7</v>
      </c>
      <c r="K43" s="4" t="s">
        <v>8</v>
      </c>
      <c r="L43" s="6" t="s">
        <v>9</v>
      </c>
      <c r="M43" s="5" t="s">
        <v>10</v>
      </c>
      <c r="N43" s="7" t="s">
        <v>11</v>
      </c>
      <c r="P43" s="12" t="s">
        <v>0</v>
      </c>
      <c r="Q43" s="7" t="s">
        <v>2</v>
      </c>
      <c r="R43" s="7"/>
      <c r="S43" s="7"/>
      <c r="T43" s="7"/>
      <c r="U43" s="7"/>
      <c r="V43" s="7"/>
      <c r="W43" s="8" t="s">
        <v>12</v>
      </c>
      <c r="X43" s="2" t="s">
        <v>13</v>
      </c>
      <c r="Y43" s="3" t="s">
        <v>14</v>
      </c>
      <c r="Z43" s="4" t="s">
        <v>15</v>
      </c>
      <c r="AA43" s="6" t="s">
        <v>16</v>
      </c>
      <c r="AB43" s="5" t="s">
        <v>55</v>
      </c>
      <c r="AC43" s="7" t="s">
        <v>18</v>
      </c>
      <c r="AE43" s="12" t="s">
        <v>0</v>
      </c>
      <c r="AF43" s="5" t="s">
        <v>3</v>
      </c>
      <c r="AG43" s="5"/>
      <c r="AH43" s="5"/>
      <c r="AI43" s="5"/>
      <c r="AJ43" s="5"/>
      <c r="AK43" s="5"/>
      <c r="AL43" s="8" t="s">
        <v>19</v>
      </c>
      <c r="AM43" s="2" t="s">
        <v>20</v>
      </c>
      <c r="AN43" s="3" t="s">
        <v>21</v>
      </c>
      <c r="AO43" s="4" t="s">
        <v>22</v>
      </c>
      <c r="AP43" s="6" t="s">
        <v>23</v>
      </c>
      <c r="AQ43" s="5" t="s">
        <v>24</v>
      </c>
      <c r="AR43" s="7" t="s">
        <v>25</v>
      </c>
      <c r="AT43" s="12" t="s">
        <v>0</v>
      </c>
      <c r="AU43" s="3"/>
      <c r="AV43" s="3"/>
      <c r="AW43" s="3"/>
      <c r="AX43" s="3"/>
      <c r="AY43" s="3"/>
      <c r="AZ43" s="3"/>
      <c r="BA43" s="8" t="s">
        <v>26</v>
      </c>
      <c r="BB43" s="2" t="s">
        <v>27</v>
      </c>
      <c r="BC43" s="3" t="s">
        <v>28</v>
      </c>
      <c r="BD43" s="4" t="s">
        <v>29</v>
      </c>
      <c r="BE43" s="6" t="s">
        <v>30</v>
      </c>
      <c r="BF43" s="5" t="s">
        <v>31</v>
      </c>
      <c r="BG43" s="7" t="s">
        <v>32</v>
      </c>
    </row>
    <row r="44" spans="1:59" ht="15.95">
      <c r="A44" s="11"/>
      <c r="B44" s="10" t="s">
        <v>35</v>
      </c>
      <c r="C44" s="10" t="s">
        <v>39</v>
      </c>
      <c r="D44" s="10" t="s">
        <v>42</v>
      </c>
      <c r="E44" s="10" t="s">
        <v>44</v>
      </c>
      <c r="F44" s="10" t="s">
        <v>46</v>
      </c>
      <c r="G44" s="10" t="s">
        <v>48</v>
      </c>
      <c r="H44" s="11" t="s">
        <v>51</v>
      </c>
      <c r="I44" s="11" t="s">
        <v>51</v>
      </c>
      <c r="J44" s="11" t="s">
        <v>51</v>
      </c>
      <c r="K44" s="11" t="s">
        <v>51</v>
      </c>
      <c r="L44" s="11" t="s">
        <v>51</v>
      </c>
      <c r="M44" s="11" t="s">
        <v>51</v>
      </c>
      <c r="N44" s="11" t="s">
        <v>51</v>
      </c>
      <c r="P44" s="13"/>
      <c r="Q44" s="10" t="s">
        <v>35</v>
      </c>
      <c r="R44" s="10" t="s">
        <v>39</v>
      </c>
      <c r="S44" s="10" t="s">
        <v>42</v>
      </c>
      <c r="T44" s="10" t="s">
        <v>44</v>
      </c>
      <c r="U44" s="10" t="s">
        <v>46</v>
      </c>
      <c r="V44" s="10" t="s">
        <v>48</v>
      </c>
      <c r="W44" s="11" t="s">
        <v>51</v>
      </c>
      <c r="X44" s="11" t="s">
        <v>51</v>
      </c>
      <c r="Y44" s="11" t="s">
        <v>51</v>
      </c>
      <c r="Z44" s="11" t="s">
        <v>51</v>
      </c>
      <c r="AA44" s="11" t="s">
        <v>51</v>
      </c>
      <c r="AB44" s="11" t="s">
        <v>51</v>
      </c>
      <c r="AC44" s="11" t="s">
        <v>51</v>
      </c>
      <c r="AE44" s="13"/>
      <c r="AF44" s="10" t="s">
        <v>35</v>
      </c>
      <c r="AG44" s="10" t="s">
        <v>39</v>
      </c>
      <c r="AH44" s="10" t="s">
        <v>42</v>
      </c>
      <c r="AI44" s="10" t="s">
        <v>44</v>
      </c>
      <c r="AJ44" s="10" t="s">
        <v>46</v>
      </c>
      <c r="AK44" s="10" t="s">
        <v>48</v>
      </c>
      <c r="AL44" s="11" t="s">
        <v>51</v>
      </c>
      <c r="AM44" s="11" t="s">
        <v>51</v>
      </c>
      <c r="AN44" s="11" t="s">
        <v>51</v>
      </c>
      <c r="AO44" s="11" t="s">
        <v>51</v>
      </c>
      <c r="AP44" s="11" t="s">
        <v>51</v>
      </c>
      <c r="AQ44" s="11" t="s">
        <v>51</v>
      </c>
      <c r="AR44" s="11" t="s">
        <v>51</v>
      </c>
      <c r="AT44" s="13"/>
      <c r="AU44" s="10" t="s">
        <v>35</v>
      </c>
      <c r="AV44" s="10" t="s">
        <v>39</v>
      </c>
      <c r="AW44" s="10" t="s">
        <v>42</v>
      </c>
      <c r="AX44" s="10" t="s">
        <v>44</v>
      </c>
      <c r="AY44" s="10" t="s">
        <v>46</v>
      </c>
      <c r="AZ44" s="10" t="s">
        <v>48</v>
      </c>
      <c r="BA44" s="11" t="s">
        <v>51</v>
      </c>
      <c r="BB44" s="11" t="s">
        <v>51</v>
      </c>
      <c r="BC44" s="11" t="s">
        <v>51</v>
      </c>
      <c r="BD44" s="11" t="s">
        <v>51</v>
      </c>
      <c r="BE44" s="11" t="s">
        <v>51</v>
      </c>
      <c r="BF44" s="11" t="s">
        <v>51</v>
      </c>
      <c r="BG44" s="11" t="s">
        <v>51</v>
      </c>
    </row>
    <row r="46" spans="1:59">
      <c r="A46" s="22"/>
      <c r="B46" t="s">
        <v>35</v>
      </c>
      <c r="C46" t="s">
        <v>39</v>
      </c>
      <c r="D46" t="s">
        <v>42</v>
      </c>
      <c r="E46" t="s">
        <v>44</v>
      </c>
      <c r="F46" t="s">
        <v>46</v>
      </c>
      <c r="G46" t="s">
        <v>48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Q46" t="s">
        <v>35</v>
      </c>
      <c r="R46" t="s">
        <v>39</v>
      </c>
      <c r="S46" t="s">
        <v>42</v>
      </c>
      <c r="T46" t="s">
        <v>44</v>
      </c>
      <c r="U46" t="s">
        <v>46</v>
      </c>
      <c r="V46" t="s">
        <v>48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F46" t="s">
        <v>35</v>
      </c>
      <c r="AG46" t="s">
        <v>39</v>
      </c>
      <c r="AH46" t="s">
        <v>42</v>
      </c>
      <c r="AI46" t="s">
        <v>44</v>
      </c>
      <c r="AJ46" t="s">
        <v>46</v>
      </c>
      <c r="AK46" t="s">
        <v>48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U46" t="s">
        <v>35</v>
      </c>
      <c r="AV46" t="s">
        <v>39</v>
      </c>
      <c r="AW46" t="s">
        <v>42</v>
      </c>
      <c r="AX46" t="s">
        <v>44</v>
      </c>
      <c r="AY46" t="s">
        <v>46</v>
      </c>
      <c r="AZ46" t="s">
        <v>48</v>
      </c>
      <c r="BA46" t="s">
        <v>51</v>
      </c>
      <c r="BB46" t="s">
        <v>51</v>
      </c>
      <c r="BC46" t="s">
        <v>51</v>
      </c>
      <c r="BD46" t="s">
        <v>51</v>
      </c>
      <c r="BE46" t="s">
        <v>51</v>
      </c>
      <c r="BF46" t="s">
        <v>51</v>
      </c>
      <c r="BG46" t="s">
        <v>51</v>
      </c>
    </row>
    <row r="47" spans="1:59">
      <c r="A47" s="14">
        <v>95</v>
      </c>
      <c r="B47" s="9">
        <v>2.25</v>
      </c>
      <c r="C47" s="9">
        <v>4</v>
      </c>
      <c r="D47" s="9">
        <v>2</v>
      </c>
      <c r="E47" s="9">
        <v>0</v>
      </c>
      <c r="F47" s="9">
        <v>0.83333333333333337</v>
      </c>
      <c r="G47" s="9">
        <v>1.3333333333333333</v>
      </c>
      <c r="H47" s="9">
        <v>2.3333333333333335</v>
      </c>
      <c r="I47" s="9">
        <v>1</v>
      </c>
      <c r="J47" s="9">
        <v>1.3333333333333333</v>
      </c>
      <c r="K47" s="9">
        <v>1.3333333333333333</v>
      </c>
      <c r="L47" s="9">
        <v>1.3333333333333333</v>
      </c>
      <c r="M47" s="9">
        <v>0.66666666666666663</v>
      </c>
      <c r="N47" s="9">
        <v>1</v>
      </c>
      <c r="P47" s="12">
        <v>95</v>
      </c>
      <c r="Q47" s="9">
        <v>3</v>
      </c>
      <c r="R47" s="9">
        <v>0</v>
      </c>
      <c r="S47" s="9">
        <v>0</v>
      </c>
      <c r="T47" s="9">
        <v>0</v>
      </c>
      <c r="U47" s="9">
        <v>0.58333333333333337</v>
      </c>
      <c r="V47" s="9">
        <v>1</v>
      </c>
      <c r="W47" s="9">
        <v>1</v>
      </c>
      <c r="X47" s="9">
        <v>1.3333333333333333</v>
      </c>
      <c r="Y47" s="9">
        <v>1.3333333333333333</v>
      </c>
      <c r="Z47" s="9">
        <v>1</v>
      </c>
      <c r="AA47" s="9">
        <v>0.66666666666666663</v>
      </c>
      <c r="AB47" s="9">
        <v>1.3333333333333333</v>
      </c>
      <c r="AC47" s="9">
        <v>1</v>
      </c>
      <c r="AE47" s="12">
        <v>95</v>
      </c>
      <c r="AF47" s="9">
        <v>0.75</v>
      </c>
      <c r="AG47" s="9">
        <v>0</v>
      </c>
      <c r="AH47" s="9">
        <v>0</v>
      </c>
      <c r="AI47" s="9">
        <v>0</v>
      </c>
      <c r="AJ47" s="9">
        <v>0.41666666666666669</v>
      </c>
      <c r="AK47" s="9">
        <v>0.33333333333333331</v>
      </c>
      <c r="AL47" s="9">
        <v>1</v>
      </c>
      <c r="AM47" s="9">
        <v>1.3333333333333333</v>
      </c>
      <c r="AN47" s="9">
        <v>1.6666666666666667</v>
      </c>
      <c r="AO47" s="9">
        <v>0.66666666666666663</v>
      </c>
      <c r="AP47" s="9">
        <v>0.66666666666666663</v>
      </c>
      <c r="AQ47" s="9">
        <v>0.66666666666666663</v>
      </c>
      <c r="AR47" s="9">
        <v>0.66666666666666663</v>
      </c>
      <c r="AT47" s="12">
        <v>95</v>
      </c>
      <c r="AU47" s="9">
        <v>0.5</v>
      </c>
      <c r="AV47" s="9">
        <v>0</v>
      </c>
      <c r="AW47" s="9">
        <v>0</v>
      </c>
      <c r="AX47" s="9">
        <v>0</v>
      </c>
      <c r="AY47" s="9">
        <v>0.66666666666666663</v>
      </c>
      <c r="AZ47" s="9">
        <v>0.33333333333333331</v>
      </c>
      <c r="BA47" s="9">
        <v>1</v>
      </c>
      <c r="BB47" s="9">
        <v>1</v>
      </c>
      <c r="BC47" s="9">
        <v>0.66666666666666663</v>
      </c>
      <c r="BD47" s="9">
        <v>0.66666666666666663</v>
      </c>
      <c r="BE47" s="9">
        <v>0.66666666666666663</v>
      </c>
      <c r="BF47" s="9">
        <v>0.33333333333333331</v>
      </c>
      <c r="BG47" s="9">
        <v>0</v>
      </c>
    </row>
    <row r="48" spans="1:59">
      <c r="A48" s="15">
        <v>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P48" s="12">
        <v>97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E48" s="12">
        <v>97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T48" s="12">
        <v>97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</row>
    <row r="49" spans="1:59">
      <c r="A49" s="15">
        <v>99</v>
      </c>
      <c r="B49" s="9">
        <v>3.75</v>
      </c>
      <c r="C49" s="9">
        <v>4</v>
      </c>
      <c r="D49" s="9">
        <v>2</v>
      </c>
      <c r="E49" s="9">
        <v>2.1066666666666665</v>
      </c>
      <c r="F49" s="9">
        <v>4.5</v>
      </c>
      <c r="G49" s="9">
        <v>3.6666666666666665</v>
      </c>
      <c r="H49" s="9">
        <v>0.33333333333333331</v>
      </c>
      <c r="I49" s="9">
        <v>1.3333333333333333</v>
      </c>
      <c r="J49" s="9">
        <v>0.66666666666666663</v>
      </c>
      <c r="K49" s="9">
        <v>0</v>
      </c>
      <c r="L49" s="9">
        <v>0.33333333333333331</v>
      </c>
      <c r="M49" s="9">
        <v>0.66666666666666663</v>
      </c>
      <c r="N49" s="9">
        <v>0.33333333333333331</v>
      </c>
      <c r="P49" s="12">
        <v>99</v>
      </c>
      <c r="Q49" s="9">
        <v>1.25</v>
      </c>
      <c r="R49" s="9">
        <v>0</v>
      </c>
      <c r="S49" s="9">
        <v>0</v>
      </c>
      <c r="T49" s="9">
        <v>1.8</v>
      </c>
      <c r="U49" s="9">
        <v>1.1666666666666667</v>
      </c>
      <c r="V49" s="9">
        <v>0.33333333333333331</v>
      </c>
      <c r="W49" s="9">
        <v>0</v>
      </c>
      <c r="X49" s="9">
        <v>0.66666666666666663</v>
      </c>
      <c r="Y49" s="9">
        <v>0</v>
      </c>
      <c r="Z49" s="9">
        <v>0.33333333333333331</v>
      </c>
      <c r="AA49" s="9">
        <v>0</v>
      </c>
      <c r="AB49" s="9">
        <v>0.33333333333333331</v>
      </c>
      <c r="AC49" s="9">
        <v>0.33333333333333331</v>
      </c>
      <c r="AE49" s="12">
        <v>99</v>
      </c>
      <c r="AF49" s="9">
        <v>0.25</v>
      </c>
      <c r="AG49" s="9">
        <v>0</v>
      </c>
      <c r="AH49" s="9">
        <v>0</v>
      </c>
      <c r="AI49" s="9">
        <v>1.8</v>
      </c>
      <c r="AJ49" s="9">
        <v>0.91666666666666663</v>
      </c>
      <c r="AK49" s="9">
        <v>0.33333333333333331</v>
      </c>
      <c r="AL49" s="9">
        <v>0</v>
      </c>
      <c r="AM49" s="9">
        <v>0.66666666666666663</v>
      </c>
      <c r="AN49" s="9">
        <v>0.33333333333333331</v>
      </c>
      <c r="AO49" s="9">
        <v>0.33333333333333331</v>
      </c>
      <c r="AP49" s="9">
        <v>0</v>
      </c>
      <c r="AQ49" s="9">
        <v>0</v>
      </c>
      <c r="AR49" s="9">
        <v>0</v>
      </c>
      <c r="AT49" s="12">
        <v>99</v>
      </c>
      <c r="AU49" s="9">
        <v>0.5</v>
      </c>
      <c r="AV49" s="9">
        <v>0</v>
      </c>
      <c r="AW49" s="9">
        <v>0</v>
      </c>
      <c r="AX49" s="9">
        <v>2.4</v>
      </c>
      <c r="AY49" s="9">
        <v>2.6666666666666665</v>
      </c>
      <c r="AZ49" s="9">
        <v>1.6666666666666667</v>
      </c>
      <c r="BA49" s="9">
        <v>0</v>
      </c>
      <c r="BB49" s="9">
        <v>0</v>
      </c>
      <c r="BC49" s="9">
        <v>1</v>
      </c>
      <c r="BD49" s="9">
        <v>0</v>
      </c>
      <c r="BE49" s="9">
        <v>0.33333333333333331</v>
      </c>
      <c r="BF49" s="9">
        <v>0</v>
      </c>
      <c r="BG49" s="9">
        <v>0</v>
      </c>
    </row>
    <row r="50" spans="1:59">
      <c r="A50" s="15">
        <v>100</v>
      </c>
      <c r="B50" s="9">
        <v>2.25</v>
      </c>
      <c r="C50" s="9">
        <v>3</v>
      </c>
      <c r="D50" s="9">
        <v>0</v>
      </c>
      <c r="E50" s="9">
        <v>3.3333333333333333E-2</v>
      </c>
      <c r="F50" s="9">
        <v>1.3333333333333333</v>
      </c>
      <c r="G50" s="9">
        <v>3.3333333333333335</v>
      </c>
      <c r="H50" s="9">
        <v>2</v>
      </c>
      <c r="I50" s="9">
        <v>0.66666666666666663</v>
      </c>
      <c r="J50" s="9">
        <v>0.33333333333333331</v>
      </c>
      <c r="K50" s="9">
        <v>0.33333333333333331</v>
      </c>
      <c r="L50" s="9">
        <v>0</v>
      </c>
      <c r="M50" s="9">
        <v>0</v>
      </c>
      <c r="N50" s="9">
        <v>0</v>
      </c>
      <c r="P50" s="12">
        <v>100</v>
      </c>
      <c r="Q50" s="9">
        <v>0.75</v>
      </c>
      <c r="R50" s="9">
        <v>0</v>
      </c>
      <c r="S50" s="9">
        <v>0</v>
      </c>
      <c r="T50" s="9">
        <v>0</v>
      </c>
      <c r="U50" s="9">
        <v>0.75</v>
      </c>
      <c r="V50" s="9">
        <v>1.6666666666666667</v>
      </c>
      <c r="W50" s="9">
        <v>0.33333333333333331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0.66666666666666663</v>
      </c>
      <c r="AE50" s="12">
        <v>100</v>
      </c>
      <c r="AF50" s="9">
        <v>1.75</v>
      </c>
      <c r="AG50" s="9">
        <v>0</v>
      </c>
      <c r="AH50" s="9">
        <v>0</v>
      </c>
      <c r="AI50" s="9">
        <v>0</v>
      </c>
      <c r="AJ50" s="9">
        <v>0.75</v>
      </c>
      <c r="AK50" s="9">
        <v>1</v>
      </c>
      <c r="AL50" s="9">
        <v>0</v>
      </c>
      <c r="AM50" s="9">
        <v>0.33333333333333331</v>
      </c>
      <c r="AN50" s="9">
        <v>0</v>
      </c>
      <c r="AO50" s="9">
        <v>0.66666666666666663</v>
      </c>
      <c r="AP50" s="9">
        <v>0</v>
      </c>
      <c r="AQ50" s="9">
        <v>0.33333333333333331</v>
      </c>
      <c r="AR50" s="9">
        <v>0</v>
      </c>
      <c r="AT50" s="12">
        <v>100</v>
      </c>
      <c r="AU50" s="9">
        <v>1.25</v>
      </c>
      <c r="AV50" s="9">
        <v>0</v>
      </c>
      <c r="AW50" s="9">
        <v>0</v>
      </c>
      <c r="AX50" s="9">
        <v>0</v>
      </c>
      <c r="AY50" s="9">
        <v>1.3333333333333333</v>
      </c>
      <c r="AZ50" s="9">
        <v>5.333333333333333</v>
      </c>
      <c r="BA50" s="9">
        <v>0.33333333333333331</v>
      </c>
      <c r="BB50" s="9">
        <v>0</v>
      </c>
      <c r="BC50" s="9">
        <v>0</v>
      </c>
      <c r="BD50" s="9">
        <v>0</v>
      </c>
      <c r="BE50" s="9">
        <v>0.33333333333333331</v>
      </c>
      <c r="BF50" s="9">
        <v>0</v>
      </c>
      <c r="BG50" s="9">
        <v>0</v>
      </c>
    </row>
    <row r="51" spans="1:59">
      <c r="A51" s="15">
        <v>101</v>
      </c>
      <c r="B51" s="9">
        <v>2</v>
      </c>
      <c r="C51" s="9">
        <v>3</v>
      </c>
      <c r="D51" s="9">
        <v>0</v>
      </c>
      <c r="E51" s="9">
        <v>0</v>
      </c>
      <c r="F51" s="9">
        <v>0</v>
      </c>
      <c r="G51" s="9">
        <v>1.3333333333333333</v>
      </c>
      <c r="H51" s="9">
        <v>0.66666666666666663</v>
      </c>
      <c r="I51" s="9">
        <v>0</v>
      </c>
      <c r="J51" s="9">
        <v>0.33333333333333331</v>
      </c>
      <c r="K51" s="9">
        <v>0</v>
      </c>
      <c r="L51" s="9">
        <v>0.33333333333333331</v>
      </c>
      <c r="M51" s="9">
        <v>0</v>
      </c>
      <c r="N51" s="9">
        <v>0</v>
      </c>
      <c r="P51" s="12">
        <v>101</v>
      </c>
      <c r="Q51" s="9">
        <v>0.25</v>
      </c>
      <c r="R51" s="9">
        <v>0</v>
      </c>
      <c r="S51" s="9">
        <v>0</v>
      </c>
      <c r="T51" s="9">
        <v>0</v>
      </c>
      <c r="U51" s="9">
        <v>1.6666666666666667</v>
      </c>
      <c r="V51" s="9">
        <v>2.3333333333333335</v>
      </c>
      <c r="W51" s="9">
        <v>0</v>
      </c>
      <c r="X51" s="9">
        <v>0</v>
      </c>
      <c r="Y51" s="9">
        <v>0.33333333333333331</v>
      </c>
      <c r="Z51" s="9">
        <v>0</v>
      </c>
      <c r="AA51" s="9">
        <v>0</v>
      </c>
      <c r="AB51" s="9">
        <v>0</v>
      </c>
      <c r="AC51" s="9">
        <v>0.33333333333333331</v>
      </c>
      <c r="AE51" s="12">
        <v>101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T51" s="12">
        <v>101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</row>
    <row r="52" spans="1:59">
      <c r="A52" s="15">
        <v>103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P52" s="12">
        <v>103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E52" s="12">
        <v>103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T52" s="12">
        <v>103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</row>
    <row r="53" spans="1:59">
      <c r="A53" s="15">
        <v>106</v>
      </c>
      <c r="B53" s="9">
        <v>0.25</v>
      </c>
      <c r="C53" s="9">
        <v>0</v>
      </c>
      <c r="D53" s="9">
        <v>0</v>
      </c>
      <c r="E53" s="9">
        <v>0.13333333333333333</v>
      </c>
      <c r="F53" s="9">
        <v>8.3333333333333329E-2</v>
      </c>
      <c r="G53" s="9">
        <v>0</v>
      </c>
      <c r="H53" s="9">
        <v>0.66666666666666663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P53" s="12">
        <v>106</v>
      </c>
      <c r="Q53" s="9">
        <v>0</v>
      </c>
      <c r="R53" s="9">
        <v>0</v>
      </c>
      <c r="S53" s="9">
        <v>0</v>
      </c>
      <c r="T53" s="9">
        <v>2.0066666666666668</v>
      </c>
      <c r="U53" s="9">
        <v>3.3333333333333335</v>
      </c>
      <c r="V53" s="9">
        <v>0.66666666666666663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E53" s="12">
        <v>106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T53" s="12">
        <v>106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</row>
    <row r="54" spans="1:59">
      <c r="A54" s="15">
        <v>109</v>
      </c>
      <c r="B54" s="9">
        <v>1.75</v>
      </c>
      <c r="C54" s="9">
        <v>1</v>
      </c>
      <c r="D54" s="9">
        <v>1</v>
      </c>
      <c r="E54" s="9">
        <v>0.8</v>
      </c>
      <c r="F54" s="9">
        <v>0.33333333333333331</v>
      </c>
      <c r="G54" s="9">
        <v>1.6666666666666667</v>
      </c>
      <c r="H54" s="9">
        <v>0.33333333333333331</v>
      </c>
      <c r="I54" s="9">
        <v>0.66666666666666663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P54" s="12">
        <v>109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E54" s="12">
        <v>109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T54" s="12">
        <v>109</v>
      </c>
      <c r="AU54" s="9">
        <v>3.75</v>
      </c>
      <c r="AV54" s="9">
        <v>0</v>
      </c>
      <c r="AW54" s="9">
        <v>0</v>
      </c>
      <c r="AX54" s="9">
        <v>1.9</v>
      </c>
      <c r="AY54" s="9">
        <v>0.41666666666666669</v>
      </c>
      <c r="AZ54" s="9">
        <v>2</v>
      </c>
      <c r="BA54" s="9">
        <v>0.33333333333333331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</row>
    <row r="55" spans="1:59">
      <c r="A55" s="15">
        <v>110</v>
      </c>
      <c r="B55" s="9">
        <v>2.25</v>
      </c>
      <c r="C55" s="9">
        <v>0</v>
      </c>
      <c r="D55" s="9">
        <v>1</v>
      </c>
      <c r="E55" s="9">
        <v>0.48666666666666669</v>
      </c>
      <c r="F55" s="9">
        <v>0.66666666666666663</v>
      </c>
      <c r="G55" s="9">
        <v>1.6666666666666667</v>
      </c>
      <c r="H55" s="9">
        <v>0.33333333333333331</v>
      </c>
      <c r="I55" s="9">
        <v>0.33333333333333331</v>
      </c>
      <c r="J55" s="9">
        <v>0</v>
      </c>
      <c r="K55" s="9">
        <v>0.33333333333333331</v>
      </c>
      <c r="L55" s="9">
        <v>0.33333333333333331</v>
      </c>
      <c r="M55" s="9">
        <v>0</v>
      </c>
      <c r="N55" s="9">
        <v>0</v>
      </c>
      <c r="P55" s="12">
        <v>110</v>
      </c>
      <c r="Q55" s="9">
        <v>3.25</v>
      </c>
      <c r="R55" s="9">
        <v>0</v>
      </c>
      <c r="S55" s="9">
        <v>0</v>
      </c>
      <c r="T55" s="9">
        <v>1.1399999999999999</v>
      </c>
      <c r="U55" s="9">
        <v>5</v>
      </c>
      <c r="V55" s="9">
        <v>2</v>
      </c>
      <c r="W55" s="9">
        <v>0</v>
      </c>
      <c r="X55" s="9">
        <v>0</v>
      </c>
      <c r="Y55" s="9">
        <v>0</v>
      </c>
      <c r="Z55" s="9">
        <v>0.33333333333333331</v>
      </c>
      <c r="AA55" s="9">
        <v>0.33333333333333331</v>
      </c>
      <c r="AB55" s="9">
        <v>0</v>
      </c>
      <c r="AC55" s="9">
        <v>0</v>
      </c>
      <c r="AE55" s="12">
        <v>110</v>
      </c>
      <c r="AF55" s="9">
        <v>2.75</v>
      </c>
      <c r="AG55" s="9">
        <v>0</v>
      </c>
      <c r="AH55" s="9">
        <v>0</v>
      </c>
      <c r="AI55" s="9">
        <v>0.78666666666666663</v>
      </c>
      <c r="AJ55" s="9">
        <v>1.75</v>
      </c>
      <c r="AK55" s="9">
        <v>2.3333333333333335</v>
      </c>
      <c r="AL55" s="9">
        <v>0.33333333333333331</v>
      </c>
      <c r="AM55" s="9">
        <v>0.33333333333333331</v>
      </c>
      <c r="AN55" s="9">
        <v>0</v>
      </c>
      <c r="AO55" s="9">
        <v>0.66666666666666663</v>
      </c>
      <c r="AP55" s="9">
        <v>0.33333333333333331</v>
      </c>
      <c r="AQ55" s="9">
        <v>0</v>
      </c>
      <c r="AR55" s="9">
        <v>0</v>
      </c>
      <c r="AT55" s="12">
        <v>110</v>
      </c>
      <c r="AU55" s="9">
        <v>1.75</v>
      </c>
      <c r="AV55" s="9">
        <v>0</v>
      </c>
      <c r="AW55" s="9">
        <v>0</v>
      </c>
      <c r="AX55" s="9">
        <v>1.1399999999999999</v>
      </c>
      <c r="AY55" s="9">
        <v>8.5833333333333339</v>
      </c>
      <c r="AZ55" s="9">
        <v>2.3333333333333335</v>
      </c>
      <c r="BA55" s="9">
        <v>0</v>
      </c>
      <c r="BB55" s="9">
        <v>0.33333333333333331</v>
      </c>
      <c r="BC55" s="9">
        <v>0</v>
      </c>
      <c r="BD55" s="9">
        <v>0.33333333333333331</v>
      </c>
      <c r="BE55" s="9">
        <v>0</v>
      </c>
      <c r="BF55" s="9">
        <v>0</v>
      </c>
      <c r="BG55" s="9">
        <v>0</v>
      </c>
    </row>
    <row r="56" spans="1:59">
      <c r="A56" s="15">
        <v>111</v>
      </c>
      <c r="B56" s="9">
        <v>11.75</v>
      </c>
      <c r="C56" s="9">
        <v>0</v>
      </c>
      <c r="D56" s="9">
        <v>0</v>
      </c>
      <c r="E56" s="9">
        <v>0.26666666666666666</v>
      </c>
      <c r="F56" s="9">
        <v>8.3333333333333329E-2</v>
      </c>
      <c r="G56" s="9">
        <v>0</v>
      </c>
      <c r="H56" s="9">
        <v>0.33333333333333331</v>
      </c>
      <c r="I56" s="9">
        <v>0.66666666666666663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P56" s="12">
        <v>111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E56" s="12">
        <v>111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T56" s="12">
        <v>111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</row>
    <row r="57" spans="1:59">
      <c r="A57" s="15">
        <v>114</v>
      </c>
      <c r="B57" s="9">
        <v>1.75</v>
      </c>
      <c r="C57" s="9">
        <v>0</v>
      </c>
      <c r="D57" s="9">
        <v>1</v>
      </c>
      <c r="E57" s="9">
        <v>1.3933333333333333</v>
      </c>
      <c r="F57" s="9">
        <v>1.1666666666666667</v>
      </c>
      <c r="G57" s="9">
        <v>0.66666666666666663</v>
      </c>
      <c r="H57" s="9">
        <v>2.6666666666666665</v>
      </c>
      <c r="I57" s="9">
        <v>1</v>
      </c>
      <c r="J57" s="9">
        <v>0.66666666666666663</v>
      </c>
      <c r="K57" s="9">
        <v>0.66666666666666663</v>
      </c>
      <c r="L57" s="9">
        <v>0.66666666666666663</v>
      </c>
      <c r="M57" s="9">
        <v>0.33333333333333331</v>
      </c>
      <c r="N57" s="9">
        <v>0.33333333333333331</v>
      </c>
      <c r="P57" s="12">
        <v>114</v>
      </c>
      <c r="Q57" s="9">
        <v>1</v>
      </c>
      <c r="R57" s="9">
        <v>0</v>
      </c>
      <c r="S57" s="9">
        <v>0</v>
      </c>
      <c r="T57" s="9">
        <v>0.18666666666666668</v>
      </c>
      <c r="U57" s="9">
        <v>0.66666666666666663</v>
      </c>
      <c r="V57" s="9">
        <v>0.66666666666666663</v>
      </c>
      <c r="W57" s="9">
        <v>0.66666666666666663</v>
      </c>
      <c r="X57" s="9">
        <v>0.66666666666666663</v>
      </c>
      <c r="Y57" s="9">
        <v>0.33333333333333331</v>
      </c>
      <c r="Z57" s="9">
        <v>0</v>
      </c>
      <c r="AA57" s="9">
        <v>0.33333333333333331</v>
      </c>
      <c r="AB57" s="9">
        <v>0.33333333333333331</v>
      </c>
      <c r="AC57" s="9">
        <v>0.66666666666666663</v>
      </c>
      <c r="AE57" s="12">
        <v>114</v>
      </c>
      <c r="AF57" s="9">
        <v>0.75</v>
      </c>
      <c r="AG57" s="9">
        <v>0</v>
      </c>
      <c r="AH57" s="9">
        <v>0</v>
      </c>
      <c r="AI57" s="9">
        <v>0.44666666666666666</v>
      </c>
      <c r="AJ57" s="9">
        <v>0.25</v>
      </c>
      <c r="AK57" s="9">
        <v>1</v>
      </c>
      <c r="AL57" s="9">
        <v>0.33333333333333331</v>
      </c>
      <c r="AM57" s="9">
        <v>0.33333333333333331</v>
      </c>
      <c r="AN57" s="9">
        <v>0.33333333333333331</v>
      </c>
      <c r="AO57" s="9">
        <v>0.33333333333333331</v>
      </c>
      <c r="AP57" s="9">
        <v>0.66666666666666663</v>
      </c>
      <c r="AQ57" s="9">
        <v>0</v>
      </c>
      <c r="AR57" s="9">
        <v>0.66666666666666663</v>
      </c>
      <c r="AT57" s="12">
        <v>114</v>
      </c>
      <c r="AU57" s="9">
        <v>0.25</v>
      </c>
      <c r="AV57" s="9">
        <v>0</v>
      </c>
      <c r="AW57" s="9">
        <v>0</v>
      </c>
      <c r="AX57" s="9">
        <v>0.1</v>
      </c>
      <c r="AY57" s="9">
        <v>8.3333333333333329E-2</v>
      </c>
      <c r="AZ57" s="9">
        <v>0</v>
      </c>
      <c r="BA57" s="9">
        <v>0.66666666666666663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</row>
    <row r="58" spans="1:59">
      <c r="A58" s="15">
        <v>115</v>
      </c>
      <c r="B58" s="9">
        <v>3.5</v>
      </c>
      <c r="C58" s="9">
        <v>6</v>
      </c>
      <c r="D58" s="9">
        <v>1</v>
      </c>
      <c r="E58" s="9">
        <v>0.8</v>
      </c>
      <c r="F58" s="9">
        <v>0.75</v>
      </c>
      <c r="G58" s="9">
        <v>0.33333333333333331</v>
      </c>
      <c r="H58" s="9">
        <v>1.6666666666666667</v>
      </c>
      <c r="I58" s="9">
        <v>0.33333333333333331</v>
      </c>
      <c r="J58" s="9">
        <v>0</v>
      </c>
      <c r="K58" s="9">
        <v>0.33333333333333331</v>
      </c>
      <c r="L58" s="9">
        <v>0.33333333333333331</v>
      </c>
      <c r="M58" s="9">
        <v>0.33333333333333331</v>
      </c>
      <c r="N58" s="9">
        <v>0.33333333333333331</v>
      </c>
      <c r="P58" s="12">
        <v>115</v>
      </c>
      <c r="Q58" s="9">
        <v>0.75</v>
      </c>
      <c r="R58" s="9">
        <v>0</v>
      </c>
      <c r="S58" s="9">
        <v>0</v>
      </c>
      <c r="T58" s="9">
        <v>0.6</v>
      </c>
      <c r="U58" s="9">
        <v>0.5</v>
      </c>
      <c r="V58" s="9">
        <v>0.33333333333333331</v>
      </c>
      <c r="W58" s="9">
        <v>0.33333333333333331</v>
      </c>
      <c r="X58" s="9">
        <v>0.33333333333333331</v>
      </c>
      <c r="Y58" s="9">
        <v>0.33333333333333331</v>
      </c>
      <c r="Z58" s="9">
        <v>0.33333333333333331</v>
      </c>
      <c r="AA58" s="9">
        <v>0.33333333333333331</v>
      </c>
      <c r="AB58" s="9">
        <v>0</v>
      </c>
      <c r="AC58" s="9">
        <v>0.66666666666666663</v>
      </c>
      <c r="AE58" s="12">
        <v>115</v>
      </c>
      <c r="AF58" s="9">
        <v>2</v>
      </c>
      <c r="AG58" s="9">
        <v>0</v>
      </c>
      <c r="AH58" s="9">
        <v>0</v>
      </c>
      <c r="AI58" s="9">
        <v>0.6333333333333333</v>
      </c>
      <c r="AJ58" s="9">
        <v>0.75</v>
      </c>
      <c r="AK58" s="9">
        <v>0.33333333333333331</v>
      </c>
      <c r="AL58" s="9">
        <v>0.33333333333333331</v>
      </c>
      <c r="AM58" s="9">
        <v>0.33333333333333331</v>
      </c>
      <c r="AN58" s="9">
        <v>0.66666666666666663</v>
      </c>
      <c r="AO58" s="9">
        <v>0</v>
      </c>
      <c r="AP58" s="9">
        <v>2</v>
      </c>
      <c r="AQ58" s="9">
        <v>0</v>
      </c>
      <c r="AR58" s="9">
        <v>0</v>
      </c>
      <c r="AT58" s="12">
        <v>115</v>
      </c>
      <c r="AU58" s="9">
        <v>0.25</v>
      </c>
      <c r="AV58" s="9">
        <v>0</v>
      </c>
      <c r="AW58" s="9">
        <v>0</v>
      </c>
      <c r="AX58" s="9">
        <v>1.1333333333333333</v>
      </c>
      <c r="AY58" s="9">
        <v>0.91666666666666663</v>
      </c>
      <c r="AZ58" s="9">
        <v>0.33333333333333331</v>
      </c>
      <c r="BA58" s="9">
        <v>0</v>
      </c>
      <c r="BB58" s="9">
        <v>0.33333333333333331</v>
      </c>
      <c r="BC58" s="9">
        <v>0</v>
      </c>
      <c r="BD58" s="9">
        <v>0</v>
      </c>
      <c r="BE58" s="9">
        <v>0.33333333333333331</v>
      </c>
      <c r="BF58" s="9">
        <v>0</v>
      </c>
      <c r="BG58" s="9">
        <v>0</v>
      </c>
    </row>
    <row r="59" spans="1:59">
      <c r="A59" s="15">
        <v>116</v>
      </c>
      <c r="B59" s="9">
        <v>4.5</v>
      </c>
      <c r="C59" s="9">
        <v>0</v>
      </c>
      <c r="D59" s="9">
        <v>0</v>
      </c>
      <c r="E59" s="9">
        <v>0</v>
      </c>
      <c r="F59" s="9">
        <v>8.3333333333333329E-2</v>
      </c>
      <c r="G59" s="9">
        <v>10.666666666666666</v>
      </c>
      <c r="H59" s="9">
        <v>2</v>
      </c>
      <c r="I59" s="9">
        <v>0.66666666666666663</v>
      </c>
      <c r="J59" s="9">
        <v>0.33333333333333331</v>
      </c>
      <c r="K59" s="9">
        <v>0.33333333333333331</v>
      </c>
      <c r="L59" s="9">
        <v>0</v>
      </c>
      <c r="M59" s="9">
        <v>0</v>
      </c>
      <c r="N59" s="9">
        <v>0.66666666666666663</v>
      </c>
      <c r="P59" s="12">
        <v>116</v>
      </c>
      <c r="Q59" s="9">
        <v>0.75</v>
      </c>
      <c r="R59" s="9">
        <v>0</v>
      </c>
      <c r="S59" s="9">
        <v>0</v>
      </c>
      <c r="T59" s="9">
        <v>0</v>
      </c>
      <c r="U59" s="9">
        <v>0</v>
      </c>
      <c r="V59" s="9">
        <v>4.666666666666667</v>
      </c>
      <c r="W59" s="9">
        <v>0</v>
      </c>
      <c r="X59" s="9">
        <v>0</v>
      </c>
      <c r="Y59" s="9">
        <v>0</v>
      </c>
      <c r="Z59" s="9">
        <v>0.33333333333333331</v>
      </c>
      <c r="AA59" s="9">
        <v>0.66666666666666663</v>
      </c>
      <c r="AB59" s="9">
        <v>0.66666666666666663</v>
      </c>
      <c r="AC59" s="9">
        <v>0.33333333333333331</v>
      </c>
      <c r="AE59" s="12">
        <v>116</v>
      </c>
      <c r="AF59" s="9">
        <v>4.75</v>
      </c>
      <c r="AG59" s="9">
        <v>0</v>
      </c>
      <c r="AH59" s="9">
        <v>0</v>
      </c>
      <c r="AI59" s="9">
        <v>0</v>
      </c>
      <c r="AJ59" s="9">
        <v>0</v>
      </c>
      <c r="AK59" s="9">
        <v>6.333333333333333</v>
      </c>
      <c r="AL59" s="9">
        <v>0.33333333333333331</v>
      </c>
      <c r="AM59" s="9">
        <v>0.66666666666666663</v>
      </c>
      <c r="AN59" s="9">
        <v>1</v>
      </c>
      <c r="AO59" s="9">
        <v>0.66666666666666663</v>
      </c>
      <c r="AP59" s="9">
        <v>1</v>
      </c>
      <c r="AQ59" s="9">
        <v>1</v>
      </c>
      <c r="AR59" s="9">
        <v>0.66666666666666663</v>
      </c>
      <c r="AT59" s="12">
        <v>116</v>
      </c>
      <c r="AU59" s="9">
        <v>2.5</v>
      </c>
      <c r="AV59" s="9">
        <v>0</v>
      </c>
      <c r="AW59" s="9">
        <v>0</v>
      </c>
      <c r="AX59" s="9">
        <v>0</v>
      </c>
      <c r="AY59" s="9">
        <v>0</v>
      </c>
      <c r="AZ59" s="9">
        <v>5</v>
      </c>
      <c r="BA59" s="9">
        <v>0.66666666666666663</v>
      </c>
      <c r="BB59" s="9">
        <v>0.66666666666666663</v>
      </c>
      <c r="BC59" s="9">
        <v>0</v>
      </c>
      <c r="BD59" s="9">
        <v>0.33333333333333331</v>
      </c>
      <c r="BE59" s="9">
        <v>0.33333333333333331</v>
      </c>
      <c r="BF59" s="9">
        <v>0</v>
      </c>
      <c r="BG59" s="9">
        <v>0</v>
      </c>
    </row>
    <row r="60" spans="1:59">
      <c r="A60" s="15">
        <v>119</v>
      </c>
      <c r="B60" s="9">
        <v>2.75</v>
      </c>
      <c r="C60" s="9">
        <v>6</v>
      </c>
      <c r="D60" s="9">
        <v>4</v>
      </c>
      <c r="E60" s="9">
        <v>0.4</v>
      </c>
      <c r="F60" s="9">
        <v>0</v>
      </c>
      <c r="G60" s="9">
        <v>0.66666666666666663</v>
      </c>
      <c r="H60" s="9">
        <v>2.3333333333333335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P60" s="12">
        <v>119</v>
      </c>
      <c r="Q60" s="9">
        <v>0</v>
      </c>
      <c r="R60" s="9">
        <v>0</v>
      </c>
      <c r="S60" s="9">
        <v>0</v>
      </c>
      <c r="T60" s="9">
        <v>0.2</v>
      </c>
      <c r="U60" s="9">
        <v>0.16666666666666666</v>
      </c>
      <c r="V60" s="9">
        <v>0.33333333333333331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E60" s="12">
        <v>119</v>
      </c>
      <c r="AF60" s="9">
        <v>1</v>
      </c>
      <c r="AG60" s="9">
        <v>0</v>
      </c>
      <c r="AH60" s="9">
        <v>0</v>
      </c>
      <c r="AI60" s="9">
        <v>0.8</v>
      </c>
      <c r="AJ60" s="9">
        <v>0.25</v>
      </c>
      <c r="AK60" s="9">
        <v>0</v>
      </c>
      <c r="AL60" s="9">
        <v>0</v>
      </c>
      <c r="AM60" s="9">
        <v>0.33333333333333331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T60" s="12">
        <v>119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</row>
    <row r="61" spans="1:59">
      <c r="A61" s="15">
        <v>121</v>
      </c>
      <c r="B61" s="9">
        <v>0.75</v>
      </c>
      <c r="C61" s="9">
        <v>2</v>
      </c>
      <c r="D61" s="9">
        <v>4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0.33333333333333331</v>
      </c>
      <c r="K61" s="9">
        <v>0</v>
      </c>
      <c r="L61" s="9">
        <v>0</v>
      </c>
      <c r="M61" s="9">
        <v>0</v>
      </c>
      <c r="N61" s="9">
        <v>0</v>
      </c>
      <c r="P61" s="12">
        <v>121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E61" s="12">
        <v>121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T61" s="12">
        <v>121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</row>
    <row r="62" spans="1:59">
      <c r="A62" s="15">
        <v>122</v>
      </c>
      <c r="B62" s="9">
        <v>1</v>
      </c>
      <c r="C62" s="9">
        <v>0</v>
      </c>
      <c r="D62" s="9">
        <v>0</v>
      </c>
      <c r="E62" s="9">
        <v>1.2</v>
      </c>
      <c r="F62" s="9">
        <v>0.5</v>
      </c>
      <c r="G62" s="9">
        <v>1</v>
      </c>
      <c r="H62" s="9">
        <v>0</v>
      </c>
      <c r="I62" s="9">
        <v>0</v>
      </c>
      <c r="J62" s="9">
        <v>1.3333333333333333</v>
      </c>
      <c r="K62" s="9">
        <v>0</v>
      </c>
      <c r="L62" s="9">
        <v>0</v>
      </c>
      <c r="M62" s="9">
        <v>0.66666666666666663</v>
      </c>
      <c r="N62" s="9">
        <v>0</v>
      </c>
      <c r="P62" s="12">
        <v>122</v>
      </c>
      <c r="Q62" s="9">
        <v>0.25</v>
      </c>
      <c r="R62" s="9">
        <v>0</v>
      </c>
      <c r="S62" s="9">
        <v>0</v>
      </c>
      <c r="T62" s="9">
        <v>1.2</v>
      </c>
      <c r="U62" s="9">
        <v>12.5</v>
      </c>
      <c r="V62" s="9">
        <v>0.33333333333333331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0.66666666666666663</v>
      </c>
      <c r="AC62" s="9">
        <v>0</v>
      </c>
      <c r="AE62" s="12">
        <v>122</v>
      </c>
      <c r="AF62" s="9">
        <v>2.25</v>
      </c>
      <c r="AG62" s="9">
        <v>0</v>
      </c>
      <c r="AH62" s="9">
        <v>0</v>
      </c>
      <c r="AI62" s="9">
        <v>1.3</v>
      </c>
      <c r="AJ62" s="9">
        <v>8.5</v>
      </c>
      <c r="AK62" s="9">
        <v>1.3333333333333333</v>
      </c>
      <c r="AL62" s="9">
        <v>0</v>
      </c>
      <c r="AM62" s="9">
        <v>0</v>
      </c>
      <c r="AN62" s="9">
        <v>0</v>
      </c>
      <c r="AO62" s="9">
        <v>0</v>
      </c>
      <c r="AP62" s="9">
        <v>0.33333333333333331</v>
      </c>
      <c r="AQ62" s="9">
        <v>0.33333333333333331</v>
      </c>
      <c r="AR62" s="9">
        <v>0.66666666666666663</v>
      </c>
      <c r="AT62" s="12">
        <v>122</v>
      </c>
      <c r="AU62" s="9">
        <v>6.5</v>
      </c>
      <c r="AV62" s="9">
        <v>0</v>
      </c>
      <c r="AW62" s="9">
        <v>0</v>
      </c>
      <c r="AX62" s="9">
        <v>1.7333333333333334</v>
      </c>
      <c r="AY62" s="9">
        <v>1.3333333333333333</v>
      </c>
      <c r="AZ62" s="9">
        <v>1.3333333333333333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1</v>
      </c>
      <c r="BG62" s="9">
        <v>0</v>
      </c>
    </row>
    <row r="63" spans="1:59">
      <c r="A63" s="15">
        <v>124</v>
      </c>
      <c r="B63" s="9">
        <v>2</v>
      </c>
      <c r="C63" s="9">
        <v>2</v>
      </c>
      <c r="D63" s="9">
        <v>2</v>
      </c>
      <c r="E63" s="9">
        <v>0.10666666666666667</v>
      </c>
      <c r="F63" s="9">
        <v>0.5</v>
      </c>
      <c r="G63" s="9">
        <v>5.666666666666667</v>
      </c>
      <c r="H63" s="9">
        <v>1.6666666666666667</v>
      </c>
      <c r="I63" s="9">
        <v>1</v>
      </c>
      <c r="J63" s="9">
        <v>0</v>
      </c>
      <c r="K63" s="9">
        <v>0.33333333333333331</v>
      </c>
      <c r="L63" s="9">
        <v>0</v>
      </c>
      <c r="M63" s="9">
        <v>0</v>
      </c>
      <c r="N63" s="9">
        <v>0</v>
      </c>
      <c r="P63" s="12">
        <v>124</v>
      </c>
      <c r="Q63" s="9">
        <v>0.75</v>
      </c>
      <c r="R63" s="9">
        <v>0</v>
      </c>
      <c r="S63" s="9">
        <v>0</v>
      </c>
      <c r="T63" s="9">
        <v>0</v>
      </c>
      <c r="U63" s="9">
        <v>0.16666666666666666</v>
      </c>
      <c r="V63" s="9">
        <v>5.666666666666667</v>
      </c>
      <c r="W63" s="9">
        <v>0.33333333333333331</v>
      </c>
      <c r="X63" s="9">
        <v>0.33333333333333331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E63" s="12">
        <v>124</v>
      </c>
      <c r="AF63" s="9">
        <v>0.25</v>
      </c>
      <c r="AG63" s="9">
        <v>0</v>
      </c>
      <c r="AH63" s="9">
        <v>0</v>
      </c>
      <c r="AI63" s="9">
        <v>0</v>
      </c>
      <c r="AJ63" s="9">
        <v>8.3333333333333329E-2</v>
      </c>
      <c r="AK63" s="9">
        <v>1.6666666666666667</v>
      </c>
      <c r="AL63" s="9">
        <v>0</v>
      </c>
      <c r="AM63" s="9">
        <v>0.33333333333333331</v>
      </c>
      <c r="AN63" s="9">
        <v>0.33333333333333331</v>
      </c>
      <c r="AO63" s="9">
        <v>0.33333333333333331</v>
      </c>
      <c r="AP63" s="9">
        <v>0</v>
      </c>
      <c r="AQ63" s="9">
        <v>0</v>
      </c>
      <c r="AR63" s="9">
        <v>0</v>
      </c>
      <c r="AT63" s="12">
        <v>124</v>
      </c>
      <c r="AU63" s="9">
        <v>0</v>
      </c>
      <c r="AV63" s="9">
        <v>0</v>
      </c>
      <c r="AW63" s="9">
        <v>0</v>
      </c>
      <c r="AX63" s="9">
        <v>0</v>
      </c>
      <c r="AY63" s="9">
        <v>0.16666666666666666</v>
      </c>
      <c r="AZ63" s="9">
        <v>1.6666666666666667</v>
      </c>
      <c r="BA63" s="9">
        <v>0.33333333333333331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</row>
    <row r="64" spans="1:59">
      <c r="A64" s="15">
        <v>125</v>
      </c>
      <c r="B64" s="9">
        <v>0.75</v>
      </c>
      <c r="C64" s="9">
        <v>3</v>
      </c>
      <c r="D64" s="9">
        <v>0</v>
      </c>
      <c r="E64" s="9">
        <v>1.3333333333333334E-2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P64" s="12">
        <v>125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E64" s="12">
        <v>125</v>
      </c>
      <c r="AF64" s="9">
        <v>0.25</v>
      </c>
      <c r="AG64" s="9">
        <v>0</v>
      </c>
      <c r="AH64" s="9">
        <v>0</v>
      </c>
      <c r="AI64" s="9">
        <v>0</v>
      </c>
      <c r="AJ64" s="9">
        <v>0</v>
      </c>
      <c r="AK64" s="9">
        <v>0.66666666666666663</v>
      </c>
      <c r="AL64" s="9">
        <v>0</v>
      </c>
      <c r="AM64" s="9">
        <v>0.33333333333333331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T64" s="12">
        <v>125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</row>
    <row r="65" spans="1:59">
      <c r="A65" s="15">
        <v>128</v>
      </c>
      <c r="B65" s="9">
        <v>0.5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P65" s="12">
        <v>128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E65" s="12">
        <v>128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T65" s="12">
        <v>128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</row>
    <row r="66" spans="1:59">
      <c r="A66" s="15">
        <v>129</v>
      </c>
      <c r="B66" s="9">
        <v>3.75</v>
      </c>
      <c r="C66" s="9">
        <v>1</v>
      </c>
      <c r="D66" s="9">
        <v>0</v>
      </c>
      <c r="E66" s="9">
        <v>1.4</v>
      </c>
      <c r="F66" s="9">
        <v>2.4166666666666665</v>
      </c>
      <c r="G66" s="9">
        <v>1.3333333333333333</v>
      </c>
      <c r="H66" s="9">
        <v>0</v>
      </c>
      <c r="I66" s="9">
        <v>0</v>
      </c>
      <c r="J66" s="9">
        <v>1</v>
      </c>
      <c r="K66" s="9">
        <v>0.66666666666666663</v>
      </c>
      <c r="L66" s="9">
        <v>0.33333333333333331</v>
      </c>
      <c r="M66" s="9">
        <v>0</v>
      </c>
      <c r="N66" s="9">
        <v>0.33333333333333331</v>
      </c>
      <c r="P66" s="12">
        <v>129</v>
      </c>
      <c r="Q66" s="9">
        <v>3</v>
      </c>
      <c r="R66" s="9">
        <v>0</v>
      </c>
      <c r="S66" s="9">
        <v>0</v>
      </c>
      <c r="T66" s="9">
        <v>0</v>
      </c>
      <c r="U66" s="9">
        <v>0.83333333333333337</v>
      </c>
      <c r="V66" s="9">
        <v>1.3333333333333333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0.66666666666666663</v>
      </c>
      <c r="AE66" s="12">
        <v>129</v>
      </c>
      <c r="AF66" s="9">
        <v>1.75</v>
      </c>
      <c r="AG66" s="9">
        <v>1</v>
      </c>
      <c r="AH66" s="9">
        <v>0</v>
      </c>
      <c r="AI66" s="9">
        <v>0.7</v>
      </c>
      <c r="AJ66" s="9">
        <v>1.3333333333333333</v>
      </c>
      <c r="AK66" s="9">
        <v>1</v>
      </c>
      <c r="AL66" s="9">
        <v>0.33333333333333331</v>
      </c>
      <c r="AM66" s="9">
        <v>0</v>
      </c>
      <c r="AN66" s="9">
        <v>0</v>
      </c>
      <c r="AO66" s="9">
        <v>0</v>
      </c>
      <c r="AP66" s="9">
        <v>0</v>
      </c>
      <c r="AQ66" s="9">
        <v>0.66666666666666663</v>
      </c>
      <c r="AR66" s="9">
        <v>0</v>
      </c>
      <c r="AT66" s="12">
        <v>129</v>
      </c>
      <c r="AU66" s="9">
        <v>0.5</v>
      </c>
      <c r="AV66" s="9">
        <v>3</v>
      </c>
      <c r="AW66" s="9">
        <v>0</v>
      </c>
      <c r="AX66" s="9">
        <v>0.9</v>
      </c>
      <c r="AY66" s="9">
        <v>1</v>
      </c>
      <c r="AZ66" s="9">
        <v>0.33333333333333331</v>
      </c>
      <c r="BA66" s="9">
        <v>0.33333333333333331</v>
      </c>
      <c r="BB66" s="9">
        <v>0</v>
      </c>
      <c r="BC66" s="9">
        <v>0</v>
      </c>
      <c r="BD66" s="9">
        <v>0</v>
      </c>
      <c r="BE66" s="9">
        <v>0.33333333333333331</v>
      </c>
      <c r="BF66" s="9">
        <v>0</v>
      </c>
      <c r="BG66" s="9">
        <v>0</v>
      </c>
    </row>
    <row r="67" spans="1:59">
      <c r="A67" s="15">
        <v>130</v>
      </c>
      <c r="B67" s="9">
        <v>2</v>
      </c>
      <c r="C67" s="9">
        <v>0</v>
      </c>
      <c r="D67" s="9">
        <v>0</v>
      </c>
      <c r="E67" s="9">
        <v>0.40666666666666668</v>
      </c>
      <c r="F67" s="9">
        <v>0</v>
      </c>
      <c r="G67" s="9">
        <v>21.333333333333332</v>
      </c>
      <c r="H67" s="9">
        <v>0</v>
      </c>
      <c r="I67" s="9">
        <v>0.33333333333333331</v>
      </c>
      <c r="J67" s="9">
        <v>0.33333333333333331</v>
      </c>
      <c r="K67" s="9">
        <v>0</v>
      </c>
      <c r="L67" s="9">
        <v>0</v>
      </c>
      <c r="M67" s="9">
        <v>0</v>
      </c>
      <c r="N67" s="9">
        <v>0.33333333333333331</v>
      </c>
      <c r="P67" s="12">
        <v>130</v>
      </c>
      <c r="Q67" s="9">
        <v>1</v>
      </c>
      <c r="R67" s="9">
        <v>0</v>
      </c>
      <c r="S67" s="9">
        <v>0</v>
      </c>
      <c r="T67" s="9">
        <v>0.84</v>
      </c>
      <c r="U67" s="9">
        <v>0</v>
      </c>
      <c r="V67" s="9">
        <v>44</v>
      </c>
      <c r="W67" s="9">
        <v>0.33333333333333331</v>
      </c>
      <c r="X67" s="9">
        <v>1</v>
      </c>
      <c r="Y67" s="9">
        <v>0.33333333333333331</v>
      </c>
      <c r="Z67" s="9">
        <v>0</v>
      </c>
      <c r="AA67" s="9">
        <v>0.33333333333333331</v>
      </c>
      <c r="AB67" s="9">
        <v>0</v>
      </c>
      <c r="AC67" s="9">
        <v>0.33333333333333331</v>
      </c>
      <c r="AE67" s="12">
        <v>130</v>
      </c>
      <c r="AF67" s="9">
        <v>2.5</v>
      </c>
      <c r="AG67" s="9">
        <v>0</v>
      </c>
      <c r="AH67" s="9">
        <v>0</v>
      </c>
      <c r="AI67" s="9">
        <v>1.8333333333333333</v>
      </c>
      <c r="AJ67" s="9">
        <v>0</v>
      </c>
      <c r="AK67" s="9">
        <v>68.333333333333329</v>
      </c>
      <c r="AL67" s="9">
        <v>0.33333333333333331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1</v>
      </c>
      <c r="AT67" s="12">
        <v>130</v>
      </c>
      <c r="AU67" s="9">
        <v>0.25</v>
      </c>
      <c r="AV67" s="9">
        <v>0</v>
      </c>
      <c r="AW67" s="9">
        <v>0</v>
      </c>
      <c r="AX67" s="9">
        <v>0.33333333333333331</v>
      </c>
      <c r="AY67" s="9">
        <v>0</v>
      </c>
      <c r="AZ67" s="9">
        <v>1.6666666666666667</v>
      </c>
      <c r="BA67" s="9">
        <v>0.33333333333333331</v>
      </c>
      <c r="BB67" s="9">
        <v>0.33333333333333331</v>
      </c>
      <c r="BC67" s="9">
        <v>0</v>
      </c>
      <c r="BD67" s="9">
        <v>0.33333333333333331</v>
      </c>
      <c r="BE67" s="9">
        <v>0.66666666666666663</v>
      </c>
      <c r="BF67" s="9">
        <v>0</v>
      </c>
      <c r="BG67" s="9">
        <v>0</v>
      </c>
    </row>
    <row r="68" spans="1:59">
      <c r="A68" s="15">
        <v>131</v>
      </c>
      <c r="B68" s="9">
        <v>1.75</v>
      </c>
      <c r="C68" s="9">
        <v>0</v>
      </c>
      <c r="D68" s="9">
        <v>0</v>
      </c>
      <c r="E68" s="9">
        <v>1.5266666666666666</v>
      </c>
      <c r="F68" s="9">
        <v>1.0833333333333333</v>
      </c>
      <c r="G68" s="9">
        <v>2.6666666666666665</v>
      </c>
      <c r="H68" s="9">
        <v>0</v>
      </c>
      <c r="I68" s="9">
        <v>0.66666666666666663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P68" s="12">
        <v>131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E68" s="12">
        <v>131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T68" s="12">
        <v>131</v>
      </c>
      <c r="AU68" s="9">
        <v>7</v>
      </c>
      <c r="AV68" s="9">
        <v>0</v>
      </c>
      <c r="AW68" s="9">
        <v>0</v>
      </c>
      <c r="AX68" s="9">
        <v>5.2733333333333334</v>
      </c>
      <c r="AY68" s="9">
        <v>4</v>
      </c>
      <c r="AZ68" s="9">
        <v>7.666666666666667</v>
      </c>
      <c r="BA68" s="9">
        <v>0</v>
      </c>
      <c r="BB68" s="9">
        <v>0</v>
      </c>
      <c r="BC68" s="9">
        <v>0</v>
      </c>
      <c r="BD68" s="9">
        <v>0</v>
      </c>
      <c r="BE68" s="9">
        <v>0.66666666666666663</v>
      </c>
      <c r="BF68" s="9">
        <v>0</v>
      </c>
      <c r="BG68" s="9">
        <v>0</v>
      </c>
    </row>
    <row r="69" spans="1:59">
      <c r="A69" s="15">
        <v>132</v>
      </c>
      <c r="B69" s="9">
        <v>4.25</v>
      </c>
      <c r="C69" s="9">
        <v>3</v>
      </c>
      <c r="D69" s="9">
        <v>2</v>
      </c>
      <c r="E69" s="9">
        <v>1.6666666666666667</v>
      </c>
      <c r="F69" s="9">
        <v>12.166666666666666</v>
      </c>
      <c r="G69" s="9">
        <v>18.333333333333332</v>
      </c>
      <c r="H69" s="9">
        <v>0</v>
      </c>
      <c r="I69" s="9">
        <v>1.3333333333333333</v>
      </c>
      <c r="J69" s="9">
        <v>1</v>
      </c>
      <c r="K69" s="9">
        <v>0.66666666666666663</v>
      </c>
      <c r="L69" s="9">
        <v>0.66666666666666663</v>
      </c>
      <c r="M69" s="9">
        <v>0.33333333333333331</v>
      </c>
      <c r="N69" s="9">
        <v>0.33333333333333331</v>
      </c>
      <c r="P69" s="12">
        <v>132</v>
      </c>
      <c r="Q69" s="9">
        <v>13.25</v>
      </c>
      <c r="R69" s="9">
        <v>0</v>
      </c>
      <c r="S69" s="9">
        <v>0</v>
      </c>
      <c r="T69" s="9">
        <v>0.53333333333333333</v>
      </c>
      <c r="U69" s="9">
        <v>14.416666666666666</v>
      </c>
      <c r="V69" s="9">
        <v>10.666666666666666</v>
      </c>
      <c r="W69" s="9">
        <v>2</v>
      </c>
      <c r="X69" s="9">
        <v>1</v>
      </c>
      <c r="Y69" s="9">
        <v>0.66666666666666663</v>
      </c>
      <c r="Z69" s="9">
        <v>0.66666666666666663</v>
      </c>
      <c r="AA69" s="9">
        <v>0.33333333333333331</v>
      </c>
      <c r="AB69" s="9">
        <v>0.66666666666666663</v>
      </c>
      <c r="AC69" s="9">
        <v>0.66666666666666663</v>
      </c>
      <c r="AE69" s="12">
        <v>132</v>
      </c>
      <c r="AF69" s="9">
        <v>3.5</v>
      </c>
      <c r="AG69" s="9">
        <v>0</v>
      </c>
      <c r="AH69" s="9">
        <v>0</v>
      </c>
      <c r="AI69" s="9">
        <v>0</v>
      </c>
      <c r="AJ69" s="9">
        <v>0.91666666666666663</v>
      </c>
      <c r="AK69" s="9">
        <v>1.6666666666666667</v>
      </c>
      <c r="AL69" s="9">
        <v>0.66666666666666663</v>
      </c>
      <c r="AM69" s="9">
        <v>0.33333333333333331</v>
      </c>
      <c r="AN69" s="9">
        <v>0.33333333333333331</v>
      </c>
      <c r="AO69" s="9">
        <v>0.33333333333333331</v>
      </c>
      <c r="AP69" s="9">
        <v>0.33333333333333331</v>
      </c>
      <c r="AQ69" s="9">
        <v>0</v>
      </c>
      <c r="AR69" s="9">
        <v>0.66666666666666663</v>
      </c>
      <c r="AT69" s="12">
        <v>132</v>
      </c>
      <c r="AU69" s="9">
        <v>13</v>
      </c>
      <c r="AV69" s="9">
        <v>0</v>
      </c>
      <c r="AW69" s="9">
        <v>0</v>
      </c>
      <c r="AX69" s="9">
        <v>2.2000000000000002</v>
      </c>
      <c r="AY69" s="9">
        <v>1.0833333333333333</v>
      </c>
      <c r="AZ69" s="9">
        <v>0.33333333333333331</v>
      </c>
      <c r="BA69" s="9">
        <v>0.66666666666666663</v>
      </c>
      <c r="BB69" s="9">
        <v>0.33333333333333331</v>
      </c>
      <c r="BC69" s="9">
        <v>0</v>
      </c>
      <c r="BD69" s="9">
        <v>0.33333333333333331</v>
      </c>
      <c r="BE69" s="9">
        <v>0.33333333333333331</v>
      </c>
      <c r="BF69" s="9">
        <v>0.66666666666666663</v>
      </c>
      <c r="BG69" s="9">
        <v>0</v>
      </c>
    </row>
    <row r="70" spans="1:59">
      <c r="A70" s="17">
        <v>133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P70" s="12">
        <v>133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E70" s="12">
        <v>133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T70" s="12">
        <v>133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</row>
    <row r="71" spans="1:59">
      <c r="A71" s="19">
        <v>137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P71" s="12">
        <v>137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E71" s="12">
        <v>137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T71" s="12">
        <v>137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</row>
    <row r="72" spans="1:59">
      <c r="A72" s="20">
        <v>140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P72" s="12">
        <v>140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E72" s="12">
        <v>140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T72" s="12">
        <v>140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</row>
    <row r="74" spans="1:59" s="9" customFormat="1">
      <c r="A74" s="9" t="s">
        <v>53</v>
      </c>
      <c r="B74" s="9">
        <f t="shared" ref="B74:N74" si="8">AVERAGE(B45:B72)</f>
        <v>2.1346153846153846</v>
      </c>
      <c r="C74" s="9">
        <f t="shared" si="8"/>
        <v>1.4615384615384615</v>
      </c>
      <c r="D74" s="9">
        <f t="shared" si="8"/>
        <v>0.76923076923076927</v>
      </c>
      <c r="E74" s="9">
        <f t="shared" si="8"/>
        <v>0.49</v>
      </c>
      <c r="F74" s="9">
        <f t="shared" si="8"/>
        <v>1.0192307692307692</v>
      </c>
      <c r="G74" s="9">
        <f t="shared" si="8"/>
        <v>2.9102564102564106</v>
      </c>
      <c r="H74" s="9">
        <f t="shared" si="8"/>
        <v>0.70512820512820507</v>
      </c>
      <c r="I74" s="9">
        <f t="shared" si="8"/>
        <v>0.46153846153846156</v>
      </c>
      <c r="J74" s="9">
        <f t="shared" si="8"/>
        <v>0.29487179487179482</v>
      </c>
      <c r="K74" s="9">
        <f t="shared" si="8"/>
        <v>0.19230769230769235</v>
      </c>
      <c r="L74" s="9">
        <f t="shared" si="8"/>
        <v>0.16666666666666666</v>
      </c>
      <c r="M74" s="9">
        <f t="shared" si="8"/>
        <v>0.11538461538461539</v>
      </c>
      <c r="N74" s="9">
        <f t="shared" si="8"/>
        <v>0.14102564102564102</v>
      </c>
      <c r="Q74" s="9">
        <f t="shared" ref="Q74:AC74" si="9">AVERAGE(Q45:Q72)</f>
        <v>1.125</v>
      </c>
      <c r="R74" s="9">
        <f t="shared" si="9"/>
        <v>0</v>
      </c>
      <c r="S74" s="9">
        <f t="shared" si="9"/>
        <v>0</v>
      </c>
      <c r="T74" s="9">
        <f t="shared" si="9"/>
        <v>0.32717948717948714</v>
      </c>
      <c r="U74" s="9">
        <f t="shared" si="9"/>
        <v>1.6057692307692308</v>
      </c>
      <c r="V74" s="9">
        <f t="shared" si="9"/>
        <v>2.9230769230769238</v>
      </c>
      <c r="W74" s="9">
        <f t="shared" si="9"/>
        <v>0.19230769230769232</v>
      </c>
      <c r="X74" s="9">
        <f t="shared" si="9"/>
        <v>0.20512820512820515</v>
      </c>
      <c r="Y74" s="9">
        <f t="shared" si="9"/>
        <v>0.12820512820512819</v>
      </c>
      <c r="Z74" s="9">
        <f t="shared" si="9"/>
        <v>0.11538461538461536</v>
      </c>
      <c r="AA74" s="9">
        <f t="shared" si="9"/>
        <v>0.11538461538461539</v>
      </c>
      <c r="AB74" s="9">
        <f t="shared" si="9"/>
        <v>0.15384615384615383</v>
      </c>
      <c r="AC74" s="9">
        <f t="shared" si="9"/>
        <v>0.21794871794871795</v>
      </c>
      <c r="AF74" s="9">
        <f t="shared" ref="AF74:AR74" si="10">AVERAGE(AF45:AF72)</f>
        <v>0.94230769230769229</v>
      </c>
      <c r="AG74" s="9">
        <f t="shared" si="10"/>
        <v>3.8461538461538464E-2</v>
      </c>
      <c r="AH74" s="9">
        <f t="shared" si="10"/>
        <v>0</v>
      </c>
      <c r="AI74" s="9">
        <f t="shared" si="10"/>
        <v>0.31923076923076926</v>
      </c>
      <c r="AJ74" s="9">
        <f t="shared" si="10"/>
        <v>0.61217948717948711</v>
      </c>
      <c r="AK74" s="9">
        <f t="shared" si="10"/>
        <v>3.3205128205128203</v>
      </c>
      <c r="AL74" s="9">
        <f t="shared" si="10"/>
        <v>0.14102564102564102</v>
      </c>
      <c r="AM74" s="9">
        <f t="shared" si="10"/>
        <v>0.20512820512820512</v>
      </c>
      <c r="AN74" s="9">
        <f t="shared" si="10"/>
        <v>0.17948717948717946</v>
      </c>
      <c r="AO74" s="9">
        <f t="shared" si="10"/>
        <v>0.15384615384615385</v>
      </c>
      <c r="AP74" s="9">
        <f t="shared" si="10"/>
        <v>0.20512820512820509</v>
      </c>
      <c r="AQ74" s="9">
        <f t="shared" si="10"/>
        <v>0.11538461538461539</v>
      </c>
      <c r="AR74" s="9">
        <f t="shared" si="10"/>
        <v>0.16666666666666666</v>
      </c>
      <c r="AT74" s="9">
        <f t="shared" ref="AT74:BG74" si="11">AVERAGE(AT45:AT72)</f>
        <v>117.19230769230769</v>
      </c>
      <c r="AU74" s="9">
        <f t="shared" si="11"/>
        <v>1.4615384615384615</v>
      </c>
      <c r="AV74" s="9">
        <f t="shared" si="11"/>
        <v>0.11538461538461539</v>
      </c>
      <c r="AW74" s="9">
        <f t="shared" si="11"/>
        <v>0</v>
      </c>
      <c r="AX74" s="9">
        <f t="shared" si="11"/>
        <v>0.65820512820512822</v>
      </c>
      <c r="AY74" s="9">
        <f t="shared" si="11"/>
        <v>0.85576923076923073</v>
      </c>
      <c r="AZ74" s="9">
        <f t="shared" si="11"/>
        <v>1.1538461538461537</v>
      </c>
      <c r="BA74" s="9">
        <f t="shared" si="11"/>
        <v>0.17948717948717949</v>
      </c>
      <c r="BB74" s="9">
        <f t="shared" si="11"/>
        <v>0.11538461538461539</v>
      </c>
      <c r="BC74" s="9">
        <f t="shared" si="11"/>
        <v>6.4102564102564097E-2</v>
      </c>
      <c r="BD74" s="9">
        <f t="shared" si="11"/>
        <v>7.6923076923076913E-2</v>
      </c>
      <c r="BE74" s="9">
        <f t="shared" si="11"/>
        <v>0.15384615384615383</v>
      </c>
      <c r="BF74" s="9">
        <f t="shared" si="11"/>
        <v>7.6923076923076927E-2</v>
      </c>
      <c r="BG74" s="9">
        <f t="shared" si="11"/>
        <v>0</v>
      </c>
    </row>
    <row r="75" spans="1:59" s="9" customFormat="1">
      <c r="A75" s="9" t="s">
        <v>54</v>
      </c>
      <c r="B75" s="9">
        <f t="shared" ref="B75:N75" si="12">MEDIAN(B45:B72)</f>
        <v>1.875</v>
      </c>
      <c r="C75" s="9">
        <f t="shared" si="12"/>
        <v>0</v>
      </c>
      <c r="D75" s="9">
        <f t="shared" si="12"/>
        <v>0</v>
      </c>
      <c r="E75" s="9">
        <f t="shared" si="12"/>
        <v>0.12</v>
      </c>
      <c r="F75" s="9">
        <f t="shared" si="12"/>
        <v>8.3333333333333329E-2</v>
      </c>
      <c r="G75" s="9">
        <f t="shared" si="12"/>
        <v>0.83333333333333326</v>
      </c>
      <c r="H75" s="9">
        <f t="shared" si="12"/>
        <v>0.33333333333333331</v>
      </c>
      <c r="I75" s="9">
        <f t="shared" si="12"/>
        <v>0.33333333333333331</v>
      </c>
      <c r="J75" s="9">
        <f t="shared" si="12"/>
        <v>0</v>
      </c>
      <c r="K75" s="9">
        <f t="shared" si="12"/>
        <v>0</v>
      </c>
      <c r="L75" s="9">
        <f t="shared" si="12"/>
        <v>0</v>
      </c>
      <c r="M75" s="9">
        <f t="shared" si="12"/>
        <v>0</v>
      </c>
      <c r="N75" s="9">
        <f t="shared" si="12"/>
        <v>0</v>
      </c>
      <c r="Q75" s="9">
        <f t="shared" ref="Q75:AC75" si="13">MEDIAN(Q45:Q72)</f>
        <v>0.125</v>
      </c>
      <c r="R75" s="9">
        <f t="shared" si="13"/>
        <v>0</v>
      </c>
      <c r="S75" s="9">
        <f t="shared" si="13"/>
        <v>0</v>
      </c>
      <c r="T75" s="9">
        <f t="shared" si="13"/>
        <v>0</v>
      </c>
      <c r="U75" s="9">
        <f t="shared" si="13"/>
        <v>8.3333333333333329E-2</v>
      </c>
      <c r="V75" s="9">
        <f t="shared" si="13"/>
        <v>0.33333333333333331</v>
      </c>
      <c r="W75" s="9">
        <f t="shared" si="13"/>
        <v>0</v>
      </c>
      <c r="X75" s="9">
        <f t="shared" si="13"/>
        <v>0</v>
      </c>
      <c r="Y75" s="9">
        <f t="shared" si="13"/>
        <v>0</v>
      </c>
      <c r="Z75" s="9">
        <f t="shared" si="13"/>
        <v>0</v>
      </c>
      <c r="AA75" s="9">
        <f t="shared" si="13"/>
        <v>0</v>
      </c>
      <c r="AB75" s="9">
        <f t="shared" si="13"/>
        <v>0</v>
      </c>
      <c r="AC75" s="9">
        <f t="shared" si="13"/>
        <v>0</v>
      </c>
      <c r="AF75" s="9">
        <f t="shared" ref="AF75:AR75" si="14">MEDIAN(AF45:AF72)</f>
        <v>0.25</v>
      </c>
      <c r="AG75" s="9">
        <f t="shared" si="14"/>
        <v>0</v>
      </c>
      <c r="AH75" s="9">
        <f t="shared" si="14"/>
        <v>0</v>
      </c>
      <c r="AI75" s="9">
        <f t="shared" si="14"/>
        <v>0</v>
      </c>
      <c r="AJ75" s="9">
        <f t="shared" si="14"/>
        <v>0</v>
      </c>
      <c r="AK75" s="9">
        <f t="shared" si="14"/>
        <v>0.16666666666666666</v>
      </c>
      <c r="AL75" s="9">
        <f t="shared" si="14"/>
        <v>0</v>
      </c>
      <c r="AM75" s="9">
        <f t="shared" si="14"/>
        <v>0</v>
      </c>
      <c r="AN75" s="9">
        <f t="shared" si="14"/>
        <v>0</v>
      </c>
      <c r="AO75" s="9">
        <f t="shared" si="14"/>
        <v>0</v>
      </c>
      <c r="AP75" s="9">
        <f t="shared" si="14"/>
        <v>0</v>
      </c>
      <c r="AQ75" s="9">
        <f t="shared" si="14"/>
        <v>0</v>
      </c>
      <c r="AR75" s="9">
        <f t="shared" si="14"/>
        <v>0</v>
      </c>
      <c r="AT75" s="9">
        <f t="shared" ref="AT75:BG75" si="15">MEDIAN(AT45:AT72)</f>
        <v>117.5</v>
      </c>
      <c r="AU75" s="9">
        <f t="shared" si="15"/>
        <v>0.125</v>
      </c>
      <c r="AV75" s="9">
        <f t="shared" si="15"/>
        <v>0</v>
      </c>
      <c r="AW75" s="9">
        <f t="shared" si="15"/>
        <v>0</v>
      </c>
      <c r="AX75" s="9">
        <f t="shared" si="15"/>
        <v>0</v>
      </c>
      <c r="AY75" s="9">
        <f t="shared" si="15"/>
        <v>0</v>
      </c>
      <c r="AZ75" s="9">
        <f t="shared" si="15"/>
        <v>0.16666666666666666</v>
      </c>
      <c r="BA75" s="9">
        <f t="shared" si="15"/>
        <v>0</v>
      </c>
      <c r="BB75" s="9">
        <f t="shared" si="15"/>
        <v>0</v>
      </c>
      <c r="BC75" s="9">
        <f t="shared" si="15"/>
        <v>0</v>
      </c>
      <c r="BD75" s="9">
        <f t="shared" si="15"/>
        <v>0</v>
      </c>
      <c r="BE75" s="9">
        <f t="shared" si="15"/>
        <v>0</v>
      </c>
      <c r="BF75" s="9">
        <f t="shared" si="15"/>
        <v>0</v>
      </c>
      <c r="BG75" s="9">
        <f t="shared" si="1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2D5-3508-BB4F-86D2-71F0622FB390}">
  <dimension ref="A1:DG75"/>
  <sheetViews>
    <sheetView topLeftCell="A47" workbookViewId="0">
      <pane xSplit="1" topLeftCell="B1" activePane="topRight" state="frozen"/>
      <selection pane="topRight" activeCell="J83" sqref="J83"/>
    </sheetView>
  </sheetViews>
  <sheetFormatPr defaultColWidth="11.42578125" defaultRowHeight="15"/>
  <cols>
    <col min="1" max="1" width="14.42578125" style="12" customWidth="1"/>
    <col min="2" max="2" width="9.85546875" customWidth="1"/>
    <col min="3" max="3" width="10.7109375" customWidth="1"/>
    <col min="4" max="12" width="8.85546875"/>
    <col min="14" max="27" width="8.85546875"/>
    <col min="29" max="29" width="14.42578125" style="12" customWidth="1"/>
    <col min="30" max="40" width="8.85546875"/>
    <col min="42" max="55" width="8.85546875"/>
    <col min="57" max="57" width="14.42578125" style="12" customWidth="1"/>
    <col min="58" max="68" width="8.85546875"/>
    <col min="70" max="83" width="8.85546875"/>
    <col min="85" max="85" width="14.42578125" style="12" customWidth="1"/>
    <col min="86" max="96" width="8.85546875"/>
    <col min="98" max="99" width="8.85546875"/>
    <col min="100" max="111" width="8" customWidth="1"/>
  </cols>
  <sheetData>
    <row r="1" spans="1:111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N1" s="8" t="s">
        <v>5</v>
      </c>
      <c r="O1" s="8"/>
      <c r="P1" s="2" t="s">
        <v>6</v>
      </c>
      <c r="Q1" s="2"/>
      <c r="R1" s="3" t="s">
        <v>7</v>
      </c>
      <c r="S1" s="3"/>
      <c r="T1" s="4" t="s">
        <v>8</v>
      </c>
      <c r="U1" s="4"/>
      <c r="V1" s="6" t="s">
        <v>9</v>
      </c>
      <c r="W1" s="6"/>
      <c r="X1" s="5" t="s">
        <v>10</v>
      </c>
      <c r="Y1" s="5"/>
      <c r="Z1" s="7" t="s">
        <v>11</v>
      </c>
      <c r="AA1" s="7"/>
      <c r="AC1" s="12" t="s">
        <v>0</v>
      </c>
      <c r="AD1" s="7" t="s">
        <v>2</v>
      </c>
      <c r="AE1" s="7"/>
      <c r="AF1" s="7"/>
      <c r="AG1" s="7"/>
      <c r="AH1" s="7"/>
      <c r="AI1" s="7"/>
      <c r="AJ1" s="7"/>
      <c r="AK1" s="7"/>
      <c r="AL1" s="7"/>
      <c r="AM1" s="7"/>
      <c r="AN1" s="7"/>
      <c r="AP1" s="8" t="s">
        <v>12</v>
      </c>
      <c r="AQ1" s="8"/>
      <c r="AR1" s="2" t="s">
        <v>13</v>
      </c>
      <c r="AS1" s="2"/>
      <c r="AT1" s="3" t="s">
        <v>14</v>
      </c>
      <c r="AU1" s="3"/>
      <c r="AV1" s="4" t="s">
        <v>15</v>
      </c>
      <c r="AW1" s="4"/>
      <c r="AX1" s="6" t="s">
        <v>16</v>
      </c>
      <c r="AY1" s="6"/>
      <c r="AZ1" s="5" t="s">
        <v>17</v>
      </c>
      <c r="BA1" s="5"/>
      <c r="BB1" s="7" t="s">
        <v>18</v>
      </c>
      <c r="BC1" s="7"/>
      <c r="BE1" s="12" t="s">
        <v>0</v>
      </c>
      <c r="BF1" s="5" t="s">
        <v>3</v>
      </c>
      <c r="BG1" s="5"/>
      <c r="BH1" s="5"/>
      <c r="BI1" s="5"/>
      <c r="BJ1" s="5"/>
      <c r="BK1" s="5"/>
      <c r="BL1" s="5"/>
      <c r="BM1" s="5"/>
      <c r="BN1" s="5"/>
      <c r="BO1" s="5"/>
      <c r="BP1" s="5"/>
      <c r="BR1" s="8" t="s">
        <v>19</v>
      </c>
      <c r="BS1" s="8"/>
      <c r="BT1" s="2" t="s">
        <v>20</v>
      </c>
      <c r="BU1" s="2"/>
      <c r="BV1" s="3" t="s">
        <v>21</v>
      </c>
      <c r="BW1" s="3"/>
      <c r="BX1" s="4" t="s">
        <v>22</v>
      </c>
      <c r="BY1" s="4"/>
      <c r="BZ1" s="6" t="s">
        <v>23</v>
      </c>
      <c r="CA1" s="6"/>
      <c r="CB1" s="5" t="s">
        <v>24</v>
      </c>
      <c r="CC1" s="5"/>
      <c r="CD1" s="7" t="s">
        <v>25</v>
      </c>
      <c r="CE1" s="7"/>
      <c r="CG1" s="12" t="s">
        <v>0</v>
      </c>
      <c r="CH1" s="3" t="s">
        <v>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T1" s="8" t="s">
        <v>26</v>
      </c>
      <c r="CU1" s="8"/>
      <c r="CV1" s="2" t="s">
        <v>27</v>
      </c>
      <c r="CW1" s="2"/>
      <c r="CX1" s="3" t="s">
        <v>28</v>
      </c>
      <c r="CY1" s="3"/>
      <c r="CZ1" s="4" t="s">
        <v>29</v>
      </c>
      <c r="DA1" s="4"/>
      <c r="DB1" s="6" t="s">
        <v>30</v>
      </c>
      <c r="DC1" s="6"/>
      <c r="DD1" s="5" t="s">
        <v>31</v>
      </c>
      <c r="DE1" s="5"/>
      <c r="DF1" s="7" t="s">
        <v>32</v>
      </c>
      <c r="DG1" s="7"/>
    </row>
    <row r="2" spans="1:111" ht="15.95">
      <c r="A2" s="11"/>
      <c r="B2" s="10" t="s">
        <v>33</v>
      </c>
      <c r="C2" s="10" t="s">
        <v>34</v>
      </c>
      <c r="D2" s="10" t="s">
        <v>36</v>
      </c>
      <c r="E2" s="10" t="s">
        <v>37</v>
      </c>
      <c r="F2" s="10" t="s">
        <v>38</v>
      </c>
      <c r="G2" s="10" t="s">
        <v>40</v>
      </c>
      <c r="H2" s="10" t="s">
        <v>41</v>
      </c>
      <c r="I2" s="10" t="s">
        <v>43</v>
      </c>
      <c r="J2" s="10" t="s">
        <v>45</v>
      </c>
      <c r="K2" s="10" t="s">
        <v>47</v>
      </c>
      <c r="L2" s="10" t="s">
        <v>49</v>
      </c>
      <c r="N2" s="11" t="s">
        <v>50</v>
      </c>
      <c r="O2" s="11" t="s">
        <v>52</v>
      </c>
      <c r="P2" s="11" t="s">
        <v>50</v>
      </c>
      <c r="Q2" s="11" t="s">
        <v>52</v>
      </c>
      <c r="R2" s="11" t="s">
        <v>50</v>
      </c>
      <c r="S2" s="11" t="s">
        <v>52</v>
      </c>
      <c r="T2" s="11" t="s">
        <v>50</v>
      </c>
      <c r="U2" s="11" t="s">
        <v>52</v>
      </c>
      <c r="V2" s="11" t="s">
        <v>50</v>
      </c>
      <c r="W2" s="11" t="s">
        <v>52</v>
      </c>
      <c r="X2" s="11" t="s">
        <v>50</v>
      </c>
      <c r="Y2" s="11" t="s">
        <v>52</v>
      </c>
      <c r="Z2" s="11" t="s">
        <v>50</v>
      </c>
      <c r="AA2" s="11" t="s">
        <v>52</v>
      </c>
      <c r="AC2" s="13"/>
      <c r="AD2" s="10" t="s">
        <v>33</v>
      </c>
      <c r="AE2" s="10" t="s">
        <v>34</v>
      </c>
      <c r="AF2" s="10" t="s">
        <v>36</v>
      </c>
      <c r="AG2" s="10" t="s">
        <v>37</v>
      </c>
      <c r="AH2" s="10" t="s">
        <v>38</v>
      </c>
      <c r="AI2" s="10" t="s">
        <v>40</v>
      </c>
      <c r="AJ2" s="10" t="s">
        <v>41</v>
      </c>
      <c r="AK2" s="10" t="s">
        <v>43</v>
      </c>
      <c r="AL2" s="10" t="s">
        <v>45</v>
      </c>
      <c r="AM2" s="10" t="s">
        <v>47</v>
      </c>
      <c r="AN2" s="10" t="s">
        <v>49</v>
      </c>
      <c r="AP2" s="11" t="s">
        <v>50</v>
      </c>
      <c r="AQ2" s="11" t="s">
        <v>52</v>
      </c>
      <c r="AR2" s="11" t="s">
        <v>50</v>
      </c>
      <c r="AS2" s="11" t="s">
        <v>52</v>
      </c>
      <c r="AT2" s="11" t="s">
        <v>50</v>
      </c>
      <c r="AU2" s="11" t="s">
        <v>52</v>
      </c>
      <c r="AV2" s="11" t="s">
        <v>50</v>
      </c>
      <c r="AW2" s="11" t="s">
        <v>52</v>
      </c>
      <c r="AX2" s="11" t="s">
        <v>50</v>
      </c>
      <c r="AY2" s="11" t="s">
        <v>52</v>
      </c>
      <c r="AZ2" s="11" t="s">
        <v>50</v>
      </c>
      <c r="BA2" s="11" t="s">
        <v>52</v>
      </c>
      <c r="BB2" s="11" t="s">
        <v>50</v>
      </c>
      <c r="BC2" s="11" t="s">
        <v>52</v>
      </c>
      <c r="BE2" s="13"/>
      <c r="BF2" s="10" t="s">
        <v>33</v>
      </c>
      <c r="BG2" s="10" t="s">
        <v>34</v>
      </c>
      <c r="BH2" s="10" t="s">
        <v>36</v>
      </c>
      <c r="BI2" s="10" t="s">
        <v>37</v>
      </c>
      <c r="BJ2" s="10" t="s">
        <v>38</v>
      </c>
      <c r="BK2" s="10" t="s">
        <v>40</v>
      </c>
      <c r="BL2" s="10" t="s">
        <v>41</v>
      </c>
      <c r="BM2" s="10" t="s">
        <v>43</v>
      </c>
      <c r="BN2" s="10" t="s">
        <v>45</v>
      </c>
      <c r="BO2" s="10" t="s">
        <v>47</v>
      </c>
      <c r="BP2" s="10" t="s">
        <v>49</v>
      </c>
      <c r="BR2" s="11" t="s">
        <v>50</v>
      </c>
      <c r="BS2" s="11" t="s">
        <v>52</v>
      </c>
      <c r="BT2" s="11" t="s">
        <v>50</v>
      </c>
      <c r="BU2" s="11" t="s">
        <v>52</v>
      </c>
      <c r="BV2" s="11" t="s">
        <v>50</v>
      </c>
      <c r="BW2" s="11" t="s">
        <v>52</v>
      </c>
      <c r="BX2" s="11" t="s">
        <v>50</v>
      </c>
      <c r="BY2" s="11" t="s">
        <v>52</v>
      </c>
      <c r="BZ2" s="11" t="s">
        <v>50</v>
      </c>
      <c r="CA2" s="11" t="s">
        <v>52</v>
      </c>
      <c r="CB2" s="11" t="s">
        <v>50</v>
      </c>
      <c r="CC2" s="11" t="s">
        <v>52</v>
      </c>
      <c r="CD2" s="11" t="s">
        <v>50</v>
      </c>
      <c r="CE2" s="11" t="s">
        <v>52</v>
      </c>
      <c r="CG2" s="13"/>
      <c r="CH2" s="10" t="s">
        <v>33</v>
      </c>
      <c r="CI2" s="10" t="s">
        <v>34</v>
      </c>
      <c r="CJ2" s="10" t="s">
        <v>36</v>
      </c>
      <c r="CK2" s="10" t="s">
        <v>37</v>
      </c>
      <c r="CL2" s="10" t="s">
        <v>38</v>
      </c>
      <c r="CM2" s="10" t="s">
        <v>40</v>
      </c>
      <c r="CN2" s="10" t="s">
        <v>41</v>
      </c>
      <c r="CO2" s="10" t="s">
        <v>43</v>
      </c>
      <c r="CP2" s="10" t="s">
        <v>45</v>
      </c>
      <c r="CQ2" s="10" t="s">
        <v>47</v>
      </c>
      <c r="CR2" s="10" t="s">
        <v>49</v>
      </c>
      <c r="CT2" s="11" t="s">
        <v>50</v>
      </c>
      <c r="CU2" s="11" t="s">
        <v>52</v>
      </c>
      <c r="CV2" s="11" t="s">
        <v>50</v>
      </c>
      <c r="CW2" s="11" t="s">
        <v>52</v>
      </c>
      <c r="CX2" s="11" t="s">
        <v>50</v>
      </c>
      <c r="CY2" s="11" t="s">
        <v>52</v>
      </c>
      <c r="CZ2" s="11" t="s">
        <v>50</v>
      </c>
      <c r="DA2" s="11" t="s">
        <v>52</v>
      </c>
      <c r="DB2" s="11" t="s">
        <v>50</v>
      </c>
      <c r="DC2" s="11" t="s">
        <v>52</v>
      </c>
      <c r="DD2" s="11" t="s">
        <v>50</v>
      </c>
      <c r="DE2" s="11" t="s">
        <v>52</v>
      </c>
      <c r="DF2" s="11" t="s">
        <v>50</v>
      </c>
      <c r="DG2" s="11" t="s">
        <v>52</v>
      </c>
    </row>
    <row r="3" spans="1:111">
      <c r="A3" s="21"/>
    </row>
    <row r="4" spans="1:111">
      <c r="A4" s="22"/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40</v>
      </c>
      <c r="H4" t="s">
        <v>41</v>
      </c>
      <c r="I4" t="s">
        <v>43</v>
      </c>
      <c r="J4" t="s">
        <v>45</v>
      </c>
      <c r="K4" t="s">
        <v>47</v>
      </c>
      <c r="L4" t="s">
        <v>49</v>
      </c>
      <c r="M4" t="s">
        <v>56</v>
      </c>
      <c r="N4" t="s">
        <v>50</v>
      </c>
      <c r="O4" t="s">
        <v>52</v>
      </c>
      <c r="P4" t="s">
        <v>50</v>
      </c>
      <c r="Q4" t="s">
        <v>52</v>
      </c>
      <c r="R4" t="s">
        <v>50</v>
      </c>
      <c r="S4" t="s">
        <v>52</v>
      </c>
      <c r="T4" t="s">
        <v>50</v>
      </c>
      <c r="U4" t="s">
        <v>52</v>
      </c>
      <c r="V4" t="s">
        <v>50</v>
      </c>
      <c r="W4" t="s">
        <v>52</v>
      </c>
      <c r="X4" t="s">
        <v>50</v>
      </c>
      <c r="Y4" t="s">
        <v>52</v>
      </c>
      <c r="Z4" t="s">
        <v>50</v>
      </c>
      <c r="AA4" t="s">
        <v>52</v>
      </c>
      <c r="AD4" t="s">
        <v>33</v>
      </c>
      <c r="AE4" t="s">
        <v>34</v>
      </c>
      <c r="AF4" t="s">
        <v>36</v>
      </c>
      <c r="AG4" t="s">
        <v>37</v>
      </c>
      <c r="AH4" t="s">
        <v>38</v>
      </c>
      <c r="AI4" t="s">
        <v>40</v>
      </c>
      <c r="AJ4" t="s">
        <v>41</v>
      </c>
      <c r="AK4" t="s">
        <v>43</v>
      </c>
      <c r="AL4" t="s">
        <v>45</v>
      </c>
      <c r="AM4" t="s">
        <v>47</v>
      </c>
      <c r="AN4" t="s">
        <v>49</v>
      </c>
      <c r="AO4" t="s">
        <v>56</v>
      </c>
      <c r="AP4" t="s">
        <v>50</v>
      </c>
      <c r="AQ4" t="s">
        <v>52</v>
      </c>
      <c r="AR4" t="s">
        <v>50</v>
      </c>
      <c r="AS4" t="s">
        <v>52</v>
      </c>
      <c r="AT4" t="s">
        <v>50</v>
      </c>
      <c r="AU4" t="s">
        <v>52</v>
      </c>
      <c r="AV4" t="s">
        <v>50</v>
      </c>
      <c r="AW4" t="s">
        <v>52</v>
      </c>
      <c r="AX4" t="s">
        <v>50</v>
      </c>
      <c r="AY4" t="s">
        <v>52</v>
      </c>
      <c r="AZ4" t="s">
        <v>50</v>
      </c>
      <c r="BA4" t="s">
        <v>52</v>
      </c>
      <c r="BB4" t="s">
        <v>50</v>
      </c>
      <c r="BC4" t="s">
        <v>52</v>
      </c>
      <c r="BF4" t="s">
        <v>33</v>
      </c>
      <c r="BG4" t="s">
        <v>34</v>
      </c>
      <c r="BH4" t="s">
        <v>36</v>
      </c>
      <c r="BI4" t="s">
        <v>37</v>
      </c>
      <c r="BJ4" t="s">
        <v>38</v>
      </c>
      <c r="BK4" t="s">
        <v>40</v>
      </c>
      <c r="BL4" t="s">
        <v>41</v>
      </c>
      <c r="BM4" t="s">
        <v>43</v>
      </c>
      <c r="BN4" t="s">
        <v>45</v>
      </c>
      <c r="BO4" t="s">
        <v>47</v>
      </c>
      <c r="BP4" t="s">
        <v>49</v>
      </c>
      <c r="BQ4" t="s">
        <v>56</v>
      </c>
      <c r="BR4" t="s">
        <v>50</v>
      </c>
      <c r="BS4" t="s">
        <v>52</v>
      </c>
      <c r="BT4" t="s">
        <v>50</v>
      </c>
      <c r="BU4" t="s">
        <v>52</v>
      </c>
      <c r="BV4" t="s">
        <v>50</v>
      </c>
      <c r="BW4" t="s">
        <v>52</v>
      </c>
      <c r="BX4" t="s">
        <v>50</v>
      </c>
      <c r="BY4" t="s">
        <v>52</v>
      </c>
      <c r="BZ4" t="s">
        <v>50</v>
      </c>
      <c r="CA4" t="s">
        <v>52</v>
      </c>
      <c r="CB4" t="s">
        <v>50</v>
      </c>
      <c r="CC4" t="s">
        <v>52</v>
      </c>
      <c r="CD4" t="s">
        <v>50</v>
      </c>
      <c r="CE4" t="s">
        <v>52</v>
      </c>
      <c r="CH4" t="s">
        <v>33</v>
      </c>
      <c r="CI4" t="s">
        <v>34</v>
      </c>
      <c r="CJ4" t="s">
        <v>36</v>
      </c>
      <c r="CK4" t="s">
        <v>37</v>
      </c>
      <c r="CL4" t="s">
        <v>38</v>
      </c>
      <c r="CM4" t="s">
        <v>40</v>
      </c>
      <c r="CN4" t="s">
        <v>41</v>
      </c>
      <c r="CO4" t="s">
        <v>43</v>
      </c>
      <c r="CP4" t="s">
        <v>45</v>
      </c>
      <c r="CQ4" t="s">
        <v>47</v>
      </c>
      <c r="CR4" t="s">
        <v>49</v>
      </c>
      <c r="CS4" t="s">
        <v>56</v>
      </c>
      <c r="CT4" t="s">
        <v>50</v>
      </c>
      <c r="CU4" t="s">
        <v>52</v>
      </c>
      <c r="CV4" t="s">
        <v>50</v>
      </c>
      <c r="CW4" t="s">
        <v>52</v>
      </c>
      <c r="CX4" t="s">
        <v>50</v>
      </c>
      <c r="CY4" t="s">
        <v>52</v>
      </c>
      <c r="CZ4" t="s">
        <v>50</v>
      </c>
      <c r="DA4" t="s">
        <v>52</v>
      </c>
      <c r="DB4" t="s">
        <v>50</v>
      </c>
      <c r="DC4" t="s">
        <v>52</v>
      </c>
      <c r="DD4" t="s">
        <v>50</v>
      </c>
      <c r="DE4" t="s">
        <v>52</v>
      </c>
      <c r="DF4" t="s">
        <v>50</v>
      </c>
      <c r="DG4" t="s">
        <v>52</v>
      </c>
    </row>
    <row r="5" spans="1:111">
      <c r="A5" s="14">
        <v>95</v>
      </c>
      <c r="B5" s="9">
        <v>1.2857142857142858</v>
      </c>
      <c r="C5" s="9">
        <v>2.5714285714285716</v>
      </c>
      <c r="D5" s="9">
        <v>0.8571428571428571</v>
      </c>
      <c r="E5" s="9">
        <v>0.5714285714285714</v>
      </c>
      <c r="F5" s="9">
        <v>0.14285714285714285</v>
      </c>
      <c r="G5" s="9">
        <v>0.2857142857142857</v>
      </c>
      <c r="H5" s="9">
        <v>0.2857142857142857</v>
      </c>
      <c r="I5" s="9">
        <v>0</v>
      </c>
      <c r="J5" s="9">
        <v>10</v>
      </c>
      <c r="K5" s="9">
        <v>4</v>
      </c>
      <c r="L5" s="9">
        <v>306</v>
      </c>
      <c r="M5" s="9">
        <v>4.5714285714285712</v>
      </c>
      <c r="N5" s="9">
        <v>7</v>
      </c>
      <c r="O5" s="9">
        <v>8</v>
      </c>
      <c r="P5" s="9">
        <v>3</v>
      </c>
      <c r="Q5" s="9">
        <v>5</v>
      </c>
      <c r="R5" s="9">
        <v>4</v>
      </c>
      <c r="S5" s="9">
        <v>4</v>
      </c>
      <c r="T5" s="9">
        <v>4</v>
      </c>
      <c r="U5" s="9">
        <v>6</v>
      </c>
      <c r="V5" s="9">
        <v>4</v>
      </c>
      <c r="W5" s="9">
        <v>4</v>
      </c>
      <c r="X5" s="9">
        <v>2</v>
      </c>
      <c r="Y5" s="9">
        <v>2</v>
      </c>
      <c r="Z5" s="9">
        <v>3</v>
      </c>
      <c r="AA5" s="9">
        <v>3</v>
      </c>
      <c r="AC5" s="12">
        <v>95</v>
      </c>
      <c r="AD5" s="9">
        <v>1.7142857142857142</v>
      </c>
      <c r="AE5" s="9">
        <v>2.8571428571428572</v>
      </c>
      <c r="AF5" s="9">
        <v>0.7142857142857143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7</v>
      </c>
      <c r="AM5" s="9">
        <v>3</v>
      </c>
      <c r="AN5" s="9">
        <v>64</v>
      </c>
      <c r="AO5" s="9">
        <v>4.4285714285714288</v>
      </c>
      <c r="AP5" s="9">
        <v>3</v>
      </c>
      <c r="AQ5" s="9">
        <v>5</v>
      </c>
      <c r="AR5" s="9">
        <v>4</v>
      </c>
      <c r="AS5" s="9">
        <v>3</v>
      </c>
      <c r="AT5" s="9">
        <v>4</v>
      </c>
      <c r="AU5" s="9">
        <v>7</v>
      </c>
      <c r="AV5" s="9">
        <v>3</v>
      </c>
      <c r="AW5" s="9">
        <v>3</v>
      </c>
      <c r="AX5" s="9">
        <v>2</v>
      </c>
      <c r="AY5" s="9">
        <v>3</v>
      </c>
      <c r="AZ5" s="9">
        <v>4</v>
      </c>
      <c r="BA5" s="9">
        <v>5</v>
      </c>
      <c r="BB5" s="9">
        <v>3</v>
      </c>
      <c r="BC5" s="9">
        <v>5</v>
      </c>
      <c r="BE5" s="12">
        <v>95</v>
      </c>
      <c r="BF5" s="9">
        <v>0.42857142857142855</v>
      </c>
      <c r="BG5" s="9">
        <v>0.7142857142857143</v>
      </c>
      <c r="BH5" s="9">
        <v>0.8571428571428571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5</v>
      </c>
      <c r="BO5" s="9">
        <v>1</v>
      </c>
      <c r="BP5" s="9">
        <v>38</v>
      </c>
      <c r="BQ5" s="9">
        <v>3.4285714285714284</v>
      </c>
      <c r="BR5" s="9">
        <v>3</v>
      </c>
      <c r="BS5" s="9">
        <v>4</v>
      </c>
      <c r="BT5" s="9">
        <v>4</v>
      </c>
      <c r="BU5" s="9">
        <v>6</v>
      </c>
      <c r="BV5" s="9">
        <v>5</v>
      </c>
      <c r="BW5" s="9">
        <v>6</v>
      </c>
      <c r="BX5" s="9">
        <v>2</v>
      </c>
      <c r="BY5" s="9">
        <v>2</v>
      </c>
      <c r="BZ5" s="9">
        <v>2</v>
      </c>
      <c r="CA5" s="9">
        <v>2</v>
      </c>
      <c r="CB5" s="9">
        <v>2</v>
      </c>
      <c r="CC5" s="9">
        <v>2</v>
      </c>
      <c r="CD5" s="9">
        <v>2</v>
      </c>
      <c r="CE5" s="9">
        <v>2</v>
      </c>
      <c r="CG5" s="12">
        <v>95</v>
      </c>
      <c r="CH5" s="9">
        <v>0.2857142857142857</v>
      </c>
      <c r="CI5" s="9">
        <v>0.5714285714285714</v>
      </c>
      <c r="CJ5" s="9">
        <v>0.7142857142857143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8</v>
      </c>
      <c r="CQ5" s="9">
        <v>1</v>
      </c>
      <c r="CR5" s="9">
        <v>52</v>
      </c>
      <c r="CS5" s="9">
        <v>2.1428571428571428</v>
      </c>
      <c r="CT5" s="9">
        <v>3</v>
      </c>
      <c r="CU5" s="9">
        <v>4</v>
      </c>
      <c r="CV5" s="9">
        <v>3</v>
      </c>
      <c r="CW5" s="9">
        <v>3</v>
      </c>
      <c r="CX5" s="9">
        <v>2</v>
      </c>
      <c r="CY5" s="9">
        <v>2</v>
      </c>
      <c r="CZ5" s="9">
        <v>2</v>
      </c>
      <c r="DA5" s="9">
        <v>3</v>
      </c>
      <c r="DB5" s="9">
        <v>2</v>
      </c>
      <c r="DC5" s="9">
        <v>2</v>
      </c>
      <c r="DD5" s="9">
        <v>1</v>
      </c>
      <c r="DE5" s="9">
        <v>1</v>
      </c>
      <c r="DF5" s="9">
        <v>0</v>
      </c>
      <c r="DG5" s="9">
        <v>0</v>
      </c>
    </row>
    <row r="6" spans="1:111">
      <c r="A6" s="15">
        <v>97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C6" s="12">
        <v>97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E6" s="12">
        <v>97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G6" s="12">
        <v>97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</row>
    <row r="7" spans="1:111">
      <c r="A7" s="15">
        <v>99</v>
      </c>
      <c r="B7" s="9">
        <v>2.1428571428571428</v>
      </c>
      <c r="C7" s="9">
        <v>3.8571428571428572</v>
      </c>
      <c r="D7" s="9">
        <v>1</v>
      </c>
      <c r="E7" s="9">
        <v>0.5714285714285714</v>
      </c>
      <c r="F7" s="9">
        <v>0.42857142857142855</v>
      </c>
      <c r="G7" s="9">
        <v>0.2857142857142857</v>
      </c>
      <c r="H7" s="9">
        <v>0.14285714285714285</v>
      </c>
      <c r="I7" s="9">
        <v>316</v>
      </c>
      <c r="J7" s="9">
        <v>54</v>
      </c>
      <c r="K7" s="9">
        <v>11</v>
      </c>
      <c r="L7" s="9">
        <v>121</v>
      </c>
      <c r="M7" s="9">
        <v>2</v>
      </c>
      <c r="N7" s="9">
        <v>1</v>
      </c>
      <c r="O7" s="9">
        <v>0</v>
      </c>
      <c r="P7" s="9">
        <v>4</v>
      </c>
      <c r="Q7" s="9">
        <v>7</v>
      </c>
      <c r="R7" s="9">
        <v>2</v>
      </c>
      <c r="S7" s="9">
        <v>2</v>
      </c>
      <c r="T7" s="9">
        <v>0</v>
      </c>
      <c r="U7" s="9">
        <v>0</v>
      </c>
      <c r="V7" s="9">
        <v>1</v>
      </c>
      <c r="W7" s="9">
        <v>1</v>
      </c>
      <c r="X7" s="9">
        <v>2</v>
      </c>
      <c r="Y7" s="9">
        <v>3</v>
      </c>
      <c r="Z7" s="9">
        <v>1</v>
      </c>
      <c r="AA7" s="9">
        <v>1</v>
      </c>
      <c r="AC7" s="12">
        <v>99</v>
      </c>
      <c r="AD7" s="9">
        <v>0.7142857142857143</v>
      </c>
      <c r="AE7" s="9">
        <v>1.4285714285714286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270</v>
      </c>
      <c r="AL7" s="9">
        <v>14</v>
      </c>
      <c r="AM7" s="9">
        <v>1</v>
      </c>
      <c r="AN7" s="9">
        <v>41</v>
      </c>
      <c r="AO7" s="9">
        <v>0.7142857142857143</v>
      </c>
      <c r="AP7" s="9">
        <v>0</v>
      </c>
      <c r="AQ7" s="9">
        <v>0</v>
      </c>
      <c r="AR7" s="9">
        <v>2</v>
      </c>
      <c r="AS7" s="9">
        <v>3</v>
      </c>
      <c r="AT7" s="9">
        <v>0</v>
      </c>
      <c r="AU7" s="9">
        <v>0</v>
      </c>
      <c r="AV7" s="9">
        <v>1</v>
      </c>
      <c r="AW7" s="9">
        <v>1</v>
      </c>
      <c r="AX7" s="9">
        <v>0</v>
      </c>
      <c r="AY7" s="9">
        <v>0</v>
      </c>
      <c r="AZ7" s="9">
        <v>1</v>
      </c>
      <c r="BA7" s="9">
        <v>1</v>
      </c>
      <c r="BB7" s="9">
        <v>1</v>
      </c>
      <c r="BC7" s="9">
        <v>0</v>
      </c>
      <c r="BE7" s="12">
        <v>99</v>
      </c>
      <c r="BF7" s="9">
        <v>0.14285714285714285</v>
      </c>
      <c r="BG7" s="9">
        <v>0.2857142857142857</v>
      </c>
      <c r="BH7" s="9">
        <v>0.5714285714285714</v>
      </c>
      <c r="BI7" s="9">
        <v>0</v>
      </c>
      <c r="BJ7" s="9">
        <v>0</v>
      </c>
      <c r="BK7" s="9">
        <v>0</v>
      </c>
      <c r="BL7" s="9">
        <v>0</v>
      </c>
      <c r="BM7" s="9">
        <v>270</v>
      </c>
      <c r="BN7" s="9">
        <v>11</v>
      </c>
      <c r="BO7" s="9">
        <v>1</v>
      </c>
      <c r="BP7" s="9">
        <v>20</v>
      </c>
      <c r="BQ7" s="9">
        <v>0.5714285714285714</v>
      </c>
      <c r="BR7" s="9">
        <v>0</v>
      </c>
      <c r="BS7" s="9">
        <v>0</v>
      </c>
      <c r="BT7" s="9">
        <v>2</v>
      </c>
      <c r="BU7" s="9">
        <v>2</v>
      </c>
      <c r="BV7" s="9">
        <v>1</v>
      </c>
      <c r="BW7" s="9">
        <v>1</v>
      </c>
      <c r="BX7" s="9">
        <v>1</v>
      </c>
      <c r="BY7" s="9">
        <v>1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G7" s="12">
        <v>99</v>
      </c>
      <c r="CH7" s="9">
        <v>0.2857142857142857</v>
      </c>
      <c r="CI7" s="9">
        <v>0.5714285714285714</v>
      </c>
      <c r="CJ7" s="9">
        <v>0.8571428571428571</v>
      </c>
      <c r="CK7" s="9">
        <v>0</v>
      </c>
      <c r="CL7" s="9">
        <v>0</v>
      </c>
      <c r="CM7" s="9">
        <v>0</v>
      </c>
      <c r="CN7" s="9">
        <v>0</v>
      </c>
      <c r="CO7" s="9">
        <v>360</v>
      </c>
      <c r="CP7" s="9">
        <v>32</v>
      </c>
      <c r="CQ7" s="9">
        <v>5</v>
      </c>
      <c r="CR7" s="9">
        <v>31</v>
      </c>
      <c r="CS7" s="9">
        <v>0.7142857142857143</v>
      </c>
      <c r="CT7" s="9">
        <v>0</v>
      </c>
      <c r="CU7" s="9">
        <v>0</v>
      </c>
      <c r="CV7" s="9">
        <v>0</v>
      </c>
      <c r="CW7" s="9">
        <v>0</v>
      </c>
      <c r="CX7" s="9">
        <v>3</v>
      </c>
      <c r="CY7" s="9">
        <v>3</v>
      </c>
      <c r="CZ7" s="9">
        <v>0</v>
      </c>
      <c r="DA7" s="9">
        <v>1</v>
      </c>
      <c r="DB7" s="9">
        <v>1</v>
      </c>
      <c r="DC7" s="9">
        <v>1</v>
      </c>
      <c r="DD7" s="9">
        <v>0</v>
      </c>
      <c r="DE7" s="9">
        <v>0</v>
      </c>
      <c r="DF7" s="9">
        <v>0</v>
      </c>
      <c r="DG7" s="9">
        <v>0</v>
      </c>
    </row>
    <row r="8" spans="1:111">
      <c r="A8" s="15">
        <v>100</v>
      </c>
      <c r="B8" s="9">
        <v>1.2857142857142858</v>
      </c>
      <c r="C8" s="9">
        <v>2.5714285714285716</v>
      </c>
      <c r="D8" s="9">
        <v>1</v>
      </c>
      <c r="E8" s="9">
        <v>0.42857142857142855</v>
      </c>
      <c r="F8" s="9">
        <v>0.2857142857142857</v>
      </c>
      <c r="G8" s="9">
        <v>0</v>
      </c>
      <c r="H8" s="9">
        <v>0</v>
      </c>
      <c r="I8" s="9">
        <v>5</v>
      </c>
      <c r="J8" s="9">
        <v>16</v>
      </c>
      <c r="K8" s="9">
        <v>10</v>
      </c>
      <c r="L8" s="9">
        <v>42</v>
      </c>
      <c r="M8" s="9">
        <v>2</v>
      </c>
      <c r="N8" s="9">
        <v>6</v>
      </c>
      <c r="O8" s="9">
        <v>10</v>
      </c>
      <c r="P8" s="9">
        <v>2</v>
      </c>
      <c r="Q8" s="9">
        <v>2</v>
      </c>
      <c r="R8" s="9">
        <v>1</v>
      </c>
      <c r="S8" s="9">
        <v>1</v>
      </c>
      <c r="T8" s="9">
        <v>1</v>
      </c>
      <c r="U8" s="9">
        <v>1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C8" s="12">
        <v>100</v>
      </c>
      <c r="AD8" s="9">
        <v>0.42857142857142855</v>
      </c>
      <c r="AE8" s="9">
        <v>0.8571428571428571</v>
      </c>
      <c r="AF8" s="9">
        <v>0.42857142857142855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9</v>
      </c>
      <c r="AM8" s="9">
        <v>5</v>
      </c>
      <c r="AN8" s="9">
        <v>2</v>
      </c>
      <c r="AO8" s="9">
        <v>0.2857142857142857</v>
      </c>
      <c r="AP8" s="9">
        <v>1</v>
      </c>
      <c r="AQ8" s="9">
        <v>1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2</v>
      </c>
      <c r="BC8" s="9">
        <v>1</v>
      </c>
      <c r="BE8" s="12">
        <v>100</v>
      </c>
      <c r="BF8" s="9">
        <v>1</v>
      </c>
      <c r="BG8" s="9">
        <v>2</v>
      </c>
      <c r="BH8" s="9">
        <v>0.42857142857142855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9</v>
      </c>
      <c r="BO8" s="9">
        <v>3</v>
      </c>
      <c r="BP8" s="9">
        <v>5</v>
      </c>
      <c r="BQ8" s="9">
        <v>0.5714285714285714</v>
      </c>
      <c r="BR8" s="9">
        <v>0</v>
      </c>
      <c r="BS8" s="9">
        <v>0</v>
      </c>
      <c r="BT8" s="9">
        <v>1</v>
      </c>
      <c r="BU8" s="9">
        <v>1</v>
      </c>
      <c r="BV8" s="9">
        <v>0</v>
      </c>
      <c r="BW8" s="9">
        <v>0</v>
      </c>
      <c r="BX8" s="9">
        <v>2</v>
      </c>
      <c r="BY8" s="9">
        <v>2</v>
      </c>
      <c r="BZ8" s="9">
        <v>0</v>
      </c>
      <c r="CA8" s="9">
        <v>0</v>
      </c>
      <c r="CB8" s="9">
        <v>1</v>
      </c>
      <c r="CC8" s="9">
        <v>1</v>
      </c>
      <c r="CD8" s="9">
        <v>0</v>
      </c>
      <c r="CE8" s="9">
        <v>0</v>
      </c>
      <c r="CG8" s="12">
        <v>100</v>
      </c>
      <c r="CH8" s="9">
        <v>0.7142857142857143</v>
      </c>
      <c r="CI8" s="9">
        <v>1.4285714285714286</v>
      </c>
      <c r="CJ8" s="9">
        <v>0.2857142857142857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16</v>
      </c>
      <c r="CQ8" s="9">
        <v>16</v>
      </c>
      <c r="CR8" s="9">
        <v>21</v>
      </c>
      <c r="CS8" s="9">
        <v>0.2857142857142857</v>
      </c>
      <c r="CT8" s="9">
        <v>1</v>
      </c>
      <c r="CU8" s="9">
        <v>1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1</v>
      </c>
      <c r="DC8" s="9">
        <v>1</v>
      </c>
      <c r="DD8" s="9">
        <v>0</v>
      </c>
      <c r="DE8" s="9">
        <v>0</v>
      </c>
      <c r="DF8" s="9">
        <v>0</v>
      </c>
      <c r="DG8" s="9">
        <v>0</v>
      </c>
    </row>
    <row r="9" spans="1:111">
      <c r="A9" s="15">
        <v>101</v>
      </c>
      <c r="B9" s="9">
        <v>1.1428571428571428</v>
      </c>
      <c r="C9" s="9">
        <v>2.4285714285714284</v>
      </c>
      <c r="D9" s="9">
        <v>0.8571428571428571</v>
      </c>
      <c r="E9" s="9">
        <v>0.42857142857142855</v>
      </c>
      <c r="F9" s="9">
        <v>0.42857142857142855</v>
      </c>
      <c r="G9" s="9">
        <v>0</v>
      </c>
      <c r="H9" s="9">
        <v>0</v>
      </c>
      <c r="I9" s="9">
        <v>0</v>
      </c>
      <c r="J9" s="9">
        <v>0</v>
      </c>
      <c r="K9" s="9">
        <v>4</v>
      </c>
      <c r="L9" s="9">
        <v>65</v>
      </c>
      <c r="M9" s="9">
        <v>1</v>
      </c>
      <c r="N9" s="9">
        <v>2</v>
      </c>
      <c r="O9" s="9">
        <v>5</v>
      </c>
      <c r="P9" s="9">
        <v>0</v>
      </c>
      <c r="Q9" s="9">
        <v>0</v>
      </c>
      <c r="R9" s="9">
        <v>1</v>
      </c>
      <c r="S9" s="9">
        <v>1</v>
      </c>
      <c r="T9" s="9">
        <v>0</v>
      </c>
      <c r="U9" s="9">
        <v>0</v>
      </c>
      <c r="V9" s="9">
        <v>1</v>
      </c>
      <c r="W9" s="9">
        <v>1</v>
      </c>
      <c r="X9" s="9">
        <v>0</v>
      </c>
      <c r="Y9" s="9">
        <v>0</v>
      </c>
      <c r="Z9" s="9">
        <v>0</v>
      </c>
      <c r="AA9" s="9">
        <v>0</v>
      </c>
      <c r="AC9" s="12">
        <v>101</v>
      </c>
      <c r="AD9" s="9">
        <v>0.14285714285714285</v>
      </c>
      <c r="AE9" s="9">
        <v>0.2857142857142857</v>
      </c>
      <c r="AF9" s="9">
        <v>0.42857142857142855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20</v>
      </c>
      <c r="AM9" s="9">
        <v>7</v>
      </c>
      <c r="AN9" s="9">
        <v>0</v>
      </c>
      <c r="AO9" s="9">
        <v>0.14285714285714285</v>
      </c>
      <c r="AP9" s="9">
        <v>0</v>
      </c>
      <c r="AQ9" s="9">
        <v>0</v>
      </c>
      <c r="AR9" s="9">
        <v>0</v>
      </c>
      <c r="AS9" s="9">
        <v>0</v>
      </c>
      <c r="AT9" s="9">
        <v>1</v>
      </c>
      <c r="AU9" s="9">
        <v>1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1</v>
      </c>
      <c r="BC9" s="9">
        <v>0</v>
      </c>
      <c r="BE9" s="12">
        <v>101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G9" s="12">
        <v>101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</row>
    <row r="10" spans="1:111">
      <c r="A10" s="15">
        <v>103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C10" s="12">
        <v>103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E10" s="12">
        <v>103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G10" s="12">
        <v>103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</row>
    <row r="11" spans="1:111">
      <c r="A11" s="16">
        <v>105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C11" s="12">
        <v>105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E11" s="12">
        <v>105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G11" s="12">
        <v>105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</row>
    <row r="12" spans="1:111">
      <c r="A12" s="15">
        <v>106</v>
      </c>
      <c r="B12" s="9">
        <v>0.14285714285714285</v>
      </c>
      <c r="C12" s="9">
        <v>0.42857142857142855</v>
      </c>
      <c r="D12" s="9">
        <v>0.5714285714285714</v>
      </c>
      <c r="E12" s="9">
        <v>0</v>
      </c>
      <c r="F12" s="9">
        <v>0</v>
      </c>
      <c r="G12" s="9">
        <v>0</v>
      </c>
      <c r="H12" s="9">
        <v>0</v>
      </c>
      <c r="I12" s="9">
        <v>20</v>
      </c>
      <c r="J12" s="9">
        <v>1</v>
      </c>
      <c r="K12" s="9">
        <v>0</v>
      </c>
      <c r="L12" s="9">
        <v>14</v>
      </c>
      <c r="M12" s="9">
        <v>0.42857142857142855</v>
      </c>
      <c r="N12" s="9">
        <v>2</v>
      </c>
      <c r="O12" s="9">
        <v>3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C12" s="12">
        <v>106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301</v>
      </c>
      <c r="AL12" s="9">
        <v>40</v>
      </c>
      <c r="AM12" s="9">
        <v>2</v>
      </c>
      <c r="AN12" s="9">
        <v>19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E12" s="12">
        <v>106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G12" s="12">
        <v>106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</row>
    <row r="13" spans="1:111">
      <c r="A13" s="16">
        <v>107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C13" s="12">
        <v>107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E13" s="12">
        <v>107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G13" s="12">
        <v>107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</row>
    <row r="14" spans="1:111">
      <c r="A14" s="15">
        <v>109</v>
      </c>
      <c r="B14" s="9">
        <v>1</v>
      </c>
      <c r="C14" s="9">
        <v>1.8571428571428572</v>
      </c>
      <c r="D14" s="9">
        <v>0.42857142857142855</v>
      </c>
      <c r="E14" s="9">
        <v>0.14285714285714285</v>
      </c>
      <c r="F14" s="9">
        <v>0</v>
      </c>
      <c r="G14" s="9">
        <v>0.14285714285714285</v>
      </c>
      <c r="H14" s="9">
        <v>0</v>
      </c>
      <c r="I14" s="9">
        <v>120</v>
      </c>
      <c r="J14" s="9">
        <v>4</v>
      </c>
      <c r="K14" s="9">
        <v>5</v>
      </c>
      <c r="L14" s="9">
        <v>17</v>
      </c>
      <c r="M14" s="9">
        <v>0.7142857142857143</v>
      </c>
      <c r="N14" s="9">
        <v>1</v>
      </c>
      <c r="O14" s="9">
        <v>2</v>
      </c>
      <c r="P14" s="9">
        <v>2</v>
      </c>
      <c r="Q14" s="9">
        <v>3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C14" s="12">
        <v>109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E14" s="12">
        <v>109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G14" s="12">
        <v>109</v>
      </c>
      <c r="CH14" s="9">
        <v>2.1428571428571428</v>
      </c>
      <c r="CI14" s="9">
        <v>4.2857142857142856</v>
      </c>
      <c r="CJ14" s="9">
        <v>0.42857142857142855</v>
      </c>
      <c r="CK14" s="9">
        <v>0</v>
      </c>
      <c r="CL14" s="9">
        <v>0</v>
      </c>
      <c r="CM14" s="9">
        <v>0</v>
      </c>
      <c r="CN14" s="9">
        <v>0</v>
      </c>
      <c r="CO14" s="9">
        <v>285</v>
      </c>
      <c r="CP14" s="9">
        <v>5</v>
      </c>
      <c r="CQ14" s="9">
        <v>6</v>
      </c>
      <c r="CR14" s="9">
        <v>6</v>
      </c>
      <c r="CS14" s="9">
        <v>0.14285714285714285</v>
      </c>
      <c r="CT14" s="9">
        <v>1</v>
      </c>
      <c r="CU14" s="9">
        <v>1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</row>
    <row r="15" spans="1:111">
      <c r="A15" s="15">
        <v>110</v>
      </c>
      <c r="B15" s="9">
        <v>1.2857142857142858</v>
      </c>
      <c r="C15" s="9">
        <v>2.5714285714285716</v>
      </c>
      <c r="D15" s="9">
        <v>0.8571428571428571</v>
      </c>
      <c r="E15" s="9">
        <v>0</v>
      </c>
      <c r="F15" s="9">
        <v>0</v>
      </c>
      <c r="G15" s="9">
        <v>0.14285714285714285</v>
      </c>
      <c r="H15" s="9">
        <v>0.14285714285714285</v>
      </c>
      <c r="I15" s="9">
        <v>73</v>
      </c>
      <c r="J15" s="9">
        <v>8</v>
      </c>
      <c r="K15" s="9">
        <v>5</v>
      </c>
      <c r="L15" s="9">
        <v>54</v>
      </c>
      <c r="M15" s="9">
        <v>0.8571428571428571</v>
      </c>
      <c r="N15" s="9">
        <v>1</v>
      </c>
      <c r="O15" s="9">
        <v>0</v>
      </c>
      <c r="P15" s="9">
        <v>1</v>
      </c>
      <c r="Q15" s="9">
        <v>4</v>
      </c>
      <c r="R15" s="9">
        <v>0</v>
      </c>
      <c r="S15" s="9">
        <v>0</v>
      </c>
      <c r="T15" s="9">
        <v>1</v>
      </c>
      <c r="U15" s="9">
        <v>1</v>
      </c>
      <c r="V15" s="9">
        <v>1</v>
      </c>
      <c r="W15" s="9">
        <v>1</v>
      </c>
      <c r="X15" s="9">
        <v>0</v>
      </c>
      <c r="Y15" s="9">
        <v>0</v>
      </c>
      <c r="Z15" s="9">
        <v>0</v>
      </c>
      <c r="AA15" s="9">
        <v>0</v>
      </c>
      <c r="AC15" s="12">
        <v>110</v>
      </c>
      <c r="AD15" s="9">
        <v>1.8571428571428572</v>
      </c>
      <c r="AE15" s="9">
        <v>4.5714285714285712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171</v>
      </c>
      <c r="AL15" s="9">
        <v>60</v>
      </c>
      <c r="AM15" s="9">
        <v>6</v>
      </c>
      <c r="AN15" s="9">
        <v>103</v>
      </c>
      <c r="AO15" s="9">
        <v>0.5714285714285714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1</v>
      </c>
      <c r="AV15" s="9">
        <v>1</v>
      </c>
      <c r="AW15" s="9">
        <v>1</v>
      </c>
      <c r="AX15" s="9">
        <v>1</v>
      </c>
      <c r="AY15" s="9">
        <v>2</v>
      </c>
      <c r="AZ15" s="9">
        <v>0</v>
      </c>
      <c r="BA15" s="9">
        <v>0</v>
      </c>
      <c r="BB15" s="9">
        <v>0</v>
      </c>
      <c r="BC15" s="9">
        <v>0</v>
      </c>
      <c r="BE15" s="12">
        <v>110</v>
      </c>
      <c r="BF15" s="9">
        <v>1.5714285714285714</v>
      </c>
      <c r="BG15" s="9">
        <v>3.7142857142857144</v>
      </c>
      <c r="BH15" s="9">
        <v>0.8571428571428571</v>
      </c>
      <c r="BI15" s="9">
        <v>0</v>
      </c>
      <c r="BJ15" s="9">
        <v>0</v>
      </c>
      <c r="BK15" s="9">
        <v>0</v>
      </c>
      <c r="BL15" s="9">
        <v>0</v>
      </c>
      <c r="BM15" s="9">
        <v>118</v>
      </c>
      <c r="BN15" s="9">
        <v>21</v>
      </c>
      <c r="BO15" s="9">
        <v>7</v>
      </c>
      <c r="BP15" s="9">
        <v>51</v>
      </c>
      <c r="BQ15" s="9">
        <v>0.5714285714285714</v>
      </c>
      <c r="BR15" s="9">
        <v>1</v>
      </c>
      <c r="BS15" s="9">
        <v>1</v>
      </c>
      <c r="BT15" s="9">
        <v>1</v>
      </c>
      <c r="BU15" s="9">
        <v>1</v>
      </c>
      <c r="BV15" s="9">
        <v>0</v>
      </c>
      <c r="BW15" s="9">
        <v>0</v>
      </c>
      <c r="BX15" s="9">
        <v>2</v>
      </c>
      <c r="BY15" s="9">
        <v>1</v>
      </c>
      <c r="BZ15" s="9">
        <v>1</v>
      </c>
      <c r="CA15" s="9">
        <v>1</v>
      </c>
      <c r="CB15" s="9">
        <v>0</v>
      </c>
      <c r="CC15" s="9">
        <v>0</v>
      </c>
      <c r="CD15" s="9">
        <v>0</v>
      </c>
      <c r="CE15" s="9">
        <v>0</v>
      </c>
      <c r="CG15" s="12">
        <v>110</v>
      </c>
      <c r="CH15" s="9">
        <v>1</v>
      </c>
      <c r="CI15" s="9">
        <v>2.1428571428571428</v>
      </c>
      <c r="CJ15" s="9">
        <v>1</v>
      </c>
      <c r="CK15" s="9">
        <v>0</v>
      </c>
      <c r="CL15" s="9">
        <v>0</v>
      </c>
      <c r="CM15" s="9">
        <v>0</v>
      </c>
      <c r="CN15" s="9">
        <v>0</v>
      </c>
      <c r="CO15" s="9">
        <v>171</v>
      </c>
      <c r="CP15" s="9">
        <v>103</v>
      </c>
      <c r="CQ15" s="9">
        <v>7</v>
      </c>
      <c r="CR15" s="9">
        <v>59</v>
      </c>
      <c r="CS15" s="9">
        <v>0.2857142857142857</v>
      </c>
      <c r="CT15" s="9">
        <v>0</v>
      </c>
      <c r="CU15" s="9">
        <v>0</v>
      </c>
      <c r="CV15" s="9">
        <v>1</v>
      </c>
      <c r="CW15" s="9">
        <v>1</v>
      </c>
      <c r="CX15" s="9">
        <v>0</v>
      </c>
      <c r="CY15" s="9">
        <v>0</v>
      </c>
      <c r="CZ15" s="9">
        <v>1</v>
      </c>
      <c r="DA15" s="9">
        <v>1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</row>
    <row r="16" spans="1:111">
      <c r="A16" s="15">
        <v>111</v>
      </c>
      <c r="B16" s="9">
        <v>6.7142857142857144</v>
      </c>
      <c r="C16" s="9">
        <v>14.857142857142858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40</v>
      </c>
      <c r="J16" s="9">
        <v>1</v>
      </c>
      <c r="K16" s="9">
        <v>0</v>
      </c>
      <c r="L16" s="9">
        <v>30</v>
      </c>
      <c r="M16" s="9">
        <v>0.7142857142857143</v>
      </c>
      <c r="N16" s="9">
        <v>1</v>
      </c>
      <c r="O16" s="9">
        <v>1</v>
      </c>
      <c r="P16" s="9">
        <v>2</v>
      </c>
      <c r="Q16" s="9">
        <v>3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C16" s="12">
        <v>111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E16" s="12">
        <v>111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G16" s="12">
        <v>111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</row>
    <row r="17" spans="1:111">
      <c r="A17" s="16">
        <v>113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C17" s="12">
        <v>113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E17" s="12">
        <v>113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G17" s="12">
        <v>113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</row>
    <row r="18" spans="1:111">
      <c r="A18" s="15">
        <v>114</v>
      </c>
      <c r="B18" s="9">
        <v>1</v>
      </c>
      <c r="C18" s="9">
        <v>1.8571428571428572</v>
      </c>
      <c r="D18" s="9">
        <v>0.8571428571428571</v>
      </c>
      <c r="E18" s="9">
        <v>0</v>
      </c>
      <c r="F18" s="9">
        <v>0</v>
      </c>
      <c r="G18" s="9">
        <v>0.14285714285714285</v>
      </c>
      <c r="H18" s="9">
        <v>0</v>
      </c>
      <c r="I18" s="9">
        <v>209</v>
      </c>
      <c r="J18" s="9">
        <v>14</v>
      </c>
      <c r="K18" s="9">
        <v>2</v>
      </c>
      <c r="L18" s="9">
        <v>81</v>
      </c>
      <c r="M18" s="9">
        <v>3</v>
      </c>
      <c r="N18" s="9">
        <v>8</v>
      </c>
      <c r="O18" s="9">
        <v>8</v>
      </c>
      <c r="P18" s="9">
        <v>3</v>
      </c>
      <c r="Q18" s="9">
        <v>3</v>
      </c>
      <c r="R18" s="9">
        <v>2</v>
      </c>
      <c r="S18" s="9">
        <v>2</v>
      </c>
      <c r="T18" s="9">
        <v>2</v>
      </c>
      <c r="U18" s="9">
        <v>3</v>
      </c>
      <c r="V18" s="9">
        <v>2</v>
      </c>
      <c r="W18" s="9">
        <v>2</v>
      </c>
      <c r="X18" s="9">
        <v>1</v>
      </c>
      <c r="Y18" s="9">
        <v>1</v>
      </c>
      <c r="Z18" s="9">
        <v>1</v>
      </c>
      <c r="AA18" s="9">
        <v>2</v>
      </c>
      <c r="AC18" s="12">
        <v>114</v>
      </c>
      <c r="AD18" s="9">
        <v>0.5714285714285714</v>
      </c>
      <c r="AE18" s="9">
        <v>1</v>
      </c>
      <c r="AF18" s="9">
        <v>0.5714285714285714</v>
      </c>
      <c r="AG18" s="9">
        <v>0</v>
      </c>
      <c r="AH18" s="9">
        <v>0</v>
      </c>
      <c r="AI18" s="9">
        <v>0</v>
      </c>
      <c r="AJ18" s="9">
        <v>0</v>
      </c>
      <c r="AK18" s="9">
        <v>28</v>
      </c>
      <c r="AL18" s="9">
        <v>8</v>
      </c>
      <c r="AM18" s="9">
        <v>2</v>
      </c>
      <c r="AN18" s="9">
        <v>120</v>
      </c>
      <c r="AO18" s="9">
        <v>1.7142857142857142</v>
      </c>
      <c r="AP18" s="9">
        <v>2</v>
      </c>
      <c r="AQ18" s="9">
        <v>2</v>
      </c>
      <c r="AR18" s="9">
        <v>2</v>
      </c>
      <c r="AS18" s="9">
        <v>2</v>
      </c>
      <c r="AT18" s="9">
        <v>1</v>
      </c>
      <c r="AU18" s="9">
        <v>2</v>
      </c>
      <c r="AV18" s="9">
        <v>0</v>
      </c>
      <c r="AW18" s="9">
        <v>0</v>
      </c>
      <c r="AX18" s="9">
        <v>1</v>
      </c>
      <c r="AY18" s="9">
        <v>1</v>
      </c>
      <c r="AZ18" s="9">
        <v>1</v>
      </c>
      <c r="BA18" s="9">
        <v>3</v>
      </c>
      <c r="BB18" s="9">
        <v>2</v>
      </c>
      <c r="BC18" s="9">
        <v>2</v>
      </c>
      <c r="BE18" s="12">
        <v>114</v>
      </c>
      <c r="BF18" s="9">
        <v>0.42857142857142855</v>
      </c>
      <c r="BG18" s="9">
        <v>0.8571428571428571</v>
      </c>
      <c r="BH18" s="9">
        <v>0.42857142857142855</v>
      </c>
      <c r="BI18" s="9">
        <v>0</v>
      </c>
      <c r="BJ18" s="9">
        <v>0</v>
      </c>
      <c r="BK18" s="9">
        <v>0</v>
      </c>
      <c r="BL18" s="9">
        <v>0</v>
      </c>
      <c r="BM18" s="9">
        <v>67</v>
      </c>
      <c r="BN18" s="9">
        <v>3</v>
      </c>
      <c r="BO18" s="9">
        <v>3</v>
      </c>
      <c r="BP18" s="9">
        <v>59</v>
      </c>
      <c r="BQ18" s="9">
        <v>1.4285714285714286</v>
      </c>
      <c r="BR18" s="9">
        <v>1</v>
      </c>
      <c r="BS18" s="9">
        <v>1</v>
      </c>
      <c r="BT18" s="9">
        <v>1</v>
      </c>
      <c r="BU18" s="9">
        <v>2</v>
      </c>
      <c r="BV18" s="9">
        <v>1</v>
      </c>
      <c r="BW18" s="9">
        <v>1</v>
      </c>
      <c r="BX18" s="9">
        <v>1</v>
      </c>
      <c r="BY18" s="9">
        <v>1</v>
      </c>
      <c r="BZ18" s="9">
        <v>2</v>
      </c>
      <c r="CA18" s="9">
        <v>2</v>
      </c>
      <c r="CB18" s="9">
        <v>0</v>
      </c>
      <c r="CC18" s="9">
        <v>0</v>
      </c>
      <c r="CD18" s="9">
        <v>2</v>
      </c>
      <c r="CE18" s="9">
        <v>3</v>
      </c>
      <c r="CG18" s="12">
        <v>114</v>
      </c>
      <c r="CH18" s="9">
        <v>0.14285714285714285</v>
      </c>
      <c r="CI18" s="9">
        <v>0.2857142857142857</v>
      </c>
      <c r="CJ18" s="9">
        <v>0.5714285714285714</v>
      </c>
      <c r="CK18" s="9">
        <v>0</v>
      </c>
      <c r="CL18" s="9">
        <v>0</v>
      </c>
      <c r="CM18" s="9">
        <v>0</v>
      </c>
      <c r="CN18" s="9">
        <v>0</v>
      </c>
      <c r="CO18" s="9">
        <v>15</v>
      </c>
      <c r="CP18" s="9">
        <v>1</v>
      </c>
      <c r="CQ18" s="9">
        <v>0</v>
      </c>
      <c r="CR18" s="9">
        <v>4</v>
      </c>
      <c r="CS18" s="9">
        <v>0.2857142857142857</v>
      </c>
      <c r="CT18" s="9">
        <v>2</v>
      </c>
      <c r="CU18" s="9">
        <v>2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</row>
    <row r="19" spans="1:111">
      <c r="A19" s="15">
        <v>115</v>
      </c>
      <c r="B19" s="9">
        <v>2</v>
      </c>
      <c r="C19" s="9">
        <v>3.7142857142857144</v>
      </c>
      <c r="D19" s="9">
        <v>1</v>
      </c>
      <c r="E19" s="9">
        <v>0.8571428571428571</v>
      </c>
      <c r="F19" s="9">
        <v>0.42857142857142855</v>
      </c>
      <c r="G19" s="9">
        <v>0.14285714285714285</v>
      </c>
      <c r="H19" s="9">
        <v>0.14285714285714285</v>
      </c>
      <c r="I19" s="9">
        <v>120</v>
      </c>
      <c r="J19" s="9">
        <v>9</v>
      </c>
      <c r="K19" s="9">
        <v>1</v>
      </c>
      <c r="L19" s="9">
        <v>105</v>
      </c>
      <c r="M19" s="9">
        <v>2</v>
      </c>
      <c r="N19" s="9">
        <v>5</v>
      </c>
      <c r="O19" s="9">
        <v>6</v>
      </c>
      <c r="P19" s="9">
        <v>1</v>
      </c>
      <c r="Q19" s="9">
        <v>1</v>
      </c>
      <c r="R19" s="9">
        <v>0</v>
      </c>
      <c r="S19" s="9">
        <v>0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4</v>
      </c>
      <c r="AC19" s="12">
        <v>115</v>
      </c>
      <c r="AD19" s="9">
        <v>0.42857142857142855</v>
      </c>
      <c r="AE19" s="9">
        <v>0.8571428571428571</v>
      </c>
      <c r="AF19" s="9">
        <v>0.8571428571428571</v>
      </c>
      <c r="AG19" s="9">
        <v>0</v>
      </c>
      <c r="AH19" s="9">
        <v>0</v>
      </c>
      <c r="AI19" s="9">
        <v>0</v>
      </c>
      <c r="AJ19" s="9">
        <v>0</v>
      </c>
      <c r="AK19" s="9">
        <v>90</v>
      </c>
      <c r="AL19" s="9">
        <v>6</v>
      </c>
      <c r="AM19" s="9">
        <v>1</v>
      </c>
      <c r="AN19" s="9">
        <v>51</v>
      </c>
      <c r="AO19" s="9">
        <v>1</v>
      </c>
      <c r="AP19" s="9">
        <v>1</v>
      </c>
      <c r="AQ19" s="9">
        <v>2</v>
      </c>
      <c r="AR19" s="9">
        <v>1</v>
      </c>
      <c r="AS19" s="9">
        <v>1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1</v>
      </c>
      <c r="AZ19" s="9">
        <v>0</v>
      </c>
      <c r="BA19" s="9">
        <v>0</v>
      </c>
      <c r="BB19" s="9">
        <v>2</v>
      </c>
      <c r="BC19" s="9">
        <v>1</v>
      </c>
      <c r="BE19" s="12">
        <v>115</v>
      </c>
      <c r="BF19" s="9">
        <v>1.1428571428571428</v>
      </c>
      <c r="BG19" s="9">
        <v>2.2857142857142856</v>
      </c>
      <c r="BH19" s="9">
        <v>1</v>
      </c>
      <c r="BI19" s="9">
        <v>0</v>
      </c>
      <c r="BJ19" s="9">
        <v>0</v>
      </c>
      <c r="BK19" s="9">
        <v>0</v>
      </c>
      <c r="BL19" s="9">
        <v>0</v>
      </c>
      <c r="BM19" s="9">
        <v>95</v>
      </c>
      <c r="BN19" s="9">
        <v>9</v>
      </c>
      <c r="BO19" s="9">
        <v>1</v>
      </c>
      <c r="BP19" s="9">
        <v>84</v>
      </c>
      <c r="BQ19" s="9">
        <v>1.5714285714285714</v>
      </c>
      <c r="BR19" s="9">
        <v>1</v>
      </c>
      <c r="BS19" s="9">
        <v>1</v>
      </c>
      <c r="BT19" s="9">
        <v>1</v>
      </c>
      <c r="BU19" s="9">
        <v>1</v>
      </c>
      <c r="BV19" s="9">
        <v>2</v>
      </c>
      <c r="BW19" s="9">
        <v>2</v>
      </c>
      <c r="BX19" s="9">
        <v>0</v>
      </c>
      <c r="BY19" s="9">
        <v>0</v>
      </c>
      <c r="BZ19" s="9">
        <v>6</v>
      </c>
      <c r="CA19" s="9">
        <v>7</v>
      </c>
      <c r="CB19" s="9">
        <v>0</v>
      </c>
      <c r="CC19" s="9">
        <v>0</v>
      </c>
      <c r="CD19" s="9">
        <v>0</v>
      </c>
      <c r="CE19" s="9">
        <v>0</v>
      </c>
      <c r="CG19" s="12">
        <v>115</v>
      </c>
      <c r="CH19" s="9">
        <v>0.14285714285714285</v>
      </c>
      <c r="CI19" s="9">
        <v>0.2857142857142857</v>
      </c>
      <c r="CJ19" s="9">
        <v>0.2857142857142857</v>
      </c>
      <c r="CK19" s="9">
        <v>0</v>
      </c>
      <c r="CL19" s="9">
        <v>0</v>
      </c>
      <c r="CM19" s="9">
        <v>0</v>
      </c>
      <c r="CN19" s="9">
        <v>0</v>
      </c>
      <c r="CO19" s="9">
        <v>170</v>
      </c>
      <c r="CP19" s="9">
        <v>11</v>
      </c>
      <c r="CQ19" s="9">
        <v>1</v>
      </c>
      <c r="CR19" s="9">
        <v>97</v>
      </c>
      <c r="CS19" s="9">
        <v>0.42857142857142855</v>
      </c>
      <c r="CT19" s="9">
        <v>0</v>
      </c>
      <c r="CU19" s="9">
        <v>0</v>
      </c>
      <c r="CV19" s="9">
        <v>1</v>
      </c>
      <c r="CW19" s="9">
        <v>1</v>
      </c>
      <c r="CX19" s="9">
        <v>0</v>
      </c>
      <c r="CY19" s="9">
        <v>0</v>
      </c>
      <c r="CZ19" s="9">
        <v>0</v>
      </c>
      <c r="DA19" s="9">
        <v>0</v>
      </c>
      <c r="DB19" s="9">
        <v>1</v>
      </c>
      <c r="DC19" s="9">
        <v>2</v>
      </c>
      <c r="DD19" s="9">
        <v>0</v>
      </c>
      <c r="DE19" s="9">
        <v>0</v>
      </c>
      <c r="DF19" s="9">
        <v>0</v>
      </c>
      <c r="DG19" s="9">
        <v>0</v>
      </c>
    </row>
    <row r="20" spans="1:111">
      <c r="A20" s="15">
        <v>116</v>
      </c>
      <c r="B20" s="9">
        <v>2.5714285714285716</v>
      </c>
      <c r="C20" s="9">
        <v>5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32</v>
      </c>
      <c r="L20" s="9">
        <v>272</v>
      </c>
      <c r="M20" s="9">
        <v>1.7142857142857142</v>
      </c>
      <c r="N20" s="9">
        <v>6</v>
      </c>
      <c r="O20" s="9">
        <v>7</v>
      </c>
      <c r="P20" s="9">
        <v>2</v>
      </c>
      <c r="Q20" s="9">
        <v>2</v>
      </c>
      <c r="R20" s="9">
        <v>1</v>
      </c>
      <c r="S20" s="9">
        <v>1</v>
      </c>
      <c r="T20" s="9">
        <v>1</v>
      </c>
      <c r="U20" s="9">
        <v>1</v>
      </c>
      <c r="V20" s="9">
        <v>0</v>
      </c>
      <c r="W20" s="9">
        <v>0</v>
      </c>
      <c r="X20" s="9">
        <v>0</v>
      </c>
      <c r="Y20" s="9">
        <v>0</v>
      </c>
      <c r="Z20" s="9">
        <v>2</v>
      </c>
      <c r="AA20" s="9">
        <v>1</v>
      </c>
      <c r="AC20" s="12">
        <v>116</v>
      </c>
      <c r="AD20" s="9">
        <v>0.42857142857142855</v>
      </c>
      <c r="AE20" s="9">
        <v>0.8571428571428571</v>
      </c>
      <c r="AF20" s="9">
        <v>0.8571428571428571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14</v>
      </c>
      <c r="AN20" s="9">
        <v>201</v>
      </c>
      <c r="AO20" s="9">
        <v>0.7142857142857143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1</v>
      </c>
      <c r="AW20" s="9">
        <v>1</v>
      </c>
      <c r="AX20" s="9">
        <v>2</v>
      </c>
      <c r="AY20" s="9">
        <v>2</v>
      </c>
      <c r="AZ20" s="9">
        <v>2</v>
      </c>
      <c r="BA20" s="9">
        <v>2</v>
      </c>
      <c r="BB20" s="9">
        <v>1</v>
      </c>
      <c r="BC20" s="9">
        <v>0</v>
      </c>
      <c r="BE20" s="12">
        <v>116</v>
      </c>
      <c r="BF20" s="9">
        <v>2.7142857142857144</v>
      </c>
      <c r="BG20" s="9">
        <v>5.4285714285714288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19</v>
      </c>
      <c r="BP20" s="9">
        <v>203</v>
      </c>
      <c r="BQ20" s="9">
        <v>2.4285714285714284</v>
      </c>
      <c r="BR20" s="9">
        <v>1</v>
      </c>
      <c r="BS20" s="9">
        <v>1</v>
      </c>
      <c r="BT20" s="9">
        <v>2</v>
      </c>
      <c r="BU20" s="9">
        <v>2</v>
      </c>
      <c r="BV20" s="9">
        <v>3</v>
      </c>
      <c r="BW20" s="9">
        <v>3</v>
      </c>
      <c r="BX20" s="9">
        <v>2</v>
      </c>
      <c r="BY20" s="9">
        <v>3</v>
      </c>
      <c r="BZ20" s="9">
        <v>3</v>
      </c>
      <c r="CA20" s="9">
        <v>3</v>
      </c>
      <c r="CB20" s="9">
        <v>3</v>
      </c>
      <c r="CC20" s="9">
        <v>3</v>
      </c>
      <c r="CD20" s="9">
        <v>2</v>
      </c>
      <c r="CE20" s="9">
        <v>2</v>
      </c>
      <c r="CG20" s="12">
        <v>116</v>
      </c>
      <c r="CH20" s="9">
        <v>1.4285714285714286</v>
      </c>
      <c r="CI20" s="9">
        <v>2.8571428571428572</v>
      </c>
      <c r="CJ20" s="9">
        <v>1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15</v>
      </c>
      <c r="CR20" s="9">
        <v>223</v>
      </c>
      <c r="CS20" s="9">
        <v>0.8571428571428571</v>
      </c>
      <c r="CT20" s="9">
        <v>2</v>
      </c>
      <c r="CU20" s="9">
        <v>2</v>
      </c>
      <c r="CV20" s="9">
        <v>2</v>
      </c>
      <c r="CW20" s="9">
        <v>2</v>
      </c>
      <c r="CX20" s="9">
        <v>0</v>
      </c>
      <c r="CY20" s="9">
        <v>0</v>
      </c>
      <c r="CZ20" s="9">
        <v>1</v>
      </c>
      <c r="DA20" s="9">
        <v>1</v>
      </c>
      <c r="DB20" s="9">
        <v>1</v>
      </c>
      <c r="DC20" s="9">
        <v>1</v>
      </c>
      <c r="DD20" s="9">
        <v>0</v>
      </c>
      <c r="DE20" s="9">
        <v>0</v>
      </c>
      <c r="DF20" s="9">
        <v>0</v>
      </c>
      <c r="DG20" s="9">
        <v>0</v>
      </c>
    </row>
    <row r="21" spans="1:111">
      <c r="A21" s="15">
        <v>119</v>
      </c>
      <c r="B21" s="9">
        <v>1.5714285714285714</v>
      </c>
      <c r="C21" s="9">
        <v>2.4285714285714284</v>
      </c>
      <c r="D21" s="9">
        <v>1</v>
      </c>
      <c r="E21" s="9">
        <v>0.8571428571428571</v>
      </c>
      <c r="F21" s="9">
        <v>0.42857142857142855</v>
      </c>
      <c r="G21" s="9">
        <v>0.5714285714285714</v>
      </c>
      <c r="H21" s="9">
        <v>0.2857142857142857</v>
      </c>
      <c r="I21" s="9">
        <v>60</v>
      </c>
      <c r="J21" s="9">
        <v>0</v>
      </c>
      <c r="K21" s="9">
        <v>2</v>
      </c>
      <c r="L21" s="9">
        <v>248</v>
      </c>
      <c r="M21" s="9">
        <v>1.2857142857142858</v>
      </c>
      <c r="N21" s="9">
        <v>7</v>
      </c>
      <c r="O21" s="9">
        <v>9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C21" s="12">
        <v>119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30</v>
      </c>
      <c r="AL21" s="9">
        <v>2</v>
      </c>
      <c r="AM21" s="9">
        <v>1</v>
      </c>
      <c r="AN21" s="9">
        <v>79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E21" s="12">
        <v>119</v>
      </c>
      <c r="BF21" s="9">
        <v>0.5714285714285714</v>
      </c>
      <c r="BG21" s="9">
        <v>1.1428571428571428</v>
      </c>
      <c r="BH21" s="9">
        <v>0.7142857142857143</v>
      </c>
      <c r="BI21" s="9">
        <v>0</v>
      </c>
      <c r="BJ21" s="9">
        <v>0</v>
      </c>
      <c r="BK21" s="9">
        <v>0</v>
      </c>
      <c r="BL21" s="9">
        <v>0</v>
      </c>
      <c r="BM21" s="9">
        <v>120</v>
      </c>
      <c r="BN21" s="9">
        <v>3</v>
      </c>
      <c r="BO21" s="9">
        <v>0</v>
      </c>
      <c r="BP21" s="9">
        <v>0</v>
      </c>
      <c r="BQ21" s="9">
        <v>0.14285714285714285</v>
      </c>
      <c r="BR21" s="9">
        <v>0</v>
      </c>
      <c r="BS21" s="9">
        <v>0</v>
      </c>
      <c r="BT21" s="9">
        <v>1</v>
      </c>
      <c r="BU21" s="9">
        <v>1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G21" s="12">
        <v>119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</row>
    <row r="22" spans="1:111">
      <c r="A22" s="15">
        <v>121</v>
      </c>
      <c r="B22" s="9">
        <v>0.42857142857142855</v>
      </c>
      <c r="C22" s="9">
        <v>0.8571428571428571</v>
      </c>
      <c r="D22" s="9">
        <v>0.14285714285714285</v>
      </c>
      <c r="E22" s="9">
        <v>0.2857142857142857</v>
      </c>
      <c r="F22" s="9">
        <v>0.14285714285714285</v>
      </c>
      <c r="G22" s="9">
        <v>0.5714285714285714</v>
      </c>
      <c r="H22" s="9">
        <v>0.2857142857142857</v>
      </c>
      <c r="I22" s="9">
        <v>0</v>
      </c>
      <c r="J22" s="9">
        <v>0</v>
      </c>
      <c r="K22" s="9">
        <v>0</v>
      </c>
      <c r="L22" s="9">
        <v>33</v>
      </c>
      <c r="M22" s="9">
        <v>1.1428571428571428</v>
      </c>
      <c r="N22" s="9">
        <v>0</v>
      </c>
      <c r="O22" s="9">
        <v>0</v>
      </c>
      <c r="P22" s="9">
        <v>3</v>
      </c>
      <c r="Q22" s="9">
        <v>7</v>
      </c>
      <c r="R22" s="9">
        <v>1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C22" s="12">
        <v>121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E22" s="12">
        <v>121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G22" s="12">
        <v>121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</row>
    <row r="23" spans="1:111">
      <c r="A23" s="15">
        <v>122</v>
      </c>
      <c r="B23" s="9">
        <v>0.5714285714285714</v>
      </c>
      <c r="C23" s="9">
        <v>1.1428571428571428</v>
      </c>
      <c r="D23" s="9">
        <v>0.8571428571428571</v>
      </c>
      <c r="E23" s="9">
        <v>0</v>
      </c>
      <c r="F23" s="9">
        <v>0</v>
      </c>
      <c r="G23" s="9">
        <v>0</v>
      </c>
      <c r="H23" s="9">
        <v>0</v>
      </c>
      <c r="I23" s="9">
        <v>180</v>
      </c>
      <c r="J23" s="9">
        <v>6</v>
      </c>
      <c r="K23" s="9">
        <v>3</v>
      </c>
      <c r="L23" s="9">
        <v>78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4</v>
      </c>
      <c r="S23" s="9">
        <v>4</v>
      </c>
      <c r="T23" s="9">
        <v>0</v>
      </c>
      <c r="U23" s="9">
        <v>0</v>
      </c>
      <c r="V23" s="9">
        <v>0</v>
      </c>
      <c r="W23" s="9">
        <v>0</v>
      </c>
      <c r="X23" s="9">
        <v>2</v>
      </c>
      <c r="Y23" s="9">
        <v>3</v>
      </c>
      <c r="Z23" s="9">
        <v>0</v>
      </c>
      <c r="AA23" s="9">
        <v>0</v>
      </c>
      <c r="AC23" s="12">
        <v>122</v>
      </c>
      <c r="AD23" s="9">
        <v>0.14285714285714285</v>
      </c>
      <c r="AE23" s="9">
        <v>0.2857142857142857</v>
      </c>
      <c r="AF23" s="9">
        <v>0.8571428571428571</v>
      </c>
      <c r="AG23" s="9">
        <v>0</v>
      </c>
      <c r="AH23" s="9">
        <v>0</v>
      </c>
      <c r="AI23" s="9">
        <v>0</v>
      </c>
      <c r="AJ23" s="9">
        <v>0</v>
      </c>
      <c r="AK23" s="9">
        <v>180</v>
      </c>
      <c r="AL23" s="9">
        <v>150</v>
      </c>
      <c r="AM23" s="9">
        <v>1</v>
      </c>
      <c r="AN23" s="9">
        <v>31</v>
      </c>
      <c r="AO23" s="9">
        <v>0.2857142857142857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1</v>
      </c>
      <c r="AZ23" s="9">
        <v>2</v>
      </c>
      <c r="BA23" s="9">
        <v>1</v>
      </c>
      <c r="BB23" s="9">
        <v>0</v>
      </c>
      <c r="BC23" s="9">
        <v>0</v>
      </c>
      <c r="BE23" s="12">
        <v>122</v>
      </c>
      <c r="BF23" s="9">
        <v>1.2857142857142858</v>
      </c>
      <c r="BG23" s="9">
        <v>2.4285714285714284</v>
      </c>
      <c r="BH23" s="9">
        <v>0.8571428571428571</v>
      </c>
      <c r="BI23" s="9">
        <v>0</v>
      </c>
      <c r="BJ23" s="9">
        <v>0</v>
      </c>
      <c r="BK23" s="9">
        <v>0</v>
      </c>
      <c r="BL23" s="9">
        <v>0</v>
      </c>
      <c r="BM23" s="9">
        <v>195</v>
      </c>
      <c r="BN23" s="9">
        <v>102</v>
      </c>
      <c r="BO23" s="9">
        <v>4</v>
      </c>
      <c r="BP23" s="9">
        <v>124</v>
      </c>
      <c r="BQ23" s="9">
        <v>0.42857142857142855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1</v>
      </c>
      <c r="CA23" s="9">
        <v>1</v>
      </c>
      <c r="CB23" s="9">
        <v>1</v>
      </c>
      <c r="CC23" s="9">
        <v>1</v>
      </c>
      <c r="CD23" s="9">
        <v>2</v>
      </c>
      <c r="CE23" s="9">
        <v>1</v>
      </c>
      <c r="CG23" s="12">
        <v>122</v>
      </c>
      <c r="CH23" s="9">
        <v>3.7142857142857144</v>
      </c>
      <c r="CI23" s="9">
        <v>7.1428571428571432</v>
      </c>
      <c r="CJ23" s="9">
        <v>1</v>
      </c>
      <c r="CK23" s="9">
        <v>0</v>
      </c>
      <c r="CL23" s="9">
        <v>0</v>
      </c>
      <c r="CM23" s="9">
        <v>0</v>
      </c>
      <c r="CN23" s="9">
        <v>0</v>
      </c>
      <c r="CO23" s="9">
        <v>260</v>
      </c>
      <c r="CP23" s="9">
        <v>16</v>
      </c>
      <c r="CQ23" s="9">
        <v>4</v>
      </c>
      <c r="CR23" s="9">
        <v>230</v>
      </c>
      <c r="CS23" s="9">
        <v>0.2857142857142857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3</v>
      </c>
      <c r="DE23" s="9">
        <v>2</v>
      </c>
      <c r="DF23" s="9">
        <v>0</v>
      </c>
      <c r="DG23" s="9">
        <v>0</v>
      </c>
    </row>
    <row r="24" spans="1:111">
      <c r="A24" s="15">
        <v>124</v>
      </c>
      <c r="B24" s="9">
        <v>1.1428571428571428</v>
      </c>
      <c r="C24" s="9">
        <v>2.2857142857142856</v>
      </c>
      <c r="D24" s="9">
        <v>1</v>
      </c>
      <c r="E24" s="9">
        <v>0.2857142857142857</v>
      </c>
      <c r="F24" s="9">
        <v>0.14285714285714285</v>
      </c>
      <c r="G24" s="9">
        <v>0.2857142857142857</v>
      </c>
      <c r="H24" s="9">
        <v>0.2857142857142857</v>
      </c>
      <c r="I24" s="9">
        <v>16</v>
      </c>
      <c r="J24" s="9">
        <v>6</v>
      </c>
      <c r="K24" s="9">
        <v>17</v>
      </c>
      <c r="L24" s="9">
        <v>129</v>
      </c>
      <c r="M24" s="9">
        <v>1.4285714285714286</v>
      </c>
      <c r="N24" s="9">
        <v>5</v>
      </c>
      <c r="O24" s="9">
        <v>6</v>
      </c>
      <c r="P24" s="9">
        <v>3</v>
      </c>
      <c r="Q24" s="9">
        <v>3</v>
      </c>
      <c r="R24" s="9">
        <v>0</v>
      </c>
      <c r="S24" s="9">
        <v>0</v>
      </c>
      <c r="T24" s="9">
        <v>1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C24" s="12">
        <v>124</v>
      </c>
      <c r="AD24" s="9">
        <v>0.42857142857142855</v>
      </c>
      <c r="AE24" s="9">
        <v>0.8571428571428571</v>
      </c>
      <c r="AF24" s="9">
        <v>0.7142857142857143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2</v>
      </c>
      <c r="AM24" s="9">
        <v>17</v>
      </c>
      <c r="AN24" s="9">
        <v>47</v>
      </c>
      <c r="AO24" s="9">
        <v>0.2857142857142857</v>
      </c>
      <c r="AP24" s="9">
        <v>1</v>
      </c>
      <c r="AQ24" s="9">
        <v>1</v>
      </c>
      <c r="AR24" s="9">
        <v>1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E24" s="12">
        <v>124</v>
      </c>
      <c r="BF24" s="9">
        <v>0.14285714285714285</v>
      </c>
      <c r="BG24" s="9">
        <v>0.2857142857142857</v>
      </c>
      <c r="BH24" s="9">
        <v>0.7142857142857143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1</v>
      </c>
      <c r="BO24" s="9">
        <v>5</v>
      </c>
      <c r="BP24" s="9">
        <v>31</v>
      </c>
      <c r="BQ24" s="9">
        <v>0.42857142857142855</v>
      </c>
      <c r="BR24" s="9">
        <v>0</v>
      </c>
      <c r="BS24" s="9">
        <v>0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1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G24" s="12">
        <v>124</v>
      </c>
      <c r="CH24" s="9">
        <v>0</v>
      </c>
      <c r="CI24" s="9">
        <v>0</v>
      </c>
      <c r="CJ24" s="9">
        <v>0.2857142857142857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2</v>
      </c>
      <c r="CQ24" s="9">
        <v>5</v>
      </c>
      <c r="CR24" s="9">
        <v>0</v>
      </c>
      <c r="CS24" s="9">
        <v>0.14285714285714285</v>
      </c>
      <c r="CT24" s="9">
        <v>1</v>
      </c>
      <c r="CU24" s="9">
        <v>1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</row>
    <row r="25" spans="1:111">
      <c r="A25" s="15">
        <v>125</v>
      </c>
      <c r="B25" s="9">
        <v>0.42857142857142855</v>
      </c>
      <c r="C25" s="9">
        <v>0.8571428571428571</v>
      </c>
      <c r="D25" s="9">
        <v>0.8571428571428571</v>
      </c>
      <c r="E25" s="9">
        <v>0.42857142857142855</v>
      </c>
      <c r="F25" s="9">
        <v>0.2857142857142857</v>
      </c>
      <c r="G25" s="9">
        <v>0</v>
      </c>
      <c r="H25" s="9">
        <v>0</v>
      </c>
      <c r="I25" s="9">
        <v>2</v>
      </c>
      <c r="J25" s="9">
        <v>0</v>
      </c>
      <c r="K25" s="9">
        <v>0</v>
      </c>
      <c r="L25" s="9">
        <v>27</v>
      </c>
      <c r="M25" s="9">
        <v>1.1428571428571428</v>
      </c>
      <c r="N25" s="9">
        <v>3</v>
      </c>
      <c r="O25" s="9">
        <v>7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C25" s="12">
        <v>125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0.14285714285714285</v>
      </c>
      <c r="AP25" s="9">
        <v>0</v>
      </c>
      <c r="AQ25" s="9">
        <v>1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E25" s="12">
        <v>125</v>
      </c>
      <c r="BF25" s="9">
        <v>0.14285714285714285</v>
      </c>
      <c r="BG25" s="9">
        <v>0.2857142857142857</v>
      </c>
      <c r="BH25" s="9">
        <v>0.42857142857142855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2</v>
      </c>
      <c r="BP25" s="9">
        <v>0</v>
      </c>
      <c r="BQ25" s="9">
        <v>0.14285714285714285</v>
      </c>
      <c r="BR25" s="9">
        <v>0</v>
      </c>
      <c r="BS25" s="9">
        <v>0</v>
      </c>
      <c r="BT25" s="9">
        <v>1</v>
      </c>
      <c r="BU25" s="9">
        <v>1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G25" s="12">
        <v>125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</row>
    <row r="26" spans="1:111">
      <c r="A26" s="15">
        <v>128</v>
      </c>
      <c r="B26" s="9">
        <v>0.2857142857142857</v>
      </c>
      <c r="C26" s="9">
        <v>0.5714285714285714</v>
      </c>
      <c r="D26" s="9">
        <v>0.42857142857142855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0.42857142857142855</v>
      </c>
      <c r="N26" s="9">
        <v>0</v>
      </c>
      <c r="O26" s="9">
        <v>0</v>
      </c>
      <c r="P26" s="9">
        <v>3</v>
      </c>
      <c r="Q26" s="9">
        <v>3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C26" s="12">
        <v>128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E26" s="12">
        <v>128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G26" s="12">
        <v>128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</row>
    <row r="27" spans="1:111">
      <c r="A27" s="15">
        <v>129</v>
      </c>
      <c r="B27" s="9">
        <v>2.1428571428571428</v>
      </c>
      <c r="C27" s="9">
        <v>4.8571428571428568</v>
      </c>
      <c r="D27" s="9">
        <v>1</v>
      </c>
      <c r="E27" s="9">
        <v>0.14285714285714285</v>
      </c>
      <c r="F27" s="9">
        <v>0</v>
      </c>
      <c r="G27" s="9">
        <v>0</v>
      </c>
      <c r="H27" s="9">
        <v>0</v>
      </c>
      <c r="I27" s="9">
        <v>210</v>
      </c>
      <c r="J27" s="9">
        <v>29</v>
      </c>
      <c r="K27" s="9">
        <v>4</v>
      </c>
      <c r="L27" s="9">
        <v>52</v>
      </c>
      <c r="M27" s="9">
        <v>0.7142857142857143</v>
      </c>
      <c r="N27" s="9">
        <v>0</v>
      </c>
      <c r="O27" s="9">
        <v>0</v>
      </c>
      <c r="P27" s="9">
        <v>0</v>
      </c>
      <c r="Q27" s="9">
        <v>0</v>
      </c>
      <c r="R27" s="9">
        <v>3</v>
      </c>
      <c r="S27" s="9">
        <v>2</v>
      </c>
      <c r="T27" s="9">
        <v>2</v>
      </c>
      <c r="U27" s="9">
        <v>1</v>
      </c>
      <c r="V27" s="9">
        <v>1</v>
      </c>
      <c r="W27" s="9">
        <v>1</v>
      </c>
      <c r="X27" s="9">
        <v>0</v>
      </c>
      <c r="Y27" s="9">
        <v>0</v>
      </c>
      <c r="Z27" s="9">
        <v>1</v>
      </c>
      <c r="AA27" s="9">
        <v>1</v>
      </c>
      <c r="AC27" s="12">
        <v>129</v>
      </c>
      <c r="AD27" s="9">
        <v>1.7142857142857142</v>
      </c>
      <c r="AE27" s="9">
        <v>3.1428571428571428</v>
      </c>
      <c r="AF27" s="9">
        <v>0.42857142857142855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10</v>
      </c>
      <c r="AM27" s="9">
        <v>4</v>
      </c>
      <c r="AN27" s="9">
        <v>0</v>
      </c>
      <c r="AO27" s="9">
        <v>0.14285714285714285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2</v>
      </c>
      <c r="BC27" s="9">
        <v>1</v>
      </c>
      <c r="BE27" s="12">
        <v>129</v>
      </c>
      <c r="BF27" s="9">
        <v>1</v>
      </c>
      <c r="BG27" s="9">
        <v>2</v>
      </c>
      <c r="BH27" s="9">
        <v>0.5714285714285714</v>
      </c>
      <c r="BI27" s="9">
        <v>0.14285714285714285</v>
      </c>
      <c r="BJ27" s="9">
        <v>0</v>
      </c>
      <c r="BK27" s="9">
        <v>0</v>
      </c>
      <c r="BL27" s="9">
        <v>0</v>
      </c>
      <c r="BM27" s="9">
        <v>105</v>
      </c>
      <c r="BN27" s="9">
        <v>16</v>
      </c>
      <c r="BO27" s="9">
        <v>3</v>
      </c>
      <c r="BP27" s="9">
        <v>33</v>
      </c>
      <c r="BQ27" s="9">
        <v>0.2857142857142857</v>
      </c>
      <c r="BR27" s="9">
        <v>1</v>
      </c>
      <c r="BS27" s="9">
        <v>1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2</v>
      </c>
      <c r="CC27" s="9">
        <v>1</v>
      </c>
      <c r="CD27" s="9">
        <v>0</v>
      </c>
      <c r="CE27" s="9">
        <v>0</v>
      </c>
      <c r="CG27" s="12">
        <v>129</v>
      </c>
      <c r="CH27" s="9">
        <v>0.2857142857142857</v>
      </c>
      <c r="CI27" s="9">
        <v>0.5714285714285714</v>
      </c>
      <c r="CJ27" s="9">
        <v>0.2857142857142857</v>
      </c>
      <c r="CK27" s="9">
        <v>0.42857142857142855</v>
      </c>
      <c r="CL27" s="9">
        <v>0</v>
      </c>
      <c r="CM27" s="9">
        <v>0</v>
      </c>
      <c r="CN27" s="9">
        <v>0</v>
      </c>
      <c r="CO27" s="9">
        <v>135</v>
      </c>
      <c r="CP27" s="9">
        <v>12</v>
      </c>
      <c r="CQ27" s="9">
        <v>1</v>
      </c>
      <c r="CR27" s="9">
        <v>0</v>
      </c>
      <c r="CS27" s="9">
        <v>0.42857142857142855</v>
      </c>
      <c r="CT27" s="9">
        <v>1</v>
      </c>
      <c r="CU27" s="9">
        <v>1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1</v>
      </c>
      <c r="DC27" s="9">
        <v>2</v>
      </c>
      <c r="DD27" s="9">
        <v>0</v>
      </c>
      <c r="DE27" s="9">
        <v>0</v>
      </c>
      <c r="DF27" s="9">
        <v>0</v>
      </c>
      <c r="DG27" s="9">
        <v>0</v>
      </c>
    </row>
    <row r="28" spans="1:111">
      <c r="A28" s="15">
        <v>130</v>
      </c>
      <c r="B28" s="9">
        <v>1.1428571428571428</v>
      </c>
      <c r="C28" s="9">
        <v>2.5714285714285716</v>
      </c>
      <c r="D28" s="9">
        <v>0.42857142857142855</v>
      </c>
      <c r="E28" s="9">
        <v>0</v>
      </c>
      <c r="F28" s="9">
        <v>0</v>
      </c>
      <c r="G28" s="9">
        <v>0</v>
      </c>
      <c r="H28" s="9">
        <v>0</v>
      </c>
      <c r="I28" s="9">
        <v>61</v>
      </c>
      <c r="J28" s="9">
        <v>0</v>
      </c>
      <c r="K28" s="9">
        <v>64</v>
      </c>
      <c r="L28" s="9">
        <v>24</v>
      </c>
      <c r="M28" s="9">
        <v>0.5714285714285714</v>
      </c>
      <c r="N28" s="9">
        <v>0</v>
      </c>
      <c r="O28" s="9">
        <v>0</v>
      </c>
      <c r="P28" s="9">
        <v>1</v>
      </c>
      <c r="Q28" s="9">
        <v>2</v>
      </c>
      <c r="R28" s="9">
        <v>1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</v>
      </c>
      <c r="AA28" s="9">
        <v>1</v>
      </c>
      <c r="AC28" s="12">
        <v>130</v>
      </c>
      <c r="AD28" s="9">
        <v>0.5714285714285714</v>
      </c>
      <c r="AE28" s="9">
        <v>1.2857142857142858</v>
      </c>
      <c r="AF28" s="9">
        <v>0.8571428571428571</v>
      </c>
      <c r="AG28" s="9">
        <v>0</v>
      </c>
      <c r="AH28" s="9">
        <v>0</v>
      </c>
      <c r="AI28" s="9">
        <v>0</v>
      </c>
      <c r="AJ28" s="9">
        <v>0</v>
      </c>
      <c r="AK28" s="9">
        <v>126</v>
      </c>
      <c r="AL28" s="9">
        <v>0</v>
      </c>
      <c r="AM28" s="9">
        <v>132</v>
      </c>
      <c r="AN28" s="9">
        <v>13</v>
      </c>
      <c r="AO28" s="9">
        <v>1</v>
      </c>
      <c r="AP28" s="9">
        <v>1</v>
      </c>
      <c r="AQ28" s="9">
        <v>1</v>
      </c>
      <c r="AR28" s="9">
        <v>3</v>
      </c>
      <c r="AS28" s="9">
        <v>3</v>
      </c>
      <c r="AT28" s="9">
        <v>1</v>
      </c>
      <c r="AU28" s="9">
        <v>1</v>
      </c>
      <c r="AV28" s="9">
        <v>0</v>
      </c>
      <c r="AW28" s="9">
        <v>0</v>
      </c>
      <c r="AX28" s="9">
        <v>1</v>
      </c>
      <c r="AY28" s="9">
        <v>1</v>
      </c>
      <c r="AZ28" s="9">
        <v>0</v>
      </c>
      <c r="BA28" s="9">
        <v>0</v>
      </c>
      <c r="BB28" s="9">
        <v>1</v>
      </c>
      <c r="BC28" s="9">
        <v>1</v>
      </c>
      <c r="BE28" s="12">
        <v>130</v>
      </c>
      <c r="BF28" s="9">
        <v>1.4285714285714286</v>
      </c>
      <c r="BG28" s="9">
        <v>3</v>
      </c>
      <c r="BH28" s="9">
        <v>0.8571428571428571</v>
      </c>
      <c r="BI28" s="9">
        <v>0</v>
      </c>
      <c r="BJ28" s="9">
        <v>0</v>
      </c>
      <c r="BK28" s="9">
        <v>0</v>
      </c>
      <c r="BL28" s="9">
        <v>0</v>
      </c>
      <c r="BM28" s="9">
        <v>275</v>
      </c>
      <c r="BN28" s="9">
        <v>0</v>
      </c>
      <c r="BO28" s="9">
        <v>205</v>
      </c>
      <c r="BP28" s="9">
        <v>15</v>
      </c>
      <c r="BQ28" s="9">
        <v>0.7142857142857143</v>
      </c>
      <c r="BR28" s="9">
        <v>1</v>
      </c>
      <c r="BS28" s="9">
        <v>2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3</v>
      </c>
      <c r="CE28" s="9">
        <v>3</v>
      </c>
      <c r="CG28" s="12">
        <v>130</v>
      </c>
      <c r="CH28" s="9">
        <v>0.14285714285714285</v>
      </c>
      <c r="CI28" s="9">
        <v>0.2857142857142857</v>
      </c>
      <c r="CJ28" s="9">
        <v>0.7142857142857143</v>
      </c>
      <c r="CK28" s="9">
        <v>0</v>
      </c>
      <c r="CL28" s="9">
        <v>0</v>
      </c>
      <c r="CM28" s="9">
        <v>0</v>
      </c>
      <c r="CN28" s="9">
        <v>0</v>
      </c>
      <c r="CO28" s="9">
        <v>50</v>
      </c>
      <c r="CP28" s="9">
        <v>0</v>
      </c>
      <c r="CQ28" s="9">
        <v>5</v>
      </c>
      <c r="CR28" s="9">
        <v>9</v>
      </c>
      <c r="CS28" s="9">
        <v>0.7142857142857143</v>
      </c>
      <c r="CT28" s="9">
        <v>1</v>
      </c>
      <c r="CU28" s="9">
        <v>1</v>
      </c>
      <c r="CV28" s="9">
        <v>1</v>
      </c>
      <c r="CW28" s="9">
        <v>1</v>
      </c>
      <c r="CX28" s="9">
        <v>0</v>
      </c>
      <c r="CY28" s="9">
        <v>0</v>
      </c>
      <c r="CZ28" s="9">
        <v>1</v>
      </c>
      <c r="DA28" s="9">
        <v>1</v>
      </c>
      <c r="DB28" s="9">
        <v>2</v>
      </c>
      <c r="DC28" s="9">
        <v>2</v>
      </c>
      <c r="DD28" s="9">
        <v>0</v>
      </c>
      <c r="DE28" s="9">
        <v>0</v>
      </c>
      <c r="DF28" s="9">
        <v>0</v>
      </c>
      <c r="DG28" s="9">
        <v>0</v>
      </c>
    </row>
    <row r="29" spans="1:111">
      <c r="A29" s="15">
        <v>131</v>
      </c>
      <c r="B29" s="9">
        <v>1</v>
      </c>
      <c r="C29" s="9">
        <v>1.8571428571428572</v>
      </c>
      <c r="D29" s="9">
        <v>0.42857142857142855</v>
      </c>
      <c r="E29" s="9">
        <v>0</v>
      </c>
      <c r="F29" s="9">
        <v>0</v>
      </c>
      <c r="G29" s="9">
        <v>0</v>
      </c>
      <c r="H29" s="9">
        <v>0</v>
      </c>
      <c r="I29" s="9">
        <v>229</v>
      </c>
      <c r="J29" s="9">
        <v>13</v>
      </c>
      <c r="K29" s="9">
        <v>8</v>
      </c>
      <c r="L29" s="9">
        <v>0</v>
      </c>
      <c r="M29" s="9">
        <v>0.42857142857142855</v>
      </c>
      <c r="N29" s="9">
        <v>0</v>
      </c>
      <c r="O29" s="9">
        <v>0</v>
      </c>
      <c r="P29" s="9">
        <v>2</v>
      </c>
      <c r="Q29" s="9">
        <v>3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C29" s="12">
        <v>131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E29" s="12">
        <v>131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G29" s="12">
        <v>131</v>
      </c>
      <c r="CH29" s="9">
        <v>4</v>
      </c>
      <c r="CI29" s="9">
        <v>8</v>
      </c>
      <c r="CJ29" s="9">
        <v>0.5714285714285714</v>
      </c>
      <c r="CK29" s="9">
        <v>0</v>
      </c>
      <c r="CL29" s="9">
        <v>0</v>
      </c>
      <c r="CM29" s="9">
        <v>0</v>
      </c>
      <c r="CN29" s="9">
        <v>0</v>
      </c>
      <c r="CO29" s="9">
        <v>791</v>
      </c>
      <c r="CP29" s="9">
        <v>48</v>
      </c>
      <c r="CQ29" s="9">
        <v>23</v>
      </c>
      <c r="CR29" s="9">
        <v>0</v>
      </c>
      <c r="CS29" s="9">
        <v>0.2857142857142857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2</v>
      </c>
      <c r="DC29" s="9">
        <v>2</v>
      </c>
      <c r="DD29" s="9">
        <v>0</v>
      </c>
      <c r="DE29" s="9">
        <v>0</v>
      </c>
      <c r="DF29" s="9">
        <v>0</v>
      </c>
      <c r="DG29" s="9">
        <v>0</v>
      </c>
    </row>
    <row r="30" spans="1:111">
      <c r="A30" s="15">
        <v>132</v>
      </c>
      <c r="B30" s="9">
        <v>2.4285714285714284</v>
      </c>
      <c r="C30" s="9">
        <v>4.8571428571428568</v>
      </c>
      <c r="D30" s="9">
        <v>1</v>
      </c>
      <c r="E30" s="9">
        <v>0.42857142857142855</v>
      </c>
      <c r="F30" s="9">
        <v>0.14285714285714285</v>
      </c>
      <c r="G30" s="9">
        <v>0.2857142857142857</v>
      </c>
      <c r="H30" s="9">
        <v>0</v>
      </c>
      <c r="I30" s="9">
        <v>250</v>
      </c>
      <c r="J30" s="9">
        <v>146</v>
      </c>
      <c r="K30" s="9">
        <v>55</v>
      </c>
      <c r="L30" s="9">
        <v>29</v>
      </c>
      <c r="M30" s="9">
        <v>2.7142857142857144</v>
      </c>
      <c r="N30" s="9">
        <v>0</v>
      </c>
      <c r="O30" s="9">
        <v>0</v>
      </c>
      <c r="P30" s="9">
        <v>4</v>
      </c>
      <c r="Q30" s="9">
        <v>8</v>
      </c>
      <c r="R30" s="9">
        <v>3</v>
      </c>
      <c r="S30" s="9">
        <v>3</v>
      </c>
      <c r="T30" s="9">
        <v>2</v>
      </c>
      <c r="U30" s="9">
        <v>3</v>
      </c>
      <c r="V30" s="9">
        <v>2</v>
      </c>
      <c r="W30" s="9">
        <v>3</v>
      </c>
      <c r="X30" s="9">
        <v>1</v>
      </c>
      <c r="Y30" s="9">
        <v>1</v>
      </c>
      <c r="Z30" s="9">
        <v>1</v>
      </c>
      <c r="AA30" s="9">
        <v>1</v>
      </c>
      <c r="AC30" s="12">
        <v>132</v>
      </c>
      <c r="AD30" s="9">
        <v>7.5714285714285712</v>
      </c>
      <c r="AE30" s="9">
        <v>13.857142857142858</v>
      </c>
      <c r="AF30" s="9">
        <v>1</v>
      </c>
      <c r="AG30" s="9">
        <v>0</v>
      </c>
      <c r="AH30" s="9">
        <v>0</v>
      </c>
      <c r="AI30" s="9">
        <v>0</v>
      </c>
      <c r="AJ30" s="9">
        <v>0</v>
      </c>
      <c r="AK30" s="9">
        <v>80</v>
      </c>
      <c r="AL30" s="9">
        <v>173</v>
      </c>
      <c r="AM30" s="9">
        <v>32</v>
      </c>
      <c r="AN30" s="9">
        <v>69</v>
      </c>
      <c r="AO30" s="9">
        <v>2.2857142857142856</v>
      </c>
      <c r="AP30" s="9">
        <v>6</v>
      </c>
      <c r="AQ30" s="9">
        <v>5</v>
      </c>
      <c r="AR30" s="9">
        <v>3</v>
      </c>
      <c r="AS30" s="9">
        <v>2</v>
      </c>
      <c r="AT30" s="9">
        <v>2</v>
      </c>
      <c r="AU30" s="9">
        <v>3</v>
      </c>
      <c r="AV30" s="9">
        <v>2</v>
      </c>
      <c r="AW30" s="9">
        <v>2</v>
      </c>
      <c r="AX30" s="9">
        <v>1</v>
      </c>
      <c r="AY30" s="9">
        <v>1</v>
      </c>
      <c r="AZ30" s="9">
        <v>2</v>
      </c>
      <c r="BA30" s="9">
        <v>2</v>
      </c>
      <c r="BB30" s="9">
        <v>2</v>
      </c>
      <c r="BC30" s="9">
        <v>1</v>
      </c>
      <c r="BE30" s="12">
        <v>132</v>
      </c>
      <c r="BF30" s="9">
        <v>2</v>
      </c>
      <c r="BG30" s="9">
        <v>3.8571428571428572</v>
      </c>
      <c r="BH30" s="9">
        <v>0.42857142857142855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11</v>
      </c>
      <c r="BO30" s="9">
        <v>5</v>
      </c>
      <c r="BP30" s="9">
        <v>0</v>
      </c>
      <c r="BQ30" s="9">
        <v>1.4285714285714286</v>
      </c>
      <c r="BR30" s="9">
        <v>2</v>
      </c>
      <c r="BS30" s="9">
        <v>3</v>
      </c>
      <c r="BT30" s="9">
        <v>1</v>
      </c>
      <c r="BU30" s="9">
        <v>2</v>
      </c>
      <c r="BV30" s="9">
        <v>1</v>
      </c>
      <c r="BW30" s="9">
        <v>1</v>
      </c>
      <c r="BX30" s="9">
        <v>1</v>
      </c>
      <c r="BY30" s="9">
        <v>1</v>
      </c>
      <c r="BZ30" s="9">
        <v>1</v>
      </c>
      <c r="CA30" s="9">
        <v>1</v>
      </c>
      <c r="CB30" s="9">
        <v>0</v>
      </c>
      <c r="CC30" s="9">
        <v>0</v>
      </c>
      <c r="CD30" s="9">
        <v>2</v>
      </c>
      <c r="CE30" s="9">
        <v>2</v>
      </c>
      <c r="CG30" s="12">
        <v>132</v>
      </c>
      <c r="CH30" s="9">
        <v>7.4285714285714288</v>
      </c>
      <c r="CI30" s="9">
        <v>17.857142857142858</v>
      </c>
      <c r="CJ30" s="9">
        <v>1</v>
      </c>
      <c r="CK30" s="9">
        <v>0</v>
      </c>
      <c r="CL30" s="9">
        <v>0</v>
      </c>
      <c r="CM30" s="9">
        <v>0</v>
      </c>
      <c r="CN30" s="9">
        <v>0</v>
      </c>
      <c r="CO30" s="9">
        <v>330</v>
      </c>
      <c r="CP30" s="9">
        <v>13</v>
      </c>
      <c r="CQ30" s="9">
        <v>1</v>
      </c>
      <c r="CR30" s="9">
        <v>55</v>
      </c>
      <c r="CS30" s="9">
        <v>1.7142857142857142</v>
      </c>
      <c r="CT30" s="9">
        <v>2</v>
      </c>
      <c r="CU30" s="9">
        <v>3</v>
      </c>
      <c r="CV30" s="9">
        <v>1</v>
      </c>
      <c r="CW30" s="9">
        <v>1</v>
      </c>
      <c r="CX30" s="9">
        <v>0</v>
      </c>
      <c r="CY30" s="9">
        <v>0</v>
      </c>
      <c r="CZ30" s="9">
        <v>1</v>
      </c>
      <c r="DA30" s="9">
        <v>3</v>
      </c>
      <c r="DB30" s="9">
        <v>1</v>
      </c>
      <c r="DC30" s="9">
        <v>2</v>
      </c>
      <c r="DD30" s="9">
        <v>2</v>
      </c>
      <c r="DE30" s="9">
        <v>3</v>
      </c>
      <c r="DF30" s="9">
        <v>0</v>
      </c>
      <c r="DG30" s="9">
        <v>0</v>
      </c>
    </row>
    <row r="31" spans="1:111">
      <c r="A31" s="17">
        <v>133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C31" s="12">
        <v>133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E31" s="12">
        <v>133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G31" s="12">
        <v>133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</row>
    <row r="32" spans="1:111">
      <c r="A32" s="18">
        <v>134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C32" s="12">
        <v>134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E32" s="12">
        <v>134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G32" s="12">
        <v>134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</row>
    <row r="33" spans="1:111">
      <c r="A33" s="19">
        <v>137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C33" s="12">
        <v>137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E33" s="12">
        <v>137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G33" s="12">
        <v>137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</row>
    <row r="34" spans="1:111">
      <c r="A34" s="20">
        <v>140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C34" s="12">
        <v>140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E34" s="12">
        <v>140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G34" s="12">
        <v>140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</row>
    <row r="36" spans="1:111" s="9" customFormat="1">
      <c r="A36" s="9" t="s">
        <v>53</v>
      </c>
      <c r="B36" s="9">
        <f>AVERAGE(B3:B34)</f>
        <v>1.0571428571428572</v>
      </c>
      <c r="C36" s="9">
        <f t="shared" ref="C36:L36" si="0">AVERAGE(C3:C34)</f>
        <v>2.1333333333333329</v>
      </c>
      <c r="D36" s="9">
        <f t="shared" si="0"/>
        <v>0.55238095238095231</v>
      </c>
      <c r="E36" s="9">
        <f t="shared" si="0"/>
        <v>0.180952380952381</v>
      </c>
      <c r="F36" s="9">
        <f t="shared" si="0"/>
        <v>9.5238095238095219E-2</v>
      </c>
      <c r="G36" s="9">
        <f t="shared" si="0"/>
        <v>9.5238095238095219E-2</v>
      </c>
      <c r="H36" s="9">
        <f t="shared" si="0"/>
        <v>5.2380952380952375E-2</v>
      </c>
      <c r="I36" s="9">
        <f t="shared" si="0"/>
        <v>63.7</v>
      </c>
      <c r="J36" s="9">
        <f t="shared" si="0"/>
        <v>10.6</v>
      </c>
      <c r="K36" s="9">
        <f t="shared" si="0"/>
        <v>7.5666666666666664</v>
      </c>
      <c r="L36" s="9">
        <f t="shared" si="0"/>
        <v>57.56666666666667</v>
      </c>
      <c r="M36" s="9">
        <f t="shared" ref="M36:AA36" si="1">AVERAGE(M3:M34)</f>
        <v>0.99523809523809514</v>
      </c>
      <c r="N36" s="9">
        <f t="shared" si="1"/>
        <v>1.8333333333333333</v>
      </c>
      <c r="O36" s="9">
        <f t="shared" si="1"/>
        <v>2.4</v>
      </c>
      <c r="P36" s="9">
        <f t="shared" si="1"/>
        <v>1.2</v>
      </c>
      <c r="Q36" s="9">
        <f t="shared" si="1"/>
        <v>1.8666666666666667</v>
      </c>
      <c r="R36" s="9">
        <f t="shared" si="1"/>
        <v>0.76666666666666672</v>
      </c>
      <c r="S36" s="9">
        <f t="shared" si="1"/>
        <v>0.76666666666666672</v>
      </c>
      <c r="T36" s="9">
        <f t="shared" si="1"/>
        <v>0.5</v>
      </c>
      <c r="U36" s="9">
        <f t="shared" si="1"/>
        <v>0.6333333333333333</v>
      </c>
      <c r="V36" s="9">
        <f t="shared" si="1"/>
        <v>0.43333333333333335</v>
      </c>
      <c r="W36" s="9">
        <f t="shared" si="1"/>
        <v>0.46666666666666667</v>
      </c>
      <c r="X36" s="9">
        <f t="shared" si="1"/>
        <v>0.3</v>
      </c>
      <c r="Y36" s="9">
        <f t="shared" si="1"/>
        <v>0.36666666666666664</v>
      </c>
      <c r="Z36" s="9">
        <f t="shared" si="1"/>
        <v>0.36666666666666664</v>
      </c>
      <c r="AA36" s="9">
        <f t="shared" si="1"/>
        <v>0.46666666666666667</v>
      </c>
      <c r="AC36" s="9">
        <f t="shared" ref="AC36:AN36" si="2">AVERAGE(AC3:AC34)</f>
        <v>116.86666666666666</v>
      </c>
      <c r="AD36" s="9">
        <f t="shared" si="2"/>
        <v>0.55714285714285716</v>
      </c>
      <c r="AE36" s="9">
        <f t="shared" si="2"/>
        <v>1.0714285714285716</v>
      </c>
      <c r="AF36" s="9">
        <f t="shared" si="2"/>
        <v>0.32380952380952377</v>
      </c>
      <c r="AG36" s="9">
        <f t="shared" si="2"/>
        <v>0</v>
      </c>
      <c r="AH36" s="9">
        <f t="shared" si="2"/>
        <v>0</v>
      </c>
      <c r="AI36" s="9">
        <f t="shared" si="2"/>
        <v>0</v>
      </c>
      <c r="AJ36" s="9">
        <f t="shared" si="2"/>
        <v>0</v>
      </c>
      <c r="AK36" s="9">
        <f t="shared" si="2"/>
        <v>42.533333333333331</v>
      </c>
      <c r="AL36" s="9">
        <f t="shared" si="2"/>
        <v>16.7</v>
      </c>
      <c r="AM36" s="9">
        <f t="shared" si="2"/>
        <v>7.6</v>
      </c>
      <c r="AN36" s="9">
        <f t="shared" si="2"/>
        <v>28</v>
      </c>
      <c r="AO36" s="9">
        <f t="shared" ref="AO36:BC36" si="3">AVERAGE(AO3:AO34)</f>
        <v>0.45714285714285718</v>
      </c>
      <c r="AP36" s="9">
        <f t="shared" si="3"/>
        <v>0.5</v>
      </c>
      <c r="AQ36" s="9">
        <f t="shared" si="3"/>
        <v>0.6</v>
      </c>
      <c r="AR36" s="9">
        <f t="shared" si="3"/>
        <v>0.53333333333333333</v>
      </c>
      <c r="AS36" s="9">
        <f t="shared" si="3"/>
        <v>0.5</v>
      </c>
      <c r="AT36" s="9">
        <f t="shared" si="3"/>
        <v>0.33333333333333331</v>
      </c>
      <c r="AU36" s="9">
        <f t="shared" si="3"/>
        <v>0.53333333333333333</v>
      </c>
      <c r="AV36" s="9">
        <f t="shared" si="3"/>
        <v>0.3</v>
      </c>
      <c r="AW36" s="9">
        <f t="shared" si="3"/>
        <v>0.3</v>
      </c>
      <c r="AX36" s="9">
        <f t="shared" si="3"/>
        <v>0.3</v>
      </c>
      <c r="AY36" s="9">
        <f t="shared" si="3"/>
        <v>0.4</v>
      </c>
      <c r="AZ36" s="9">
        <f t="shared" si="3"/>
        <v>0.4</v>
      </c>
      <c r="BA36" s="9">
        <f t="shared" si="3"/>
        <v>0.46666666666666667</v>
      </c>
      <c r="BB36" s="9">
        <f t="shared" si="3"/>
        <v>0.56666666666666665</v>
      </c>
      <c r="BC36" s="9">
        <f t="shared" si="3"/>
        <v>0.4</v>
      </c>
      <c r="BE36" s="9">
        <f t="shared" ref="BE36:BP36" si="4">AVERAGE(BE3:BE34)</f>
        <v>116.86666666666666</v>
      </c>
      <c r="BF36" s="9">
        <f t="shared" si="4"/>
        <v>0.46666666666666662</v>
      </c>
      <c r="BG36" s="9">
        <f t="shared" si="4"/>
        <v>0.94285714285714284</v>
      </c>
      <c r="BH36" s="9">
        <f t="shared" si="4"/>
        <v>0.32380952380952382</v>
      </c>
      <c r="BI36" s="9">
        <f t="shared" si="4"/>
        <v>4.7619047619047615E-3</v>
      </c>
      <c r="BJ36" s="9">
        <f t="shared" si="4"/>
        <v>0</v>
      </c>
      <c r="BK36" s="9">
        <f t="shared" si="4"/>
        <v>0</v>
      </c>
      <c r="BL36" s="9">
        <f t="shared" si="4"/>
        <v>0</v>
      </c>
      <c r="BM36" s="9">
        <f t="shared" si="4"/>
        <v>41.5</v>
      </c>
      <c r="BN36" s="9">
        <f t="shared" si="4"/>
        <v>6.3666666666666663</v>
      </c>
      <c r="BO36" s="9">
        <f t="shared" si="4"/>
        <v>8.6333333333333329</v>
      </c>
      <c r="BP36" s="9">
        <f t="shared" si="4"/>
        <v>22.1</v>
      </c>
      <c r="BQ36" s="9">
        <f t="shared" ref="BQ36:CE36" si="5">AVERAGE(BQ3:BQ34)</f>
        <v>0.47142857142857142</v>
      </c>
      <c r="BR36" s="9">
        <f t="shared" si="5"/>
        <v>0.36666666666666664</v>
      </c>
      <c r="BS36" s="9">
        <f t="shared" si="5"/>
        <v>0.46666666666666667</v>
      </c>
      <c r="BT36" s="9">
        <f t="shared" si="5"/>
        <v>0.53333333333333333</v>
      </c>
      <c r="BU36" s="9">
        <f t="shared" si="5"/>
        <v>0.66666666666666663</v>
      </c>
      <c r="BV36" s="9">
        <f t="shared" si="5"/>
        <v>0.46666666666666667</v>
      </c>
      <c r="BW36" s="9">
        <f t="shared" si="5"/>
        <v>0.5</v>
      </c>
      <c r="BX36" s="9">
        <f t="shared" si="5"/>
        <v>0.4</v>
      </c>
      <c r="BY36" s="9">
        <f t="shared" si="5"/>
        <v>0.4</v>
      </c>
      <c r="BZ36" s="9">
        <f t="shared" si="5"/>
        <v>0.53333333333333333</v>
      </c>
      <c r="CA36" s="9">
        <f t="shared" si="5"/>
        <v>0.56666666666666665</v>
      </c>
      <c r="CB36" s="9">
        <f t="shared" si="5"/>
        <v>0.3</v>
      </c>
      <c r="CC36" s="9">
        <f t="shared" si="5"/>
        <v>0.26666666666666666</v>
      </c>
      <c r="CD36" s="9">
        <f t="shared" si="5"/>
        <v>0.43333333333333335</v>
      </c>
      <c r="CE36" s="9">
        <f t="shared" si="5"/>
        <v>0.43333333333333335</v>
      </c>
      <c r="CG36" s="9">
        <f t="shared" ref="CG36:CR36" si="6">AVERAGE(CG3:CG34)</f>
        <v>116.86666666666666</v>
      </c>
      <c r="CH36" s="9">
        <f t="shared" si="6"/>
        <v>0.72380952380952379</v>
      </c>
      <c r="CI36" s="9">
        <f t="shared" si="6"/>
        <v>1.5428571428571431</v>
      </c>
      <c r="CJ36" s="9">
        <f t="shared" si="6"/>
        <v>0.3</v>
      </c>
      <c r="CK36" s="9">
        <f t="shared" si="6"/>
        <v>1.4285714285714285E-2</v>
      </c>
      <c r="CL36" s="9">
        <f t="shared" si="6"/>
        <v>0</v>
      </c>
      <c r="CM36" s="9">
        <f t="shared" si="6"/>
        <v>0</v>
      </c>
      <c r="CN36" s="9">
        <f t="shared" si="6"/>
        <v>0</v>
      </c>
      <c r="CO36" s="9">
        <f t="shared" si="6"/>
        <v>85.566666666666663</v>
      </c>
      <c r="CP36" s="9">
        <f t="shared" si="6"/>
        <v>8.9</v>
      </c>
      <c r="CQ36" s="9">
        <f t="shared" si="6"/>
        <v>3</v>
      </c>
      <c r="CR36" s="9">
        <f t="shared" si="6"/>
        <v>26.233333333333334</v>
      </c>
      <c r="CS36" s="9">
        <f t="shared" ref="CS36:DG36" si="7">AVERAGE(CS3:CS34)</f>
        <v>0.29047619047619044</v>
      </c>
      <c r="CT36" s="9">
        <f t="shared" si="7"/>
        <v>0.46666666666666667</v>
      </c>
      <c r="CU36" s="9">
        <f t="shared" si="7"/>
        <v>0.53333333333333333</v>
      </c>
      <c r="CV36" s="9">
        <f t="shared" si="7"/>
        <v>0.3</v>
      </c>
      <c r="CW36" s="9">
        <f t="shared" si="7"/>
        <v>0.3</v>
      </c>
      <c r="CX36" s="9">
        <f t="shared" si="7"/>
        <v>0.16666666666666666</v>
      </c>
      <c r="CY36" s="9">
        <f t="shared" si="7"/>
        <v>0.16666666666666666</v>
      </c>
      <c r="CZ36" s="9">
        <f t="shared" si="7"/>
        <v>0.2</v>
      </c>
      <c r="DA36" s="9">
        <f t="shared" si="7"/>
        <v>0.33333333333333331</v>
      </c>
      <c r="DB36" s="9">
        <f t="shared" si="7"/>
        <v>0.4</v>
      </c>
      <c r="DC36" s="9">
        <f t="shared" si="7"/>
        <v>0.5</v>
      </c>
      <c r="DD36" s="9">
        <f t="shared" si="7"/>
        <v>0.2</v>
      </c>
      <c r="DE36" s="9">
        <f t="shared" si="7"/>
        <v>0.2</v>
      </c>
      <c r="DF36" s="9">
        <f t="shared" si="7"/>
        <v>0</v>
      </c>
      <c r="DG36" s="9">
        <f t="shared" si="7"/>
        <v>0</v>
      </c>
    </row>
    <row r="37" spans="1:111" s="9" customFormat="1">
      <c r="A37" s="9" t="s">
        <v>54</v>
      </c>
      <c r="B37" s="9">
        <f>MEDIAN(B3:B34)</f>
        <v>1</v>
      </c>
      <c r="C37" s="9">
        <f t="shared" ref="C37:L37" si="8">MEDIAN(C3:C34)</f>
        <v>1.8571428571428572</v>
      </c>
      <c r="D37" s="9">
        <f t="shared" si="8"/>
        <v>0.71428571428571419</v>
      </c>
      <c r="E37" s="9">
        <f t="shared" si="8"/>
        <v>0</v>
      </c>
      <c r="F37" s="9">
        <f t="shared" si="8"/>
        <v>0</v>
      </c>
      <c r="G37" s="9">
        <f t="shared" si="8"/>
        <v>0</v>
      </c>
      <c r="H37" s="9">
        <f t="shared" si="8"/>
        <v>0</v>
      </c>
      <c r="I37" s="9">
        <f t="shared" si="8"/>
        <v>3.5</v>
      </c>
      <c r="J37" s="9">
        <f t="shared" si="8"/>
        <v>0.5</v>
      </c>
      <c r="K37" s="9">
        <f t="shared" si="8"/>
        <v>1.5</v>
      </c>
      <c r="L37" s="9">
        <f t="shared" si="8"/>
        <v>28</v>
      </c>
      <c r="M37" s="9">
        <f t="shared" ref="M37:AA37" si="9">MEDIAN(M3:M34)</f>
        <v>0.7142857142857143</v>
      </c>
      <c r="N37" s="9">
        <f t="shared" si="9"/>
        <v>0</v>
      </c>
      <c r="O37" s="9">
        <f t="shared" si="9"/>
        <v>0</v>
      </c>
      <c r="P37" s="9">
        <f t="shared" si="9"/>
        <v>0.5</v>
      </c>
      <c r="Q37" s="9">
        <f t="shared" si="9"/>
        <v>0.5</v>
      </c>
      <c r="R37" s="9">
        <f t="shared" si="9"/>
        <v>0</v>
      </c>
      <c r="S37" s="9">
        <f t="shared" si="9"/>
        <v>0</v>
      </c>
      <c r="T37" s="9">
        <f t="shared" si="9"/>
        <v>0</v>
      </c>
      <c r="U37" s="9">
        <f t="shared" si="9"/>
        <v>0</v>
      </c>
      <c r="V37" s="9">
        <f t="shared" si="9"/>
        <v>0</v>
      </c>
      <c r="W37" s="9">
        <f t="shared" si="9"/>
        <v>0</v>
      </c>
      <c r="X37" s="9">
        <f t="shared" si="9"/>
        <v>0</v>
      </c>
      <c r="Y37" s="9">
        <f t="shared" si="9"/>
        <v>0</v>
      </c>
      <c r="Z37" s="9">
        <f t="shared" si="9"/>
        <v>0</v>
      </c>
      <c r="AA37" s="9">
        <f t="shared" si="9"/>
        <v>0</v>
      </c>
      <c r="AC37" s="9">
        <f t="shared" ref="AC37:AN37" si="10">MEDIAN(AC3:AC34)</f>
        <v>115.5</v>
      </c>
      <c r="AD37" s="9">
        <f t="shared" si="10"/>
        <v>0</v>
      </c>
      <c r="AE37" s="9">
        <f t="shared" si="10"/>
        <v>0</v>
      </c>
      <c r="AF37" s="9">
        <f t="shared" si="10"/>
        <v>0</v>
      </c>
      <c r="AG37" s="9">
        <f t="shared" si="10"/>
        <v>0</v>
      </c>
      <c r="AH37" s="9">
        <f t="shared" si="10"/>
        <v>0</v>
      </c>
      <c r="AI37" s="9">
        <f t="shared" si="10"/>
        <v>0</v>
      </c>
      <c r="AJ37" s="9">
        <f t="shared" si="10"/>
        <v>0</v>
      </c>
      <c r="AK37" s="9">
        <f t="shared" si="10"/>
        <v>0</v>
      </c>
      <c r="AL37" s="9">
        <f t="shared" si="10"/>
        <v>0</v>
      </c>
      <c r="AM37" s="9">
        <f t="shared" si="10"/>
        <v>0.5</v>
      </c>
      <c r="AN37" s="9">
        <f t="shared" si="10"/>
        <v>0</v>
      </c>
      <c r="AO37" s="9">
        <f t="shared" ref="AO37:BC37" si="11">MEDIAN(AO3:AO34)</f>
        <v>0</v>
      </c>
      <c r="AP37" s="9">
        <f t="shared" si="11"/>
        <v>0</v>
      </c>
      <c r="AQ37" s="9">
        <f t="shared" si="11"/>
        <v>0</v>
      </c>
      <c r="AR37" s="9">
        <f t="shared" si="11"/>
        <v>0</v>
      </c>
      <c r="AS37" s="9">
        <f t="shared" si="11"/>
        <v>0</v>
      </c>
      <c r="AT37" s="9">
        <f t="shared" si="11"/>
        <v>0</v>
      </c>
      <c r="AU37" s="9">
        <f t="shared" si="11"/>
        <v>0</v>
      </c>
      <c r="AV37" s="9">
        <f t="shared" si="11"/>
        <v>0</v>
      </c>
      <c r="AW37" s="9">
        <f t="shared" si="11"/>
        <v>0</v>
      </c>
      <c r="AX37" s="9">
        <f t="shared" si="11"/>
        <v>0</v>
      </c>
      <c r="AY37" s="9">
        <f t="shared" si="11"/>
        <v>0</v>
      </c>
      <c r="AZ37" s="9">
        <f t="shared" si="11"/>
        <v>0</v>
      </c>
      <c r="BA37" s="9">
        <f t="shared" si="11"/>
        <v>0</v>
      </c>
      <c r="BB37" s="9">
        <f t="shared" si="11"/>
        <v>0</v>
      </c>
      <c r="BC37" s="9">
        <f t="shared" si="11"/>
        <v>0</v>
      </c>
      <c r="BE37" s="9">
        <f t="shared" ref="BE37:BP37" si="12">MEDIAN(BE3:BE34)</f>
        <v>115.5</v>
      </c>
      <c r="BF37" s="9">
        <f t="shared" si="12"/>
        <v>0</v>
      </c>
      <c r="BG37" s="9">
        <f t="shared" si="12"/>
        <v>0</v>
      </c>
      <c r="BH37" s="9">
        <f t="shared" si="12"/>
        <v>0</v>
      </c>
      <c r="BI37" s="9">
        <f t="shared" si="12"/>
        <v>0</v>
      </c>
      <c r="BJ37" s="9">
        <f t="shared" si="12"/>
        <v>0</v>
      </c>
      <c r="BK37" s="9">
        <f t="shared" si="12"/>
        <v>0</v>
      </c>
      <c r="BL37" s="9">
        <f t="shared" si="12"/>
        <v>0</v>
      </c>
      <c r="BM37" s="9">
        <f t="shared" si="12"/>
        <v>0</v>
      </c>
      <c r="BN37" s="9">
        <f t="shared" si="12"/>
        <v>0</v>
      </c>
      <c r="BO37" s="9">
        <f t="shared" si="12"/>
        <v>0</v>
      </c>
      <c r="BP37" s="9">
        <f t="shared" si="12"/>
        <v>0</v>
      </c>
      <c r="BQ37" s="9">
        <f t="shared" ref="BQ37:CE37" si="13">MEDIAN(BQ3:BQ34)</f>
        <v>0</v>
      </c>
      <c r="BR37" s="9">
        <f t="shared" si="13"/>
        <v>0</v>
      </c>
      <c r="BS37" s="9">
        <f t="shared" si="13"/>
        <v>0</v>
      </c>
      <c r="BT37" s="9">
        <f t="shared" si="13"/>
        <v>0</v>
      </c>
      <c r="BU37" s="9">
        <f t="shared" si="13"/>
        <v>0</v>
      </c>
      <c r="BV37" s="9">
        <f t="shared" si="13"/>
        <v>0</v>
      </c>
      <c r="BW37" s="9">
        <f t="shared" si="13"/>
        <v>0</v>
      </c>
      <c r="BX37" s="9">
        <f t="shared" si="13"/>
        <v>0</v>
      </c>
      <c r="BY37" s="9">
        <f t="shared" si="13"/>
        <v>0</v>
      </c>
      <c r="BZ37" s="9">
        <f t="shared" si="13"/>
        <v>0</v>
      </c>
      <c r="CA37" s="9">
        <f t="shared" si="13"/>
        <v>0</v>
      </c>
      <c r="CB37" s="9">
        <f t="shared" si="13"/>
        <v>0</v>
      </c>
      <c r="CC37" s="9">
        <f t="shared" si="13"/>
        <v>0</v>
      </c>
      <c r="CD37" s="9">
        <f t="shared" si="13"/>
        <v>0</v>
      </c>
      <c r="CE37" s="9">
        <f t="shared" si="13"/>
        <v>0</v>
      </c>
      <c r="CG37" s="9">
        <f t="shared" ref="CG37:CR37" si="14">MEDIAN(CG3:CG34)</f>
        <v>115.5</v>
      </c>
      <c r="CH37" s="9">
        <f t="shared" si="14"/>
        <v>0</v>
      </c>
      <c r="CI37" s="9">
        <f t="shared" si="14"/>
        <v>0</v>
      </c>
      <c r="CJ37" s="9">
        <f t="shared" si="14"/>
        <v>0</v>
      </c>
      <c r="CK37" s="9">
        <f t="shared" si="14"/>
        <v>0</v>
      </c>
      <c r="CL37" s="9">
        <f t="shared" si="14"/>
        <v>0</v>
      </c>
      <c r="CM37" s="9">
        <f t="shared" si="14"/>
        <v>0</v>
      </c>
      <c r="CN37" s="9">
        <f t="shared" si="14"/>
        <v>0</v>
      </c>
      <c r="CO37" s="9">
        <f t="shared" si="14"/>
        <v>0</v>
      </c>
      <c r="CP37" s="9">
        <f t="shared" si="14"/>
        <v>0</v>
      </c>
      <c r="CQ37" s="9">
        <f t="shared" si="14"/>
        <v>0</v>
      </c>
      <c r="CR37" s="9">
        <f t="shared" si="14"/>
        <v>0</v>
      </c>
      <c r="CS37" s="9">
        <f t="shared" ref="CS37:DG37" si="15">MEDIAN(CS3:CS34)</f>
        <v>0</v>
      </c>
      <c r="CT37" s="9">
        <f t="shared" si="15"/>
        <v>0</v>
      </c>
      <c r="CU37" s="9">
        <f t="shared" si="15"/>
        <v>0</v>
      </c>
      <c r="CV37" s="9">
        <f t="shared" si="15"/>
        <v>0</v>
      </c>
      <c r="CW37" s="9">
        <f t="shared" si="15"/>
        <v>0</v>
      </c>
      <c r="CX37" s="9">
        <f t="shared" si="15"/>
        <v>0</v>
      </c>
      <c r="CY37" s="9">
        <f t="shared" si="15"/>
        <v>0</v>
      </c>
      <c r="CZ37" s="9">
        <f t="shared" si="15"/>
        <v>0</v>
      </c>
      <c r="DA37" s="9">
        <f t="shared" si="15"/>
        <v>0</v>
      </c>
      <c r="DB37" s="9">
        <f t="shared" si="15"/>
        <v>0</v>
      </c>
      <c r="DC37" s="9">
        <f t="shared" si="15"/>
        <v>0</v>
      </c>
      <c r="DD37" s="9">
        <f t="shared" si="15"/>
        <v>0</v>
      </c>
      <c r="DE37" s="9">
        <f t="shared" si="15"/>
        <v>0</v>
      </c>
      <c r="DF37" s="9">
        <f t="shared" si="15"/>
        <v>0</v>
      </c>
      <c r="DG37" s="9">
        <f t="shared" si="15"/>
        <v>0</v>
      </c>
    </row>
    <row r="39" spans="1:111">
      <c r="B39" s="9"/>
      <c r="C39" s="9"/>
      <c r="D39" s="9"/>
      <c r="E39" s="9"/>
      <c r="F39" s="9"/>
    </row>
    <row r="40" spans="1:111">
      <c r="B40" s="9"/>
      <c r="C40" s="9"/>
      <c r="D40" s="9"/>
      <c r="E40" s="9"/>
      <c r="F40" s="9"/>
    </row>
    <row r="41" spans="1:111">
      <c r="B41" s="9"/>
      <c r="C41" s="9"/>
      <c r="D41" s="9"/>
      <c r="E41" s="9"/>
      <c r="F41" s="9"/>
    </row>
    <row r="42" spans="1:111">
      <c r="B42" s="9"/>
      <c r="C42" s="9"/>
      <c r="D42" s="9"/>
      <c r="E42" s="9"/>
      <c r="F42" s="9"/>
    </row>
    <row r="43" spans="1:111">
      <c r="A43" t="s">
        <v>0</v>
      </c>
      <c r="B43" s="1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N43" s="8" t="s">
        <v>5</v>
      </c>
      <c r="O43" s="8"/>
      <c r="P43" s="2" t="s">
        <v>6</v>
      </c>
      <c r="Q43" s="2"/>
      <c r="R43" s="3" t="s">
        <v>7</v>
      </c>
      <c r="S43" s="3"/>
      <c r="T43" s="4" t="s">
        <v>8</v>
      </c>
      <c r="U43" s="4"/>
      <c r="V43" s="6" t="s">
        <v>9</v>
      </c>
      <c r="W43" s="6"/>
      <c r="X43" s="5" t="s">
        <v>10</v>
      </c>
      <c r="Y43" s="5"/>
      <c r="Z43" s="7" t="s">
        <v>11</v>
      </c>
      <c r="AA43" s="7"/>
      <c r="AC43" s="12" t="s">
        <v>0</v>
      </c>
      <c r="AD43" s="7" t="s">
        <v>2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P43" s="8" t="s">
        <v>12</v>
      </c>
      <c r="AQ43" s="8"/>
      <c r="AR43" s="2" t="s">
        <v>13</v>
      </c>
      <c r="AS43" s="2"/>
      <c r="AT43" s="3" t="s">
        <v>14</v>
      </c>
      <c r="AU43" s="3"/>
      <c r="AV43" s="4" t="s">
        <v>15</v>
      </c>
      <c r="AW43" s="4"/>
      <c r="AX43" s="6" t="s">
        <v>16</v>
      </c>
      <c r="AY43" s="6"/>
      <c r="AZ43" s="5" t="s">
        <v>17</v>
      </c>
      <c r="BA43" s="5"/>
      <c r="BB43" s="7" t="s">
        <v>18</v>
      </c>
      <c r="BC43" s="7"/>
      <c r="BE43" s="12" t="s">
        <v>0</v>
      </c>
      <c r="BF43" s="5" t="s">
        <v>3</v>
      </c>
      <c r="BG43" s="5"/>
      <c r="BH43" s="5"/>
      <c r="BI43" s="5"/>
      <c r="BJ43" s="5"/>
      <c r="BK43" s="5"/>
      <c r="BL43" s="5"/>
      <c r="BM43" s="5"/>
      <c r="BN43" s="5"/>
      <c r="BO43" s="5"/>
      <c r="BP43" s="5"/>
      <c r="BR43" s="8" t="s">
        <v>19</v>
      </c>
      <c r="BS43" s="8"/>
      <c r="BT43" s="2" t="s">
        <v>20</v>
      </c>
      <c r="BU43" s="2"/>
      <c r="BV43" s="3" t="s">
        <v>21</v>
      </c>
      <c r="BW43" s="3"/>
      <c r="BX43" s="4" t="s">
        <v>22</v>
      </c>
      <c r="BY43" s="4"/>
      <c r="BZ43" s="6" t="s">
        <v>23</v>
      </c>
      <c r="CA43" s="6"/>
      <c r="CB43" s="5" t="s">
        <v>24</v>
      </c>
      <c r="CC43" s="5"/>
      <c r="CD43" s="7" t="s">
        <v>25</v>
      </c>
      <c r="CE43" s="7"/>
      <c r="CG43" s="12" t="s">
        <v>0</v>
      </c>
      <c r="CH43" s="3" t="s">
        <v>4</v>
      </c>
      <c r="CI43" s="3"/>
      <c r="CJ43" s="3"/>
      <c r="CK43" s="3"/>
      <c r="CL43" s="3"/>
      <c r="CM43" s="3"/>
      <c r="CN43" s="3"/>
      <c r="CO43" s="3"/>
      <c r="CP43" s="3"/>
      <c r="CQ43" s="3"/>
      <c r="CR43" s="3"/>
      <c r="CT43" s="8" t="s">
        <v>26</v>
      </c>
      <c r="CU43" s="8"/>
      <c r="CV43" s="2" t="s">
        <v>27</v>
      </c>
      <c r="CW43" s="2"/>
      <c r="CX43" s="3" t="s">
        <v>28</v>
      </c>
      <c r="CY43" s="3"/>
      <c r="CZ43" s="4" t="s">
        <v>29</v>
      </c>
      <c r="DA43" s="4"/>
      <c r="DB43" s="6" t="s">
        <v>30</v>
      </c>
      <c r="DC43" s="6"/>
      <c r="DD43" s="5" t="s">
        <v>31</v>
      </c>
      <c r="DE43" s="5"/>
      <c r="DF43" s="7" t="s">
        <v>32</v>
      </c>
      <c r="DG43" s="7"/>
    </row>
    <row r="44" spans="1:111" ht="15.95">
      <c r="A44" s="11"/>
      <c r="B44" s="10" t="s">
        <v>33</v>
      </c>
      <c r="C44" s="10" t="s">
        <v>34</v>
      </c>
      <c r="D44" s="10" t="s">
        <v>36</v>
      </c>
      <c r="E44" s="10" t="s">
        <v>37</v>
      </c>
      <c r="F44" s="10" t="s">
        <v>38</v>
      </c>
      <c r="G44" s="10" t="s">
        <v>40</v>
      </c>
      <c r="H44" s="10" t="s">
        <v>41</v>
      </c>
      <c r="I44" s="10" t="s">
        <v>43</v>
      </c>
      <c r="J44" s="10" t="s">
        <v>45</v>
      </c>
      <c r="K44" s="10" t="s">
        <v>47</v>
      </c>
      <c r="L44" s="10" t="s">
        <v>49</v>
      </c>
      <c r="N44" s="11" t="s">
        <v>50</v>
      </c>
      <c r="O44" s="11" t="s">
        <v>52</v>
      </c>
      <c r="P44" s="11" t="s">
        <v>50</v>
      </c>
      <c r="Q44" s="11" t="s">
        <v>52</v>
      </c>
      <c r="R44" s="11" t="s">
        <v>50</v>
      </c>
      <c r="S44" s="11" t="s">
        <v>52</v>
      </c>
      <c r="T44" s="11" t="s">
        <v>50</v>
      </c>
      <c r="U44" s="11" t="s">
        <v>52</v>
      </c>
      <c r="V44" s="11" t="s">
        <v>50</v>
      </c>
      <c r="W44" s="11" t="s">
        <v>52</v>
      </c>
      <c r="X44" s="11" t="s">
        <v>50</v>
      </c>
      <c r="Y44" s="11" t="s">
        <v>52</v>
      </c>
      <c r="Z44" s="11" t="s">
        <v>50</v>
      </c>
      <c r="AA44" s="11" t="s">
        <v>52</v>
      </c>
      <c r="AC44" s="13"/>
      <c r="AD44" s="10" t="s">
        <v>33</v>
      </c>
      <c r="AE44" s="10" t="s">
        <v>34</v>
      </c>
      <c r="AF44" s="10" t="s">
        <v>36</v>
      </c>
      <c r="AG44" s="10" t="s">
        <v>37</v>
      </c>
      <c r="AH44" s="10" t="s">
        <v>38</v>
      </c>
      <c r="AI44" s="10" t="s">
        <v>40</v>
      </c>
      <c r="AJ44" s="10" t="s">
        <v>41</v>
      </c>
      <c r="AK44" s="10" t="s">
        <v>43</v>
      </c>
      <c r="AL44" s="10" t="s">
        <v>45</v>
      </c>
      <c r="AM44" s="10" t="s">
        <v>47</v>
      </c>
      <c r="AN44" s="10" t="s">
        <v>49</v>
      </c>
      <c r="AP44" s="11" t="s">
        <v>50</v>
      </c>
      <c r="AQ44" s="11" t="s">
        <v>52</v>
      </c>
      <c r="AR44" s="11" t="s">
        <v>50</v>
      </c>
      <c r="AS44" s="11" t="s">
        <v>52</v>
      </c>
      <c r="AT44" s="11" t="s">
        <v>50</v>
      </c>
      <c r="AU44" s="11" t="s">
        <v>52</v>
      </c>
      <c r="AV44" s="11" t="s">
        <v>50</v>
      </c>
      <c r="AW44" s="11" t="s">
        <v>52</v>
      </c>
      <c r="AX44" s="11" t="s">
        <v>50</v>
      </c>
      <c r="AY44" s="11" t="s">
        <v>52</v>
      </c>
      <c r="AZ44" s="11" t="s">
        <v>50</v>
      </c>
      <c r="BA44" s="11" t="s">
        <v>52</v>
      </c>
      <c r="BB44" s="11" t="s">
        <v>50</v>
      </c>
      <c r="BC44" s="11" t="s">
        <v>52</v>
      </c>
      <c r="BE44" s="13"/>
      <c r="BF44" s="10" t="s">
        <v>33</v>
      </c>
      <c r="BG44" s="10" t="s">
        <v>34</v>
      </c>
      <c r="BH44" s="10" t="s">
        <v>36</v>
      </c>
      <c r="BI44" s="10" t="s">
        <v>37</v>
      </c>
      <c r="BJ44" s="10" t="s">
        <v>38</v>
      </c>
      <c r="BK44" s="10" t="s">
        <v>40</v>
      </c>
      <c r="BL44" s="10" t="s">
        <v>41</v>
      </c>
      <c r="BM44" s="10" t="s">
        <v>43</v>
      </c>
      <c r="BN44" s="10" t="s">
        <v>45</v>
      </c>
      <c r="BO44" s="10" t="s">
        <v>47</v>
      </c>
      <c r="BP44" s="10" t="s">
        <v>49</v>
      </c>
      <c r="BR44" s="11" t="s">
        <v>50</v>
      </c>
      <c r="BS44" s="11" t="s">
        <v>52</v>
      </c>
      <c r="BT44" s="11" t="s">
        <v>50</v>
      </c>
      <c r="BU44" s="11" t="s">
        <v>52</v>
      </c>
      <c r="BV44" s="11" t="s">
        <v>50</v>
      </c>
      <c r="BW44" s="11" t="s">
        <v>52</v>
      </c>
      <c r="BX44" s="11" t="s">
        <v>50</v>
      </c>
      <c r="BY44" s="11" t="s">
        <v>52</v>
      </c>
      <c r="BZ44" s="11" t="s">
        <v>50</v>
      </c>
      <c r="CA44" s="11" t="s">
        <v>52</v>
      </c>
      <c r="CB44" s="11" t="s">
        <v>50</v>
      </c>
      <c r="CC44" s="11" t="s">
        <v>52</v>
      </c>
      <c r="CD44" s="11" t="s">
        <v>50</v>
      </c>
      <c r="CE44" s="11" t="s">
        <v>52</v>
      </c>
      <c r="CG44" s="13"/>
      <c r="CH44" s="10" t="s">
        <v>33</v>
      </c>
      <c r="CI44" s="10" t="s">
        <v>34</v>
      </c>
      <c r="CJ44" s="10" t="s">
        <v>36</v>
      </c>
      <c r="CK44" s="10" t="s">
        <v>37</v>
      </c>
      <c r="CL44" s="10" t="s">
        <v>38</v>
      </c>
      <c r="CM44" s="10" t="s">
        <v>40</v>
      </c>
      <c r="CN44" s="10" t="s">
        <v>41</v>
      </c>
      <c r="CO44" s="10" t="s">
        <v>43</v>
      </c>
      <c r="CP44" s="10" t="s">
        <v>45</v>
      </c>
      <c r="CQ44" s="10" t="s">
        <v>47</v>
      </c>
      <c r="CR44" s="10" t="s">
        <v>49</v>
      </c>
      <c r="CT44" s="11" t="s">
        <v>50</v>
      </c>
      <c r="CU44" s="11" t="s">
        <v>52</v>
      </c>
      <c r="CV44" s="11" t="s">
        <v>50</v>
      </c>
      <c r="CW44" s="11" t="s">
        <v>52</v>
      </c>
      <c r="CX44" s="11" t="s">
        <v>50</v>
      </c>
      <c r="CY44" s="11" t="s">
        <v>52</v>
      </c>
      <c r="CZ44" s="11" t="s">
        <v>50</v>
      </c>
      <c r="DA44" s="11" t="s">
        <v>52</v>
      </c>
      <c r="DB44" s="11" t="s">
        <v>50</v>
      </c>
      <c r="DC44" s="11" t="s">
        <v>52</v>
      </c>
      <c r="DD44" s="11" t="s">
        <v>50</v>
      </c>
      <c r="DE44" s="11" t="s">
        <v>52</v>
      </c>
      <c r="DF44" s="11" t="s">
        <v>50</v>
      </c>
      <c r="DG44" s="11" t="s">
        <v>52</v>
      </c>
    </row>
    <row r="46" spans="1:111">
      <c r="A46" s="22"/>
      <c r="B46" t="s">
        <v>33</v>
      </c>
      <c r="C46" t="s">
        <v>34</v>
      </c>
      <c r="D46" t="s">
        <v>36</v>
      </c>
      <c r="E46" t="s">
        <v>37</v>
      </c>
      <c r="F46" t="s">
        <v>38</v>
      </c>
      <c r="G46" t="s">
        <v>40</v>
      </c>
      <c r="H46" t="s">
        <v>41</v>
      </c>
      <c r="I46" t="s">
        <v>43</v>
      </c>
      <c r="J46" t="s">
        <v>45</v>
      </c>
      <c r="K46" t="s">
        <v>47</v>
      </c>
      <c r="L46" t="s">
        <v>49</v>
      </c>
      <c r="M46" t="s">
        <v>56</v>
      </c>
      <c r="N46" t="s">
        <v>50</v>
      </c>
      <c r="O46" t="s">
        <v>52</v>
      </c>
      <c r="P46" t="s">
        <v>50</v>
      </c>
      <c r="Q46" t="s">
        <v>52</v>
      </c>
      <c r="R46" t="s">
        <v>50</v>
      </c>
      <c r="S46" t="s">
        <v>52</v>
      </c>
      <c r="T46" t="s">
        <v>50</v>
      </c>
      <c r="U46" t="s">
        <v>52</v>
      </c>
      <c r="V46" t="s">
        <v>50</v>
      </c>
      <c r="W46" t="s">
        <v>52</v>
      </c>
      <c r="X46" t="s">
        <v>50</v>
      </c>
      <c r="Y46" t="s">
        <v>52</v>
      </c>
      <c r="Z46" t="s">
        <v>50</v>
      </c>
      <c r="AA46" t="s">
        <v>52</v>
      </c>
      <c r="AD46" t="s">
        <v>33</v>
      </c>
      <c r="AE46" t="s">
        <v>34</v>
      </c>
      <c r="AF46" t="s">
        <v>36</v>
      </c>
      <c r="AG46" t="s">
        <v>37</v>
      </c>
      <c r="AH46" t="s">
        <v>38</v>
      </c>
      <c r="AI46" t="s">
        <v>40</v>
      </c>
      <c r="AJ46" t="s">
        <v>41</v>
      </c>
      <c r="AK46" t="s">
        <v>43</v>
      </c>
      <c r="AL46" t="s">
        <v>45</v>
      </c>
      <c r="AM46" t="s">
        <v>47</v>
      </c>
      <c r="AN46" t="s">
        <v>49</v>
      </c>
      <c r="AO46" t="s">
        <v>56</v>
      </c>
      <c r="AP46" t="s">
        <v>50</v>
      </c>
      <c r="AQ46" t="s">
        <v>52</v>
      </c>
      <c r="AR46" t="s">
        <v>50</v>
      </c>
      <c r="AS46" t="s">
        <v>52</v>
      </c>
      <c r="AT46" t="s">
        <v>50</v>
      </c>
      <c r="AU46" t="s">
        <v>52</v>
      </c>
      <c r="AV46" t="s">
        <v>50</v>
      </c>
      <c r="AW46" t="s">
        <v>52</v>
      </c>
      <c r="AX46" t="s">
        <v>50</v>
      </c>
      <c r="AY46" t="s">
        <v>52</v>
      </c>
      <c r="AZ46" t="s">
        <v>50</v>
      </c>
      <c r="BA46" t="s">
        <v>52</v>
      </c>
      <c r="BB46" t="s">
        <v>50</v>
      </c>
      <c r="BC46" t="s">
        <v>52</v>
      </c>
      <c r="BF46" t="s">
        <v>33</v>
      </c>
      <c r="BG46" t="s">
        <v>34</v>
      </c>
      <c r="BH46" t="s">
        <v>36</v>
      </c>
      <c r="BI46" t="s">
        <v>37</v>
      </c>
      <c r="BJ46" t="s">
        <v>38</v>
      </c>
      <c r="BK46" t="s">
        <v>40</v>
      </c>
      <c r="BL46" t="s">
        <v>41</v>
      </c>
      <c r="BM46" t="s">
        <v>43</v>
      </c>
      <c r="BN46" t="s">
        <v>45</v>
      </c>
      <c r="BO46" t="s">
        <v>47</v>
      </c>
      <c r="BP46" t="s">
        <v>49</v>
      </c>
      <c r="BQ46" t="s">
        <v>56</v>
      </c>
      <c r="BR46" t="s">
        <v>50</v>
      </c>
      <c r="BS46" t="s">
        <v>52</v>
      </c>
      <c r="BT46" t="s">
        <v>50</v>
      </c>
      <c r="BU46" t="s">
        <v>52</v>
      </c>
      <c r="BV46" t="s">
        <v>50</v>
      </c>
      <c r="BW46" t="s">
        <v>52</v>
      </c>
      <c r="BX46" t="s">
        <v>50</v>
      </c>
      <c r="BY46" t="s">
        <v>52</v>
      </c>
      <c r="BZ46" t="s">
        <v>50</v>
      </c>
      <c r="CA46" t="s">
        <v>52</v>
      </c>
      <c r="CB46" t="s">
        <v>50</v>
      </c>
      <c r="CC46" t="s">
        <v>52</v>
      </c>
      <c r="CD46" t="s">
        <v>50</v>
      </c>
      <c r="CE46" t="s">
        <v>52</v>
      </c>
      <c r="CH46" t="s">
        <v>33</v>
      </c>
      <c r="CI46" t="s">
        <v>34</v>
      </c>
      <c r="CJ46" t="s">
        <v>36</v>
      </c>
      <c r="CK46" t="s">
        <v>37</v>
      </c>
      <c r="CL46" t="s">
        <v>38</v>
      </c>
      <c r="CM46" t="s">
        <v>40</v>
      </c>
      <c r="CN46" t="s">
        <v>41</v>
      </c>
      <c r="CO46" t="s">
        <v>43</v>
      </c>
      <c r="CP46" t="s">
        <v>45</v>
      </c>
      <c r="CQ46" t="s">
        <v>47</v>
      </c>
      <c r="CR46" t="s">
        <v>49</v>
      </c>
      <c r="CS46" t="s">
        <v>56</v>
      </c>
      <c r="CT46" t="s">
        <v>50</v>
      </c>
      <c r="CU46" t="s">
        <v>52</v>
      </c>
      <c r="CV46" t="s">
        <v>50</v>
      </c>
      <c r="CW46" t="s">
        <v>52</v>
      </c>
      <c r="CX46" t="s">
        <v>50</v>
      </c>
      <c r="CY46" t="s">
        <v>52</v>
      </c>
      <c r="CZ46" t="s">
        <v>50</v>
      </c>
      <c r="DA46" t="s">
        <v>52</v>
      </c>
      <c r="DB46" t="s">
        <v>50</v>
      </c>
      <c r="DC46" t="s">
        <v>52</v>
      </c>
      <c r="DD46" t="s">
        <v>50</v>
      </c>
      <c r="DE46" t="s">
        <v>52</v>
      </c>
      <c r="DF46" t="s">
        <v>50</v>
      </c>
      <c r="DG46" t="s">
        <v>52</v>
      </c>
    </row>
    <row r="47" spans="1:111">
      <c r="A47" s="14">
        <v>95</v>
      </c>
      <c r="B47" s="9">
        <v>1.2857142857142858</v>
      </c>
      <c r="C47" s="9">
        <v>2.5714285714285716</v>
      </c>
      <c r="D47" s="9">
        <v>0.8571428571428571</v>
      </c>
      <c r="E47" s="9">
        <v>0.5714285714285714</v>
      </c>
      <c r="F47" s="9">
        <v>0.14285714285714285</v>
      </c>
      <c r="G47" s="9">
        <v>0.2857142857142857</v>
      </c>
      <c r="H47" s="9">
        <v>0.2857142857142857</v>
      </c>
      <c r="I47" s="9">
        <v>0</v>
      </c>
      <c r="J47" s="9">
        <v>10</v>
      </c>
      <c r="K47" s="9">
        <v>4</v>
      </c>
      <c r="L47" s="9">
        <v>306</v>
      </c>
      <c r="M47" s="9">
        <v>4.5714285714285712</v>
      </c>
      <c r="N47" s="9">
        <v>7</v>
      </c>
      <c r="O47" s="9">
        <v>8</v>
      </c>
      <c r="P47" s="9">
        <v>3</v>
      </c>
      <c r="Q47" s="9">
        <v>5</v>
      </c>
      <c r="R47" s="9">
        <v>4</v>
      </c>
      <c r="S47" s="9">
        <v>4</v>
      </c>
      <c r="T47" s="9">
        <v>4</v>
      </c>
      <c r="U47" s="9">
        <v>6</v>
      </c>
      <c r="V47" s="9">
        <v>4</v>
      </c>
      <c r="W47" s="9">
        <v>4</v>
      </c>
      <c r="X47" s="9">
        <v>2</v>
      </c>
      <c r="Y47" s="9">
        <v>2</v>
      </c>
      <c r="Z47" s="9">
        <v>3</v>
      </c>
      <c r="AA47" s="9">
        <v>3</v>
      </c>
      <c r="AC47" s="12">
        <v>95</v>
      </c>
      <c r="AD47" s="9">
        <v>1.7142857142857142</v>
      </c>
      <c r="AE47" s="9">
        <v>2.8571428571428572</v>
      </c>
      <c r="AF47" s="9">
        <v>0.7142857142857143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7</v>
      </c>
      <c r="AM47" s="9">
        <v>3</v>
      </c>
      <c r="AN47" s="9">
        <v>64</v>
      </c>
      <c r="AO47" s="9">
        <v>4.4285714285714288</v>
      </c>
      <c r="AP47" s="9">
        <v>3</v>
      </c>
      <c r="AQ47" s="9">
        <v>5</v>
      </c>
      <c r="AR47" s="9">
        <v>4</v>
      </c>
      <c r="AS47" s="9">
        <v>3</v>
      </c>
      <c r="AT47" s="9">
        <v>4</v>
      </c>
      <c r="AU47" s="9">
        <v>7</v>
      </c>
      <c r="AV47" s="9">
        <v>3</v>
      </c>
      <c r="AW47" s="9">
        <v>3</v>
      </c>
      <c r="AX47" s="9">
        <v>2</v>
      </c>
      <c r="AY47" s="9">
        <v>3</v>
      </c>
      <c r="AZ47" s="9">
        <v>4</v>
      </c>
      <c r="BA47" s="9">
        <v>5</v>
      </c>
      <c r="BB47" s="9">
        <v>3</v>
      </c>
      <c r="BC47" s="9">
        <v>5</v>
      </c>
      <c r="BE47" s="12">
        <v>95</v>
      </c>
      <c r="BF47" s="9">
        <v>0.42857142857142855</v>
      </c>
      <c r="BG47" s="9">
        <v>0.7142857142857143</v>
      </c>
      <c r="BH47" s="9">
        <v>0.8571428571428571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5</v>
      </c>
      <c r="BO47" s="9">
        <v>1</v>
      </c>
      <c r="BP47" s="9">
        <v>38</v>
      </c>
      <c r="BQ47" s="9">
        <v>3.4285714285714284</v>
      </c>
      <c r="BR47" s="9">
        <v>3</v>
      </c>
      <c r="BS47" s="9">
        <v>4</v>
      </c>
      <c r="BT47" s="9">
        <v>4</v>
      </c>
      <c r="BU47" s="9">
        <v>6</v>
      </c>
      <c r="BV47" s="9">
        <v>5</v>
      </c>
      <c r="BW47" s="9">
        <v>6</v>
      </c>
      <c r="BX47" s="9">
        <v>2</v>
      </c>
      <c r="BY47" s="9">
        <v>2</v>
      </c>
      <c r="BZ47" s="9">
        <v>2</v>
      </c>
      <c r="CA47" s="9">
        <v>2</v>
      </c>
      <c r="CB47" s="9">
        <v>2</v>
      </c>
      <c r="CC47" s="9">
        <v>2</v>
      </c>
      <c r="CD47" s="9">
        <v>2</v>
      </c>
      <c r="CE47" s="9">
        <v>2</v>
      </c>
      <c r="CG47" s="12">
        <v>95</v>
      </c>
      <c r="CH47" s="9">
        <v>0.2857142857142857</v>
      </c>
      <c r="CI47" s="9">
        <v>0.5714285714285714</v>
      </c>
      <c r="CJ47" s="9">
        <v>0.7142857142857143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8</v>
      </c>
      <c r="CQ47" s="9">
        <v>1</v>
      </c>
      <c r="CR47" s="9">
        <v>52</v>
      </c>
      <c r="CS47" s="9">
        <v>2.1428571428571428</v>
      </c>
      <c r="CT47" s="9">
        <v>3</v>
      </c>
      <c r="CU47" s="9">
        <v>4</v>
      </c>
      <c r="CV47" s="9">
        <v>3</v>
      </c>
      <c r="CW47" s="9">
        <v>3</v>
      </c>
      <c r="CX47" s="9">
        <v>2</v>
      </c>
      <c r="CY47" s="9">
        <v>2</v>
      </c>
      <c r="CZ47" s="9">
        <v>2</v>
      </c>
      <c r="DA47" s="9">
        <v>3</v>
      </c>
      <c r="DB47" s="9">
        <v>2</v>
      </c>
      <c r="DC47" s="9">
        <v>2</v>
      </c>
      <c r="DD47" s="9">
        <v>1</v>
      </c>
      <c r="DE47" s="9">
        <v>1</v>
      </c>
      <c r="DF47" s="9">
        <v>0</v>
      </c>
      <c r="DG47" s="9">
        <v>0</v>
      </c>
    </row>
    <row r="48" spans="1:111">
      <c r="A48" s="15">
        <v>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C48" s="12">
        <v>97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E48" s="12">
        <v>97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G48" s="12">
        <v>97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</row>
    <row r="49" spans="1:111">
      <c r="A49" s="15">
        <v>99</v>
      </c>
      <c r="B49" s="9">
        <v>2.1428571428571428</v>
      </c>
      <c r="C49" s="9">
        <v>3.8571428571428572</v>
      </c>
      <c r="D49" s="9">
        <v>1</v>
      </c>
      <c r="E49" s="9">
        <v>0.5714285714285714</v>
      </c>
      <c r="F49" s="9">
        <v>0.42857142857142855</v>
      </c>
      <c r="G49" s="9">
        <v>0.2857142857142857</v>
      </c>
      <c r="H49" s="9">
        <v>0.14285714285714285</v>
      </c>
      <c r="I49" s="9">
        <v>316</v>
      </c>
      <c r="J49" s="9">
        <v>54</v>
      </c>
      <c r="K49" s="9">
        <v>11</v>
      </c>
      <c r="L49" s="9">
        <v>121</v>
      </c>
      <c r="M49" s="9">
        <v>2</v>
      </c>
      <c r="N49" s="9">
        <v>1</v>
      </c>
      <c r="O49" s="9">
        <v>0</v>
      </c>
      <c r="P49" s="9">
        <v>4</v>
      </c>
      <c r="Q49" s="9">
        <v>7</v>
      </c>
      <c r="R49" s="9">
        <v>2</v>
      </c>
      <c r="S49" s="9">
        <v>2</v>
      </c>
      <c r="T49" s="9">
        <v>0</v>
      </c>
      <c r="U49" s="9">
        <v>0</v>
      </c>
      <c r="V49" s="9">
        <v>1</v>
      </c>
      <c r="W49" s="9">
        <v>1</v>
      </c>
      <c r="X49" s="9">
        <v>2</v>
      </c>
      <c r="Y49" s="9">
        <v>3</v>
      </c>
      <c r="Z49" s="9">
        <v>1</v>
      </c>
      <c r="AA49" s="9">
        <v>1</v>
      </c>
      <c r="AC49" s="12">
        <v>99</v>
      </c>
      <c r="AD49" s="9">
        <v>0.7142857142857143</v>
      </c>
      <c r="AE49" s="9">
        <v>1.4285714285714286</v>
      </c>
      <c r="AF49" s="9">
        <v>1</v>
      </c>
      <c r="AG49" s="9">
        <v>0</v>
      </c>
      <c r="AH49" s="9">
        <v>0</v>
      </c>
      <c r="AI49" s="9">
        <v>0</v>
      </c>
      <c r="AJ49" s="9">
        <v>0</v>
      </c>
      <c r="AK49" s="9">
        <v>270</v>
      </c>
      <c r="AL49" s="9">
        <v>14</v>
      </c>
      <c r="AM49" s="9">
        <v>1</v>
      </c>
      <c r="AN49" s="9">
        <v>41</v>
      </c>
      <c r="AO49" s="9">
        <v>0.7142857142857143</v>
      </c>
      <c r="AP49" s="9">
        <v>0</v>
      </c>
      <c r="AQ49" s="9">
        <v>0</v>
      </c>
      <c r="AR49" s="9">
        <v>2</v>
      </c>
      <c r="AS49" s="9">
        <v>3</v>
      </c>
      <c r="AT49" s="9">
        <v>0</v>
      </c>
      <c r="AU49" s="9">
        <v>0</v>
      </c>
      <c r="AV49" s="9">
        <v>1</v>
      </c>
      <c r="AW49" s="9">
        <v>1</v>
      </c>
      <c r="AX49" s="9">
        <v>0</v>
      </c>
      <c r="AY49" s="9">
        <v>0</v>
      </c>
      <c r="AZ49" s="9">
        <v>1</v>
      </c>
      <c r="BA49" s="9">
        <v>1</v>
      </c>
      <c r="BB49" s="9">
        <v>1</v>
      </c>
      <c r="BC49" s="9">
        <v>0</v>
      </c>
      <c r="BE49" s="12">
        <v>99</v>
      </c>
      <c r="BF49" s="9">
        <v>0.14285714285714285</v>
      </c>
      <c r="BG49" s="9">
        <v>0.2857142857142857</v>
      </c>
      <c r="BH49" s="9">
        <v>0.5714285714285714</v>
      </c>
      <c r="BI49" s="9">
        <v>0</v>
      </c>
      <c r="BJ49" s="9">
        <v>0</v>
      </c>
      <c r="BK49" s="9">
        <v>0</v>
      </c>
      <c r="BL49" s="9">
        <v>0</v>
      </c>
      <c r="BM49" s="9">
        <v>270</v>
      </c>
      <c r="BN49" s="9">
        <v>11</v>
      </c>
      <c r="BO49" s="9">
        <v>1</v>
      </c>
      <c r="BP49" s="9">
        <v>20</v>
      </c>
      <c r="BQ49" s="9">
        <v>0.5714285714285714</v>
      </c>
      <c r="BR49" s="9">
        <v>0</v>
      </c>
      <c r="BS49" s="9">
        <v>0</v>
      </c>
      <c r="BT49" s="9">
        <v>2</v>
      </c>
      <c r="BU49" s="9">
        <v>2</v>
      </c>
      <c r="BV49" s="9">
        <v>1</v>
      </c>
      <c r="BW49" s="9">
        <v>1</v>
      </c>
      <c r="BX49" s="9">
        <v>1</v>
      </c>
      <c r="BY49" s="9">
        <v>1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G49" s="12">
        <v>99</v>
      </c>
      <c r="CH49" s="9">
        <v>0.2857142857142857</v>
      </c>
      <c r="CI49" s="9">
        <v>0.5714285714285714</v>
      </c>
      <c r="CJ49" s="9">
        <v>0.8571428571428571</v>
      </c>
      <c r="CK49" s="9">
        <v>0</v>
      </c>
      <c r="CL49" s="9">
        <v>0</v>
      </c>
      <c r="CM49" s="9">
        <v>0</v>
      </c>
      <c r="CN49" s="9">
        <v>0</v>
      </c>
      <c r="CO49" s="9">
        <v>360</v>
      </c>
      <c r="CP49" s="9">
        <v>32</v>
      </c>
      <c r="CQ49" s="9">
        <v>5</v>
      </c>
      <c r="CR49" s="9">
        <v>31</v>
      </c>
      <c r="CS49" s="9">
        <v>0.7142857142857143</v>
      </c>
      <c r="CT49" s="9">
        <v>0</v>
      </c>
      <c r="CU49" s="9">
        <v>0</v>
      </c>
      <c r="CV49" s="9">
        <v>0</v>
      </c>
      <c r="CW49" s="9">
        <v>0</v>
      </c>
      <c r="CX49" s="9">
        <v>3</v>
      </c>
      <c r="CY49" s="9">
        <v>3</v>
      </c>
      <c r="CZ49" s="9">
        <v>0</v>
      </c>
      <c r="DA49" s="9">
        <v>1</v>
      </c>
      <c r="DB49" s="9">
        <v>1</v>
      </c>
      <c r="DC49" s="9">
        <v>1</v>
      </c>
      <c r="DD49" s="9">
        <v>0</v>
      </c>
      <c r="DE49" s="9">
        <v>0</v>
      </c>
      <c r="DF49" s="9">
        <v>0</v>
      </c>
      <c r="DG49" s="9">
        <v>0</v>
      </c>
    </row>
    <row r="50" spans="1:111">
      <c r="A50" s="15">
        <v>100</v>
      </c>
      <c r="B50" s="9">
        <v>1.2857142857142858</v>
      </c>
      <c r="C50" s="9">
        <v>2.5714285714285716</v>
      </c>
      <c r="D50" s="9">
        <v>1</v>
      </c>
      <c r="E50" s="9">
        <v>0.42857142857142855</v>
      </c>
      <c r="F50" s="9">
        <v>0.2857142857142857</v>
      </c>
      <c r="G50" s="9">
        <v>0</v>
      </c>
      <c r="H50" s="9">
        <v>0</v>
      </c>
      <c r="I50" s="9">
        <v>5</v>
      </c>
      <c r="J50" s="9">
        <v>16</v>
      </c>
      <c r="K50" s="9">
        <v>10</v>
      </c>
      <c r="L50" s="9">
        <v>42</v>
      </c>
      <c r="M50" s="9">
        <v>2</v>
      </c>
      <c r="N50" s="9">
        <v>6</v>
      </c>
      <c r="O50" s="9">
        <v>10</v>
      </c>
      <c r="P50" s="9">
        <v>2</v>
      </c>
      <c r="Q50" s="9">
        <v>2</v>
      </c>
      <c r="R50" s="9">
        <v>1</v>
      </c>
      <c r="S50" s="9">
        <v>1</v>
      </c>
      <c r="T50" s="9">
        <v>1</v>
      </c>
      <c r="U50" s="9">
        <v>1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C50" s="12">
        <v>100</v>
      </c>
      <c r="AD50" s="9">
        <v>0.42857142857142855</v>
      </c>
      <c r="AE50" s="9">
        <v>0.8571428571428571</v>
      </c>
      <c r="AF50" s="9">
        <v>0.42857142857142855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9</v>
      </c>
      <c r="AM50" s="9">
        <v>5</v>
      </c>
      <c r="AN50" s="9">
        <v>2</v>
      </c>
      <c r="AO50" s="9">
        <v>0.2857142857142857</v>
      </c>
      <c r="AP50" s="9">
        <v>1</v>
      </c>
      <c r="AQ50" s="9">
        <v>1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2</v>
      </c>
      <c r="BC50" s="9">
        <v>1</v>
      </c>
      <c r="BE50" s="12">
        <v>100</v>
      </c>
      <c r="BF50" s="9">
        <v>1</v>
      </c>
      <c r="BG50" s="9">
        <v>2</v>
      </c>
      <c r="BH50" s="9">
        <v>0.42857142857142855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9</v>
      </c>
      <c r="BO50" s="9">
        <v>3</v>
      </c>
      <c r="BP50" s="9">
        <v>5</v>
      </c>
      <c r="BQ50" s="9">
        <v>0.5714285714285714</v>
      </c>
      <c r="BR50" s="9">
        <v>0</v>
      </c>
      <c r="BS50" s="9">
        <v>0</v>
      </c>
      <c r="BT50" s="9">
        <v>1</v>
      </c>
      <c r="BU50" s="9">
        <v>1</v>
      </c>
      <c r="BV50" s="9">
        <v>0</v>
      </c>
      <c r="BW50" s="9">
        <v>0</v>
      </c>
      <c r="BX50" s="9">
        <v>2</v>
      </c>
      <c r="BY50" s="9">
        <v>2</v>
      </c>
      <c r="BZ50" s="9">
        <v>0</v>
      </c>
      <c r="CA50" s="9">
        <v>0</v>
      </c>
      <c r="CB50" s="9">
        <v>1</v>
      </c>
      <c r="CC50" s="9">
        <v>1</v>
      </c>
      <c r="CD50" s="9">
        <v>0</v>
      </c>
      <c r="CE50" s="9">
        <v>0</v>
      </c>
      <c r="CG50" s="12">
        <v>100</v>
      </c>
      <c r="CH50" s="9">
        <v>0.7142857142857143</v>
      </c>
      <c r="CI50" s="9">
        <v>1.4285714285714286</v>
      </c>
      <c r="CJ50" s="9">
        <v>0.2857142857142857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16</v>
      </c>
      <c r="CQ50" s="9">
        <v>16</v>
      </c>
      <c r="CR50" s="9">
        <v>21</v>
      </c>
      <c r="CS50" s="9">
        <v>0.2857142857142857</v>
      </c>
      <c r="CT50" s="9">
        <v>1</v>
      </c>
      <c r="CU50" s="9">
        <v>1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1</v>
      </c>
      <c r="DC50" s="9">
        <v>1</v>
      </c>
      <c r="DD50" s="9">
        <v>0</v>
      </c>
      <c r="DE50" s="9">
        <v>0</v>
      </c>
      <c r="DF50" s="9">
        <v>0</v>
      </c>
      <c r="DG50" s="9">
        <v>0</v>
      </c>
    </row>
    <row r="51" spans="1:111">
      <c r="A51" s="15">
        <v>101</v>
      </c>
      <c r="B51" s="9">
        <v>1.1428571428571428</v>
      </c>
      <c r="C51" s="9">
        <v>2.4285714285714284</v>
      </c>
      <c r="D51" s="9">
        <v>0.8571428571428571</v>
      </c>
      <c r="E51" s="9">
        <v>0.42857142857142855</v>
      </c>
      <c r="F51" s="9">
        <v>0.42857142857142855</v>
      </c>
      <c r="G51" s="9">
        <v>0</v>
      </c>
      <c r="H51" s="9">
        <v>0</v>
      </c>
      <c r="I51" s="9">
        <v>0</v>
      </c>
      <c r="J51" s="9">
        <v>0</v>
      </c>
      <c r="K51" s="9">
        <v>4</v>
      </c>
      <c r="L51" s="9">
        <v>65</v>
      </c>
      <c r="M51" s="9">
        <v>1</v>
      </c>
      <c r="N51" s="9">
        <v>2</v>
      </c>
      <c r="O51" s="9">
        <v>5</v>
      </c>
      <c r="P51" s="9">
        <v>0</v>
      </c>
      <c r="Q51" s="9">
        <v>0</v>
      </c>
      <c r="R51" s="9">
        <v>1</v>
      </c>
      <c r="S51" s="9">
        <v>1</v>
      </c>
      <c r="T51" s="9">
        <v>0</v>
      </c>
      <c r="U51" s="9">
        <v>0</v>
      </c>
      <c r="V51" s="9">
        <v>1</v>
      </c>
      <c r="W51" s="9">
        <v>1</v>
      </c>
      <c r="X51" s="9">
        <v>0</v>
      </c>
      <c r="Y51" s="9">
        <v>0</v>
      </c>
      <c r="Z51" s="9">
        <v>0</v>
      </c>
      <c r="AA51" s="9">
        <v>0</v>
      </c>
      <c r="AC51" s="12">
        <v>101</v>
      </c>
      <c r="AD51" s="9">
        <v>0.14285714285714285</v>
      </c>
      <c r="AE51" s="9">
        <v>0.2857142857142857</v>
      </c>
      <c r="AF51" s="9">
        <v>0.42857142857142855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20</v>
      </c>
      <c r="AM51" s="9">
        <v>7</v>
      </c>
      <c r="AN51" s="9">
        <v>0</v>
      </c>
      <c r="AO51" s="9">
        <v>0.14285714285714285</v>
      </c>
      <c r="AP51" s="9">
        <v>0</v>
      </c>
      <c r="AQ51" s="9">
        <v>0</v>
      </c>
      <c r="AR51" s="9">
        <v>0</v>
      </c>
      <c r="AS51" s="9">
        <v>0</v>
      </c>
      <c r="AT51" s="9">
        <v>1</v>
      </c>
      <c r="AU51" s="9">
        <v>1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1</v>
      </c>
      <c r="BC51" s="9">
        <v>0</v>
      </c>
      <c r="BE51" s="12">
        <v>101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G51" s="12">
        <v>101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</row>
    <row r="52" spans="1:111">
      <c r="A52" s="15">
        <v>103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C52" s="12">
        <v>103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E52" s="12">
        <v>103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G52" s="12">
        <v>103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</row>
    <row r="53" spans="1:111">
      <c r="A53" s="15">
        <v>106</v>
      </c>
      <c r="B53" s="9">
        <v>0.14285714285714285</v>
      </c>
      <c r="C53" s="9">
        <v>0.42857142857142855</v>
      </c>
      <c r="D53" s="9">
        <v>0.5714285714285714</v>
      </c>
      <c r="E53" s="9">
        <v>0</v>
      </c>
      <c r="F53" s="9">
        <v>0</v>
      </c>
      <c r="G53" s="9">
        <v>0</v>
      </c>
      <c r="H53" s="9">
        <v>0</v>
      </c>
      <c r="I53" s="9">
        <v>20</v>
      </c>
      <c r="J53" s="9">
        <v>1</v>
      </c>
      <c r="K53" s="9">
        <v>0</v>
      </c>
      <c r="L53" s="9">
        <v>14</v>
      </c>
      <c r="M53" s="9">
        <v>0.42857142857142855</v>
      </c>
      <c r="N53" s="9">
        <v>2</v>
      </c>
      <c r="O53" s="9">
        <v>3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C53" s="12">
        <v>106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301</v>
      </c>
      <c r="AL53" s="9">
        <v>40</v>
      </c>
      <c r="AM53" s="9">
        <v>2</v>
      </c>
      <c r="AN53" s="9">
        <v>19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E53" s="12">
        <v>106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G53" s="12">
        <v>106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</row>
    <row r="54" spans="1:111">
      <c r="A54" s="15">
        <v>109</v>
      </c>
      <c r="B54" s="9">
        <v>1</v>
      </c>
      <c r="C54" s="9">
        <v>1.8571428571428572</v>
      </c>
      <c r="D54" s="9">
        <v>0.42857142857142855</v>
      </c>
      <c r="E54" s="9">
        <v>0.14285714285714285</v>
      </c>
      <c r="F54" s="9">
        <v>0</v>
      </c>
      <c r="G54" s="9">
        <v>0.14285714285714285</v>
      </c>
      <c r="H54" s="9">
        <v>0</v>
      </c>
      <c r="I54" s="9">
        <v>120</v>
      </c>
      <c r="J54" s="9">
        <v>4</v>
      </c>
      <c r="K54" s="9">
        <v>5</v>
      </c>
      <c r="L54" s="9">
        <v>17</v>
      </c>
      <c r="M54" s="9">
        <v>0.7142857142857143</v>
      </c>
      <c r="N54" s="9">
        <v>1</v>
      </c>
      <c r="O54" s="9">
        <v>2</v>
      </c>
      <c r="P54" s="9">
        <v>2</v>
      </c>
      <c r="Q54" s="9">
        <v>3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C54" s="12">
        <v>109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E54" s="12">
        <v>109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G54" s="12">
        <v>109</v>
      </c>
      <c r="CH54" s="9">
        <v>2.1428571428571428</v>
      </c>
      <c r="CI54" s="9">
        <v>4.2857142857142856</v>
      </c>
      <c r="CJ54" s="9">
        <v>0.42857142857142855</v>
      </c>
      <c r="CK54" s="9">
        <v>0</v>
      </c>
      <c r="CL54" s="9">
        <v>0</v>
      </c>
      <c r="CM54" s="9">
        <v>0</v>
      </c>
      <c r="CN54" s="9">
        <v>0</v>
      </c>
      <c r="CO54" s="9">
        <v>285</v>
      </c>
      <c r="CP54" s="9">
        <v>5</v>
      </c>
      <c r="CQ54" s="9">
        <v>6</v>
      </c>
      <c r="CR54" s="9">
        <v>6</v>
      </c>
      <c r="CS54" s="9">
        <v>0.14285714285714285</v>
      </c>
      <c r="CT54" s="9">
        <v>1</v>
      </c>
      <c r="CU54" s="9">
        <v>1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</row>
    <row r="55" spans="1:111">
      <c r="A55" s="15">
        <v>110</v>
      </c>
      <c r="B55" s="9">
        <v>1.2857142857142858</v>
      </c>
      <c r="C55" s="9">
        <v>2.5714285714285716</v>
      </c>
      <c r="D55" s="9">
        <v>0.8571428571428571</v>
      </c>
      <c r="E55" s="9">
        <v>0</v>
      </c>
      <c r="F55" s="9">
        <v>0</v>
      </c>
      <c r="G55" s="9">
        <v>0.14285714285714285</v>
      </c>
      <c r="H55" s="9">
        <v>0.14285714285714285</v>
      </c>
      <c r="I55" s="9">
        <v>73</v>
      </c>
      <c r="J55" s="9">
        <v>8</v>
      </c>
      <c r="K55" s="9">
        <v>5</v>
      </c>
      <c r="L55" s="9">
        <v>54</v>
      </c>
      <c r="M55" s="9">
        <v>0.8571428571428571</v>
      </c>
      <c r="N55" s="9">
        <v>1</v>
      </c>
      <c r="O55" s="9">
        <v>0</v>
      </c>
      <c r="P55" s="9">
        <v>1</v>
      </c>
      <c r="Q55" s="9">
        <v>4</v>
      </c>
      <c r="R55" s="9">
        <v>0</v>
      </c>
      <c r="S55" s="9">
        <v>0</v>
      </c>
      <c r="T55" s="9">
        <v>1</v>
      </c>
      <c r="U55" s="9">
        <v>1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C55" s="12">
        <v>110</v>
      </c>
      <c r="AD55" s="9">
        <v>1.8571428571428572</v>
      </c>
      <c r="AE55" s="9">
        <v>4.5714285714285712</v>
      </c>
      <c r="AF55" s="9">
        <v>1</v>
      </c>
      <c r="AG55" s="9">
        <v>0</v>
      </c>
      <c r="AH55" s="9">
        <v>0</v>
      </c>
      <c r="AI55" s="9">
        <v>0</v>
      </c>
      <c r="AJ55" s="9">
        <v>0</v>
      </c>
      <c r="AK55" s="9">
        <v>171</v>
      </c>
      <c r="AL55" s="9">
        <v>60</v>
      </c>
      <c r="AM55" s="9">
        <v>6</v>
      </c>
      <c r="AN55" s="9">
        <v>103</v>
      </c>
      <c r="AO55" s="9">
        <v>0.5714285714285714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1</v>
      </c>
      <c r="AV55" s="9">
        <v>1</v>
      </c>
      <c r="AW55" s="9">
        <v>1</v>
      </c>
      <c r="AX55" s="9">
        <v>1</v>
      </c>
      <c r="AY55" s="9">
        <v>2</v>
      </c>
      <c r="AZ55" s="9">
        <v>0</v>
      </c>
      <c r="BA55" s="9">
        <v>0</v>
      </c>
      <c r="BB55" s="9">
        <v>0</v>
      </c>
      <c r="BC55" s="9">
        <v>0</v>
      </c>
      <c r="BE55" s="12">
        <v>110</v>
      </c>
      <c r="BF55" s="9">
        <v>1.5714285714285714</v>
      </c>
      <c r="BG55" s="9">
        <v>3.7142857142857144</v>
      </c>
      <c r="BH55" s="9">
        <v>0.8571428571428571</v>
      </c>
      <c r="BI55" s="9">
        <v>0</v>
      </c>
      <c r="BJ55" s="9">
        <v>0</v>
      </c>
      <c r="BK55" s="9">
        <v>0</v>
      </c>
      <c r="BL55" s="9">
        <v>0</v>
      </c>
      <c r="BM55" s="9">
        <v>118</v>
      </c>
      <c r="BN55" s="9">
        <v>21</v>
      </c>
      <c r="BO55" s="9">
        <v>7</v>
      </c>
      <c r="BP55" s="9">
        <v>51</v>
      </c>
      <c r="BQ55" s="9">
        <v>0.5714285714285714</v>
      </c>
      <c r="BR55" s="9">
        <v>1</v>
      </c>
      <c r="BS55" s="9">
        <v>1</v>
      </c>
      <c r="BT55" s="9">
        <v>1</v>
      </c>
      <c r="BU55" s="9">
        <v>1</v>
      </c>
      <c r="BV55" s="9">
        <v>0</v>
      </c>
      <c r="BW55" s="9">
        <v>0</v>
      </c>
      <c r="BX55" s="9">
        <v>2</v>
      </c>
      <c r="BY55" s="9">
        <v>1</v>
      </c>
      <c r="BZ55" s="9">
        <v>1</v>
      </c>
      <c r="CA55" s="9">
        <v>1</v>
      </c>
      <c r="CB55" s="9">
        <v>0</v>
      </c>
      <c r="CC55" s="9">
        <v>0</v>
      </c>
      <c r="CD55" s="9">
        <v>0</v>
      </c>
      <c r="CE55" s="9">
        <v>0</v>
      </c>
      <c r="CG55" s="12">
        <v>110</v>
      </c>
      <c r="CH55" s="9">
        <v>1</v>
      </c>
      <c r="CI55" s="9">
        <v>2.1428571428571428</v>
      </c>
      <c r="CJ55" s="9">
        <v>1</v>
      </c>
      <c r="CK55" s="9">
        <v>0</v>
      </c>
      <c r="CL55" s="9">
        <v>0</v>
      </c>
      <c r="CM55" s="9">
        <v>0</v>
      </c>
      <c r="CN55" s="9">
        <v>0</v>
      </c>
      <c r="CO55" s="9">
        <v>171</v>
      </c>
      <c r="CP55" s="9">
        <v>103</v>
      </c>
      <c r="CQ55" s="9">
        <v>7</v>
      </c>
      <c r="CR55" s="9">
        <v>59</v>
      </c>
      <c r="CS55" s="9">
        <v>0.2857142857142857</v>
      </c>
      <c r="CT55" s="9">
        <v>0</v>
      </c>
      <c r="CU55" s="9">
        <v>0</v>
      </c>
      <c r="CV55" s="9">
        <v>1</v>
      </c>
      <c r="CW55" s="9">
        <v>1</v>
      </c>
      <c r="CX55" s="9">
        <v>0</v>
      </c>
      <c r="CY55" s="9">
        <v>0</v>
      </c>
      <c r="CZ55" s="9">
        <v>1</v>
      </c>
      <c r="DA55" s="9">
        <v>1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</row>
    <row r="56" spans="1:111">
      <c r="A56" s="15">
        <v>111</v>
      </c>
      <c r="B56" s="9">
        <v>6.7142857142857144</v>
      </c>
      <c r="C56" s="9">
        <v>14.857142857142858</v>
      </c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9">
        <v>40</v>
      </c>
      <c r="J56" s="9">
        <v>1</v>
      </c>
      <c r="K56" s="9">
        <v>0</v>
      </c>
      <c r="L56" s="9">
        <v>30</v>
      </c>
      <c r="M56" s="9">
        <v>0.7142857142857143</v>
      </c>
      <c r="N56" s="9">
        <v>1</v>
      </c>
      <c r="O56" s="9">
        <v>1</v>
      </c>
      <c r="P56" s="9">
        <v>2</v>
      </c>
      <c r="Q56" s="9">
        <v>3</v>
      </c>
      <c r="R56" s="9">
        <v>0</v>
      </c>
      <c r="S56" s="9">
        <v>0</v>
      </c>
      <c r="T56" s="9">
        <v>0</v>
      </c>
      <c r="U56" s="9">
        <v>1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C56" s="12">
        <v>111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E56" s="12">
        <v>111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G56" s="12">
        <v>111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</row>
    <row r="57" spans="1:111">
      <c r="A57" s="15">
        <v>114</v>
      </c>
      <c r="B57" s="9">
        <v>1</v>
      </c>
      <c r="C57" s="9">
        <v>1.8571428571428572</v>
      </c>
      <c r="D57" s="9">
        <v>0.8571428571428571</v>
      </c>
      <c r="E57" s="9">
        <v>0</v>
      </c>
      <c r="F57" s="9">
        <v>0</v>
      </c>
      <c r="G57" s="9">
        <v>0.14285714285714285</v>
      </c>
      <c r="H57" s="9">
        <v>0</v>
      </c>
      <c r="I57" s="9">
        <v>209</v>
      </c>
      <c r="J57" s="9">
        <v>14</v>
      </c>
      <c r="K57" s="9">
        <v>2</v>
      </c>
      <c r="L57" s="9">
        <v>81</v>
      </c>
      <c r="M57" s="9">
        <v>3</v>
      </c>
      <c r="N57" s="9">
        <v>8</v>
      </c>
      <c r="O57" s="9">
        <v>8</v>
      </c>
      <c r="P57" s="9">
        <v>3</v>
      </c>
      <c r="Q57" s="9">
        <v>3</v>
      </c>
      <c r="R57" s="9">
        <v>2</v>
      </c>
      <c r="S57" s="9">
        <v>2</v>
      </c>
      <c r="T57" s="9">
        <v>2</v>
      </c>
      <c r="U57" s="9">
        <v>3</v>
      </c>
      <c r="V57" s="9">
        <v>2</v>
      </c>
      <c r="W57" s="9">
        <v>2</v>
      </c>
      <c r="X57" s="9">
        <v>1</v>
      </c>
      <c r="Y57" s="9">
        <v>1</v>
      </c>
      <c r="Z57" s="9">
        <v>1</v>
      </c>
      <c r="AA57" s="9">
        <v>2</v>
      </c>
      <c r="AC57" s="12">
        <v>114</v>
      </c>
      <c r="AD57" s="9">
        <v>0.5714285714285714</v>
      </c>
      <c r="AE57" s="9">
        <v>1</v>
      </c>
      <c r="AF57" s="9">
        <v>0.5714285714285714</v>
      </c>
      <c r="AG57" s="9">
        <v>0</v>
      </c>
      <c r="AH57" s="9">
        <v>0</v>
      </c>
      <c r="AI57" s="9">
        <v>0</v>
      </c>
      <c r="AJ57" s="9">
        <v>0</v>
      </c>
      <c r="AK57" s="9">
        <v>28</v>
      </c>
      <c r="AL57" s="9">
        <v>8</v>
      </c>
      <c r="AM57" s="9">
        <v>2</v>
      </c>
      <c r="AN57" s="9">
        <v>120</v>
      </c>
      <c r="AO57" s="9">
        <v>1.7142857142857142</v>
      </c>
      <c r="AP57" s="9">
        <v>2</v>
      </c>
      <c r="AQ57" s="9">
        <v>2</v>
      </c>
      <c r="AR57" s="9">
        <v>2</v>
      </c>
      <c r="AS57" s="9">
        <v>2</v>
      </c>
      <c r="AT57" s="9">
        <v>1</v>
      </c>
      <c r="AU57" s="9">
        <v>2</v>
      </c>
      <c r="AV57" s="9">
        <v>0</v>
      </c>
      <c r="AW57" s="9">
        <v>0</v>
      </c>
      <c r="AX57" s="9">
        <v>1</v>
      </c>
      <c r="AY57" s="9">
        <v>1</v>
      </c>
      <c r="AZ57" s="9">
        <v>1</v>
      </c>
      <c r="BA57" s="9">
        <v>3</v>
      </c>
      <c r="BB57" s="9">
        <v>2</v>
      </c>
      <c r="BC57" s="9">
        <v>2</v>
      </c>
      <c r="BE57" s="12">
        <v>114</v>
      </c>
      <c r="BF57" s="9">
        <v>0.42857142857142855</v>
      </c>
      <c r="BG57" s="9">
        <v>0.8571428571428571</v>
      </c>
      <c r="BH57" s="9">
        <v>0.42857142857142855</v>
      </c>
      <c r="BI57" s="9">
        <v>0</v>
      </c>
      <c r="BJ57" s="9">
        <v>0</v>
      </c>
      <c r="BK57" s="9">
        <v>0</v>
      </c>
      <c r="BL57" s="9">
        <v>0</v>
      </c>
      <c r="BM57" s="9">
        <v>67</v>
      </c>
      <c r="BN57" s="9">
        <v>3</v>
      </c>
      <c r="BO57" s="9">
        <v>3</v>
      </c>
      <c r="BP57" s="9">
        <v>59</v>
      </c>
      <c r="BQ57" s="9">
        <v>1.4285714285714286</v>
      </c>
      <c r="BR57" s="9">
        <v>1</v>
      </c>
      <c r="BS57" s="9">
        <v>1</v>
      </c>
      <c r="BT57" s="9">
        <v>1</v>
      </c>
      <c r="BU57" s="9">
        <v>2</v>
      </c>
      <c r="BV57" s="9">
        <v>1</v>
      </c>
      <c r="BW57" s="9">
        <v>1</v>
      </c>
      <c r="BX57" s="9">
        <v>1</v>
      </c>
      <c r="BY57" s="9">
        <v>1</v>
      </c>
      <c r="BZ57" s="9">
        <v>2</v>
      </c>
      <c r="CA57" s="9">
        <v>2</v>
      </c>
      <c r="CB57" s="9">
        <v>0</v>
      </c>
      <c r="CC57" s="9">
        <v>0</v>
      </c>
      <c r="CD57" s="9">
        <v>2</v>
      </c>
      <c r="CE57" s="9">
        <v>3</v>
      </c>
      <c r="CG57" s="12">
        <v>114</v>
      </c>
      <c r="CH57" s="9">
        <v>0.14285714285714285</v>
      </c>
      <c r="CI57" s="9">
        <v>0.2857142857142857</v>
      </c>
      <c r="CJ57" s="9">
        <v>0.5714285714285714</v>
      </c>
      <c r="CK57" s="9">
        <v>0</v>
      </c>
      <c r="CL57" s="9">
        <v>0</v>
      </c>
      <c r="CM57" s="9">
        <v>0</v>
      </c>
      <c r="CN57" s="9">
        <v>0</v>
      </c>
      <c r="CO57" s="9">
        <v>15</v>
      </c>
      <c r="CP57" s="9">
        <v>1</v>
      </c>
      <c r="CQ57" s="9">
        <v>0</v>
      </c>
      <c r="CR57" s="9">
        <v>4</v>
      </c>
      <c r="CS57" s="9">
        <v>0.2857142857142857</v>
      </c>
      <c r="CT57" s="9">
        <v>2</v>
      </c>
      <c r="CU57" s="9">
        <v>2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</row>
    <row r="58" spans="1:111">
      <c r="A58" s="15">
        <v>115</v>
      </c>
      <c r="B58" s="9">
        <v>2</v>
      </c>
      <c r="C58" s="9">
        <v>3.7142857142857144</v>
      </c>
      <c r="D58" s="9">
        <v>1</v>
      </c>
      <c r="E58" s="9">
        <v>0.8571428571428571</v>
      </c>
      <c r="F58" s="9">
        <v>0.42857142857142855</v>
      </c>
      <c r="G58" s="9">
        <v>0.14285714285714285</v>
      </c>
      <c r="H58" s="9">
        <v>0.14285714285714285</v>
      </c>
      <c r="I58" s="9">
        <v>120</v>
      </c>
      <c r="J58" s="9">
        <v>9</v>
      </c>
      <c r="K58" s="9">
        <v>1</v>
      </c>
      <c r="L58" s="9">
        <v>105</v>
      </c>
      <c r="M58" s="9">
        <v>2</v>
      </c>
      <c r="N58" s="9">
        <v>5</v>
      </c>
      <c r="O58" s="9">
        <v>6</v>
      </c>
      <c r="P58" s="9">
        <v>1</v>
      </c>
      <c r="Q58" s="9">
        <v>1</v>
      </c>
      <c r="R58" s="9">
        <v>0</v>
      </c>
      <c r="S58" s="9">
        <v>0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4</v>
      </c>
      <c r="AC58" s="12">
        <v>115</v>
      </c>
      <c r="AD58" s="9">
        <v>0.42857142857142855</v>
      </c>
      <c r="AE58" s="9">
        <v>0.8571428571428571</v>
      </c>
      <c r="AF58" s="9">
        <v>0.8571428571428571</v>
      </c>
      <c r="AG58" s="9">
        <v>0</v>
      </c>
      <c r="AH58" s="9">
        <v>0</v>
      </c>
      <c r="AI58" s="9">
        <v>0</v>
      </c>
      <c r="AJ58" s="9">
        <v>0</v>
      </c>
      <c r="AK58" s="9">
        <v>90</v>
      </c>
      <c r="AL58" s="9">
        <v>6</v>
      </c>
      <c r="AM58" s="9">
        <v>1</v>
      </c>
      <c r="AN58" s="9">
        <v>51</v>
      </c>
      <c r="AO58" s="9">
        <v>1</v>
      </c>
      <c r="AP58" s="9">
        <v>1</v>
      </c>
      <c r="AQ58" s="9">
        <v>2</v>
      </c>
      <c r="AR58" s="9">
        <v>1</v>
      </c>
      <c r="AS58" s="9">
        <v>1</v>
      </c>
      <c r="AT58" s="9">
        <v>1</v>
      </c>
      <c r="AU58" s="9">
        <v>1</v>
      </c>
      <c r="AV58" s="9">
        <v>1</v>
      </c>
      <c r="AW58" s="9">
        <v>1</v>
      </c>
      <c r="AX58" s="9">
        <v>1</v>
      </c>
      <c r="AY58" s="9">
        <v>1</v>
      </c>
      <c r="AZ58" s="9">
        <v>0</v>
      </c>
      <c r="BA58" s="9">
        <v>0</v>
      </c>
      <c r="BB58" s="9">
        <v>2</v>
      </c>
      <c r="BC58" s="9">
        <v>1</v>
      </c>
      <c r="BE58" s="12">
        <v>115</v>
      </c>
      <c r="BF58" s="9">
        <v>1.1428571428571428</v>
      </c>
      <c r="BG58" s="9">
        <v>2.2857142857142856</v>
      </c>
      <c r="BH58" s="9">
        <v>1</v>
      </c>
      <c r="BI58" s="9">
        <v>0</v>
      </c>
      <c r="BJ58" s="9">
        <v>0</v>
      </c>
      <c r="BK58" s="9">
        <v>0</v>
      </c>
      <c r="BL58" s="9">
        <v>0</v>
      </c>
      <c r="BM58" s="9">
        <v>95</v>
      </c>
      <c r="BN58" s="9">
        <v>9</v>
      </c>
      <c r="BO58" s="9">
        <v>1</v>
      </c>
      <c r="BP58" s="9">
        <v>84</v>
      </c>
      <c r="BQ58" s="9">
        <v>1.5714285714285714</v>
      </c>
      <c r="BR58" s="9">
        <v>1</v>
      </c>
      <c r="BS58" s="9">
        <v>1</v>
      </c>
      <c r="BT58" s="9">
        <v>1</v>
      </c>
      <c r="BU58" s="9">
        <v>1</v>
      </c>
      <c r="BV58" s="9">
        <v>2</v>
      </c>
      <c r="BW58" s="9">
        <v>2</v>
      </c>
      <c r="BX58" s="9">
        <v>0</v>
      </c>
      <c r="BY58" s="9">
        <v>0</v>
      </c>
      <c r="BZ58" s="9">
        <v>6</v>
      </c>
      <c r="CA58" s="9">
        <v>7</v>
      </c>
      <c r="CB58" s="9">
        <v>0</v>
      </c>
      <c r="CC58" s="9">
        <v>0</v>
      </c>
      <c r="CD58" s="9">
        <v>0</v>
      </c>
      <c r="CE58" s="9">
        <v>0</v>
      </c>
      <c r="CG58" s="12">
        <v>115</v>
      </c>
      <c r="CH58" s="9">
        <v>0.14285714285714285</v>
      </c>
      <c r="CI58" s="9">
        <v>0.2857142857142857</v>
      </c>
      <c r="CJ58" s="9">
        <v>0.2857142857142857</v>
      </c>
      <c r="CK58" s="9">
        <v>0</v>
      </c>
      <c r="CL58" s="9">
        <v>0</v>
      </c>
      <c r="CM58" s="9">
        <v>0</v>
      </c>
      <c r="CN58" s="9">
        <v>0</v>
      </c>
      <c r="CO58" s="9">
        <v>170</v>
      </c>
      <c r="CP58" s="9">
        <v>11</v>
      </c>
      <c r="CQ58" s="9">
        <v>1</v>
      </c>
      <c r="CR58" s="9">
        <v>97</v>
      </c>
      <c r="CS58" s="9">
        <v>0.42857142857142855</v>
      </c>
      <c r="CT58" s="9">
        <v>0</v>
      </c>
      <c r="CU58" s="9">
        <v>0</v>
      </c>
      <c r="CV58" s="9">
        <v>1</v>
      </c>
      <c r="CW58" s="9">
        <v>1</v>
      </c>
      <c r="CX58" s="9">
        <v>0</v>
      </c>
      <c r="CY58" s="9">
        <v>0</v>
      </c>
      <c r="CZ58" s="9">
        <v>0</v>
      </c>
      <c r="DA58" s="9">
        <v>0</v>
      </c>
      <c r="DB58" s="9">
        <v>1</v>
      </c>
      <c r="DC58" s="9">
        <v>2</v>
      </c>
      <c r="DD58" s="9">
        <v>0</v>
      </c>
      <c r="DE58" s="9">
        <v>0</v>
      </c>
      <c r="DF58" s="9">
        <v>0</v>
      </c>
      <c r="DG58" s="9">
        <v>0</v>
      </c>
    </row>
    <row r="59" spans="1:111">
      <c r="A59" s="15">
        <v>116</v>
      </c>
      <c r="B59" s="9">
        <v>2.5714285714285716</v>
      </c>
      <c r="C59" s="9">
        <v>5</v>
      </c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32</v>
      </c>
      <c r="L59" s="9">
        <v>272</v>
      </c>
      <c r="M59" s="9">
        <v>1.7142857142857142</v>
      </c>
      <c r="N59" s="9">
        <v>6</v>
      </c>
      <c r="O59" s="9">
        <v>7</v>
      </c>
      <c r="P59" s="9">
        <v>2</v>
      </c>
      <c r="Q59" s="9">
        <v>2</v>
      </c>
      <c r="R59" s="9">
        <v>1</v>
      </c>
      <c r="S59" s="9">
        <v>1</v>
      </c>
      <c r="T59" s="9">
        <v>1</v>
      </c>
      <c r="U59" s="9">
        <v>1</v>
      </c>
      <c r="V59" s="9">
        <v>0</v>
      </c>
      <c r="W59" s="9">
        <v>0</v>
      </c>
      <c r="X59" s="9">
        <v>0</v>
      </c>
      <c r="Y59" s="9">
        <v>0</v>
      </c>
      <c r="Z59" s="9">
        <v>2</v>
      </c>
      <c r="AA59" s="9">
        <v>1</v>
      </c>
      <c r="AC59" s="12">
        <v>116</v>
      </c>
      <c r="AD59" s="9">
        <v>0.42857142857142855</v>
      </c>
      <c r="AE59" s="9">
        <v>0.8571428571428571</v>
      </c>
      <c r="AF59" s="9">
        <v>0.8571428571428571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14</v>
      </c>
      <c r="AN59" s="9">
        <v>201</v>
      </c>
      <c r="AO59" s="9">
        <v>0.7142857142857143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1</v>
      </c>
      <c r="AW59" s="9">
        <v>1</v>
      </c>
      <c r="AX59" s="9">
        <v>2</v>
      </c>
      <c r="AY59" s="9">
        <v>2</v>
      </c>
      <c r="AZ59" s="9">
        <v>2</v>
      </c>
      <c r="BA59" s="9">
        <v>2</v>
      </c>
      <c r="BB59" s="9">
        <v>1</v>
      </c>
      <c r="BC59" s="9">
        <v>0</v>
      </c>
      <c r="BE59" s="12">
        <v>116</v>
      </c>
      <c r="BF59" s="9">
        <v>2.7142857142857144</v>
      </c>
      <c r="BG59" s="9">
        <v>5.4285714285714288</v>
      </c>
      <c r="BH59" s="9">
        <v>1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19</v>
      </c>
      <c r="BP59" s="9">
        <v>203</v>
      </c>
      <c r="BQ59" s="9">
        <v>2.4285714285714284</v>
      </c>
      <c r="BR59" s="9">
        <v>1</v>
      </c>
      <c r="BS59" s="9">
        <v>1</v>
      </c>
      <c r="BT59" s="9">
        <v>2</v>
      </c>
      <c r="BU59" s="9">
        <v>2</v>
      </c>
      <c r="BV59" s="9">
        <v>3</v>
      </c>
      <c r="BW59" s="9">
        <v>3</v>
      </c>
      <c r="BX59" s="9">
        <v>2</v>
      </c>
      <c r="BY59" s="9">
        <v>3</v>
      </c>
      <c r="BZ59" s="9">
        <v>3</v>
      </c>
      <c r="CA59" s="9">
        <v>3</v>
      </c>
      <c r="CB59" s="9">
        <v>3</v>
      </c>
      <c r="CC59" s="9">
        <v>3</v>
      </c>
      <c r="CD59" s="9">
        <v>2</v>
      </c>
      <c r="CE59" s="9">
        <v>2</v>
      </c>
      <c r="CG59" s="12">
        <v>116</v>
      </c>
      <c r="CH59" s="9">
        <v>1.4285714285714286</v>
      </c>
      <c r="CI59" s="9">
        <v>2.8571428571428572</v>
      </c>
      <c r="CJ59" s="9">
        <v>1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15</v>
      </c>
      <c r="CR59" s="9">
        <v>223</v>
      </c>
      <c r="CS59" s="9">
        <v>0.8571428571428571</v>
      </c>
      <c r="CT59" s="9">
        <v>2</v>
      </c>
      <c r="CU59" s="9">
        <v>2</v>
      </c>
      <c r="CV59" s="9">
        <v>2</v>
      </c>
      <c r="CW59" s="9">
        <v>2</v>
      </c>
      <c r="CX59" s="9">
        <v>0</v>
      </c>
      <c r="CY59" s="9">
        <v>0</v>
      </c>
      <c r="CZ59" s="9">
        <v>1</v>
      </c>
      <c r="DA59" s="9">
        <v>1</v>
      </c>
      <c r="DB59" s="9">
        <v>1</v>
      </c>
      <c r="DC59" s="9">
        <v>1</v>
      </c>
      <c r="DD59" s="9">
        <v>0</v>
      </c>
      <c r="DE59" s="9">
        <v>0</v>
      </c>
      <c r="DF59" s="9">
        <v>0</v>
      </c>
      <c r="DG59" s="9">
        <v>0</v>
      </c>
    </row>
    <row r="60" spans="1:111">
      <c r="A60" s="15">
        <v>119</v>
      </c>
      <c r="B60" s="9">
        <v>1.5714285714285714</v>
      </c>
      <c r="C60" s="9">
        <v>2.4285714285714284</v>
      </c>
      <c r="D60" s="9">
        <v>1</v>
      </c>
      <c r="E60" s="9">
        <v>0.8571428571428571</v>
      </c>
      <c r="F60" s="9">
        <v>0.42857142857142855</v>
      </c>
      <c r="G60" s="9">
        <v>0.5714285714285714</v>
      </c>
      <c r="H60" s="9">
        <v>0.2857142857142857</v>
      </c>
      <c r="I60" s="9">
        <v>60</v>
      </c>
      <c r="J60" s="9">
        <v>0</v>
      </c>
      <c r="K60" s="9">
        <v>2</v>
      </c>
      <c r="L60" s="9">
        <v>248</v>
      </c>
      <c r="M60" s="9">
        <v>1.2857142857142858</v>
      </c>
      <c r="N60" s="9">
        <v>7</v>
      </c>
      <c r="O60" s="9">
        <v>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C60" s="12">
        <v>119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30</v>
      </c>
      <c r="AL60" s="9">
        <v>2</v>
      </c>
      <c r="AM60" s="9">
        <v>1</v>
      </c>
      <c r="AN60" s="9">
        <v>79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E60" s="12">
        <v>119</v>
      </c>
      <c r="BF60" s="9">
        <v>0.5714285714285714</v>
      </c>
      <c r="BG60" s="9">
        <v>1.1428571428571428</v>
      </c>
      <c r="BH60" s="9">
        <v>0.7142857142857143</v>
      </c>
      <c r="BI60" s="9">
        <v>0</v>
      </c>
      <c r="BJ60" s="9">
        <v>0</v>
      </c>
      <c r="BK60" s="9">
        <v>0</v>
      </c>
      <c r="BL60" s="9">
        <v>0</v>
      </c>
      <c r="BM60" s="9">
        <v>120</v>
      </c>
      <c r="BN60" s="9">
        <v>3</v>
      </c>
      <c r="BO60" s="9">
        <v>0</v>
      </c>
      <c r="BP60" s="9">
        <v>0</v>
      </c>
      <c r="BQ60" s="9">
        <v>0.14285714285714285</v>
      </c>
      <c r="BR60" s="9">
        <v>0</v>
      </c>
      <c r="BS60" s="9">
        <v>0</v>
      </c>
      <c r="BT60" s="9">
        <v>1</v>
      </c>
      <c r="BU60" s="9">
        <v>1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G60" s="12">
        <v>119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</row>
    <row r="61" spans="1:111">
      <c r="A61" s="15">
        <v>121</v>
      </c>
      <c r="B61" s="9">
        <v>0.42857142857142855</v>
      </c>
      <c r="C61" s="9">
        <v>0.8571428571428571</v>
      </c>
      <c r="D61" s="9">
        <v>0.14285714285714285</v>
      </c>
      <c r="E61" s="9">
        <v>0.2857142857142857</v>
      </c>
      <c r="F61" s="9">
        <v>0.14285714285714285</v>
      </c>
      <c r="G61" s="9">
        <v>0.5714285714285714</v>
      </c>
      <c r="H61" s="9">
        <v>0.2857142857142857</v>
      </c>
      <c r="I61" s="9">
        <v>0</v>
      </c>
      <c r="J61" s="9">
        <v>0</v>
      </c>
      <c r="K61" s="9">
        <v>0</v>
      </c>
      <c r="L61" s="9">
        <v>33</v>
      </c>
      <c r="M61" s="9">
        <v>1.1428571428571428</v>
      </c>
      <c r="N61" s="9">
        <v>0</v>
      </c>
      <c r="O61" s="9">
        <v>0</v>
      </c>
      <c r="P61" s="9">
        <v>3</v>
      </c>
      <c r="Q61" s="9">
        <v>7</v>
      </c>
      <c r="R61" s="9">
        <v>1</v>
      </c>
      <c r="S61" s="9">
        <v>1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C61" s="12">
        <v>121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E61" s="12">
        <v>121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G61" s="12">
        <v>121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</row>
    <row r="62" spans="1:111">
      <c r="A62" s="15">
        <v>122</v>
      </c>
      <c r="B62" s="9">
        <v>0.5714285714285714</v>
      </c>
      <c r="C62" s="9">
        <v>1.1428571428571428</v>
      </c>
      <c r="D62" s="9">
        <v>0.8571428571428571</v>
      </c>
      <c r="E62" s="9">
        <v>0</v>
      </c>
      <c r="F62" s="9">
        <v>0</v>
      </c>
      <c r="G62" s="9">
        <v>0</v>
      </c>
      <c r="H62" s="9">
        <v>0</v>
      </c>
      <c r="I62" s="9">
        <v>180</v>
      </c>
      <c r="J62" s="9">
        <v>6</v>
      </c>
      <c r="K62" s="9">
        <v>3</v>
      </c>
      <c r="L62" s="9">
        <v>78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4</v>
      </c>
      <c r="S62" s="9">
        <v>4</v>
      </c>
      <c r="T62" s="9">
        <v>0</v>
      </c>
      <c r="U62" s="9">
        <v>0</v>
      </c>
      <c r="V62" s="9">
        <v>0</v>
      </c>
      <c r="W62" s="9">
        <v>0</v>
      </c>
      <c r="X62" s="9">
        <v>2</v>
      </c>
      <c r="Y62" s="9">
        <v>3</v>
      </c>
      <c r="Z62" s="9">
        <v>0</v>
      </c>
      <c r="AA62" s="9">
        <v>0</v>
      </c>
      <c r="AC62" s="12">
        <v>122</v>
      </c>
      <c r="AD62" s="9">
        <v>0.14285714285714285</v>
      </c>
      <c r="AE62" s="9">
        <v>0.2857142857142857</v>
      </c>
      <c r="AF62" s="9">
        <v>0.8571428571428571</v>
      </c>
      <c r="AG62" s="9">
        <v>0</v>
      </c>
      <c r="AH62" s="9">
        <v>0</v>
      </c>
      <c r="AI62" s="9">
        <v>0</v>
      </c>
      <c r="AJ62" s="9">
        <v>0</v>
      </c>
      <c r="AK62" s="9">
        <v>180</v>
      </c>
      <c r="AL62" s="9">
        <v>150</v>
      </c>
      <c r="AM62" s="9">
        <v>1</v>
      </c>
      <c r="AN62" s="9">
        <v>31</v>
      </c>
      <c r="AO62" s="9">
        <v>0.2857142857142857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1</v>
      </c>
      <c r="AZ62" s="9">
        <v>2</v>
      </c>
      <c r="BA62" s="9">
        <v>1</v>
      </c>
      <c r="BB62" s="9">
        <v>0</v>
      </c>
      <c r="BC62" s="9">
        <v>0</v>
      </c>
      <c r="BE62" s="12">
        <v>122</v>
      </c>
      <c r="BF62" s="9">
        <v>1.2857142857142858</v>
      </c>
      <c r="BG62" s="9">
        <v>2.4285714285714284</v>
      </c>
      <c r="BH62" s="9">
        <v>0.8571428571428571</v>
      </c>
      <c r="BI62" s="9">
        <v>0</v>
      </c>
      <c r="BJ62" s="9">
        <v>0</v>
      </c>
      <c r="BK62" s="9">
        <v>0</v>
      </c>
      <c r="BL62" s="9">
        <v>0</v>
      </c>
      <c r="BM62" s="9">
        <v>195</v>
      </c>
      <c r="BN62" s="9">
        <v>102</v>
      </c>
      <c r="BO62" s="9">
        <v>4</v>
      </c>
      <c r="BP62" s="9">
        <v>124</v>
      </c>
      <c r="BQ62" s="9">
        <v>0.42857142857142855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1</v>
      </c>
      <c r="CA62" s="9">
        <v>1</v>
      </c>
      <c r="CB62" s="9">
        <v>1</v>
      </c>
      <c r="CC62" s="9">
        <v>1</v>
      </c>
      <c r="CD62" s="9">
        <v>2</v>
      </c>
      <c r="CE62" s="9">
        <v>1</v>
      </c>
      <c r="CG62" s="12">
        <v>122</v>
      </c>
      <c r="CH62" s="9">
        <v>3.7142857142857144</v>
      </c>
      <c r="CI62" s="9">
        <v>7.1428571428571432</v>
      </c>
      <c r="CJ62" s="9">
        <v>1</v>
      </c>
      <c r="CK62" s="9">
        <v>0</v>
      </c>
      <c r="CL62" s="9">
        <v>0</v>
      </c>
      <c r="CM62" s="9">
        <v>0</v>
      </c>
      <c r="CN62" s="9">
        <v>0</v>
      </c>
      <c r="CO62" s="9">
        <v>260</v>
      </c>
      <c r="CP62" s="9">
        <v>16</v>
      </c>
      <c r="CQ62" s="9">
        <v>4</v>
      </c>
      <c r="CR62" s="9">
        <v>230</v>
      </c>
      <c r="CS62" s="9">
        <v>0.2857142857142857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3</v>
      </c>
      <c r="DE62" s="9">
        <v>2</v>
      </c>
      <c r="DF62" s="9">
        <v>0</v>
      </c>
      <c r="DG62" s="9">
        <v>0</v>
      </c>
    </row>
    <row r="63" spans="1:111">
      <c r="A63" s="15">
        <v>124</v>
      </c>
      <c r="B63" s="9">
        <v>1.1428571428571428</v>
      </c>
      <c r="C63" s="9">
        <v>2.2857142857142856</v>
      </c>
      <c r="D63" s="9">
        <v>1</v>
      </c>
      <c r="E63" s="9">
        <v>0.2857142857142857</v>
      </c>
      <c r="F63" s="9">
        <v>0.14285714285714285</v>
      </c>
      <c r="G63" s="9">
        <v>0.2857142857142857</v>
      </c>
      <c r="H63" s="9">
        <v>0.2857142857142857</v>
      </c>
      <c r="I63" s="9">
        <v>16</v>
      </c>
      <c r="J63" s="9">
        <v>6</v>
      </c>
      <c r="K63" s="9">
        <v>17</v>
      </c>
      <c r="L63" s="9">
        <v>129</v>
      </c>
      <c r="M63" s="9">
        <v>1.4285714285714286</v>
      </c>
      <c r="N63" s="9">
        <v>5</v>
      </c>
      <c r="O63" s="9">
        <v>6</v>
      </c>
      <c r="P63" s="9">
        <v>3</v>
      </c>
      <c r="Q63" s="9">
        <v>3</v>
      </c>
      <c r="R63" s="9">
        <v>0</v>
      </c>
      <c r="S63" s="9">
        <v>0</v>
      </c>
      <c r="T63" s="9">
        <v>1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C63" s="12">
        <v>124</v>
      </c>
      <c r="AD63" s="9">
        <v>0.42857142857142855</v>
      </c>
      <c r="AE63" s="9">
        <v>0.8571428571428571</v>
      </c>
      <c r="AF63" s="9">
        <v>0.7142857142857143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</v>
      </c>
      <c r="AM63" s="9">
        <v>17</v>
      </c>
      <c r="AN63" s="9">
        <v>47</v>
      </c>
      <c r="AO63" s="9">
        <v>0.2857142857142857</v>
      </c>
      <c r="AP63" s="9">
        <v>1</v>
      </c>
      <c r="AQ63" s="9">
        <v>1</v>
      </c>
      <c r="AR63" s="9">
        <v>1</v>
      </c>
      <c r="AS63" s="9">
        <v>1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E63" s="12">
        <v>124</v>
      </c>
      <c r="BF63" s="9">
        <v>0.14285714285714285</v>
      </c>
      <c r="BG63" s="9">
        <v>0.2857142857142857</v>
      </c>
      <c r="BH63" s="9">
        <v>0.7142857142857143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1</v>
      </c>
      <c r="BO63" s="9">
        <v>5</v>
      </c>
      <c r="BP63" s="9">
        <v>31</v>
      </c>
      <c r="BQ63" s="9">
        <v>0.42857142857142855</v>
      </c>
      <c r="BR63" s="9">
        <v>0</v>
      </c>
      <c r="BS63" s="9">
        <v>0</v>
      </c>
      <c r="BT63" s="9">
        <v>1</v>
      </c>
      <c r="BU63" s="9">
        <v>1</v>
      </c>
      <c r="BV63" s="9">
        <v>1</v>
      </c>
      <c r="BW63" s="9">
        <v>1</v>
      </c>
      <c r="BX63" s="9">
        <v>1</v>
      </c>
      <c r="BY63" s="9">
        <v>1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G63" s="12">
        <v>124</v>
      </c>
      <c r="CH63" s="9">
        <v>0</v>
      </c>
      <c r="CI63" s="9">
        <v>0</v>
      </c>
      <c r="CJ63" s="9">
        <v>0.2857142857142857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2</v>
      </c>
      <c r="CQ63" s="9">
        <v>5</v>
      </c>
      <c r="CR63" s="9">
        <v>0</v>
      </c>
      <c r="CS63" s="9">
        <v>0.14285714285714285</v>
      </c>
      <c r="CT63" s="9">
        <v>1</v>
      </c>
      <c r="CU63" s="9">
        <v>1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</row>
    <row r="64" spans="1:111">
      <c r="A64" s="15">
        <v>125</v>
      </c>
      <c r="B64" s="9">
        <v>0.42857142857142855</v>
      </c>
      <c r="C64" s="9">
        <v>0.8571428571428571</v>
      </c>
      <c r="D64" s="9">
        <v>0.8571428571428571</v>
      </c>
      <c r="E64" s="9">
        <v>0.42857142857142855</v>
      </c>
      <c r="F64" s="9">
        <v>0.2857142857142857</v>
      </c>
      <c r="G64" s="9">
        <v>0</v>
      </c>
      <c r="H64" s="9">
        <v>0</v>
      </c>
      <c r="I64" s="9">
        <v>2</v>
      </c>
      <c r="J64" s="9">
        <v>0</v>
      </c>
      <c r="K64" s="9">
        <v>0</v>
      </c>
      <c r="L64" s="9">
        <v>27</v>
      </c>
      <c r="M64" s="9">
        <v>1.1428571428571428</v>
      </c>
      <c r="N64" s="9">
        <v>3</v>
      </c>
      <c r="O64" s="9">
        <v>7</v>
      </c>
      <c r="P64" s="9">
        <v>0</v>
      </c>
      <c r="Q64" s="9">
        <v>0</v>
      </c>
      <c r="R64" s="9">
        <v>0</v>
      </c>
      <c r="S64" s="9">
        <v>1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C64" s="12">
        <v>125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0.14285714285714285</v>
      </c>
      <c r="AP64" s="9">
        <v>0</v>
      </c>
      <c r="AQ64" s="9">
        <v>1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E64" s="12">
        <v>125</v>
      </c>
      <c r="BF64" s="9">
        <v>0.14285714285714285</v>
      </c>
      <c r="BG64" s="9">
        <v>0.2857142857142857</v>
      </c>
      <c r="BH64" s="9">
        <v>0.42857142857142855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2</v>
      </c>
      <c r="BP64" s="9">
        <v>0</v>
      </c>
      <c r="BQ64" s="9">
        <v>0.14285714285714285</v>
      </c>
      <c r="BR64" s="9">
        <v>0</v>
      </c>
      <c r="BS64" s="9">
        <v>0</v>
      </c>
      <c r="BT64" s="9">
        <v>1</v>
      </c>
      <c r="BU64" s="9">
        <v>1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G64" s="12">
        <v>125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</row>
    <row r="65" spans="1:111">
      <c r="A65" s="15">
        <v>128</v>
      </c>
      <c r="B65" s="9">
        <v>0.2857142857142857</v>
      </c>
      <c r="C65" s="9">
        <v>0.5714285714285714</v>
      </c>
      <c r="D65" s="9">
        <v>0.42857142857142855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0.42857142857142855</v>
      </c>
      <c r="N65" s="9">
        <v>0</v>
      </c>
      <c r="O65" s="9">
        <v>0</v>
      </c>
      <c r="P65" s="9">
        <v>3</v>
      </c>
      <c r="Q65" s="9">
        <v>3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C65" s="12">
        <v>128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E65" s="12">
        <v>128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G65" s="12">
        <v>128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</row>
    <row r="66" spans="1:111">
      <c r="A66" s="15">
        <v>129</v>
      </c>
      <c r="B66" s="9">
        <v>2.1428571428571428</v>
      </c>
      <c r="C66" s="9">
        <v>4.8571428571428568</v>
      </c>
      <c r="D66" s="9">
        <v>1</v>
      </c>
      <c r="E66" s="9">
        <v>0.14285714285714285</v>
      </c>
      <c r="F66" s="9">
        <v>0</v>
      </c>
      <c r="G66" s="9">
        <v>0</v>
      </c>
      <c r="H66" s="9">
        <v>0</v>
      </c>
      <c r="I66" s="9">
        <v>210</v>
      </c>
      <c r="J66" s="9">
        <v>29</v>
      </c>
      <c r="K66" s="9">
        <v>4</v>
      </c>
      <c r="L66" s="9">
        <v>52</v>
      </c>
      <c r="M66" s="9">
        <v>0.7142857142857143</v>
      </c>
      <c r="N66" s="9">
        <v>0</v>
      </c>
      <c r="O66" s="9">
        <v>0</v>
      </c>
      <c r="P66" s="9">
        <v>0</v>
      </c>
      <c r="Q66" s="9">
        <v>0</v>
      </c>
      <c r="R66" s="9">
        <v>3</v>
      </c>
      <c r="S66" s="9">
        <v>2</v>
      </c>
      <c r="T66" s="9">
        <v>2</v>
      </c>
      <c r="U66" s="9">
        <v>1</v>
      </c>
      <c r="V66" s="9">
        <v>1</v>
      </c>
      <c r="W66" s="9">
        <v>1</v>
      </c>
      <c r="X66" s="9">
        <v>0</v>
      </c>
      <c r="Y66" s="9">
        <v>0</v>
      </c>
      <c r="Z66" s="9">
        <v>1</v>
      </c>
      <c r="AA66" s="9">
        <v>1</v>
      </c>
      <c r="AC66" s="12">
        <v>129</v>
      </c>
      <c r="AD66" s="9">
        <v>1.7142857142857142</v>
      </c>
      <c r="AE66" s="9">
        <v>3.1428571428571428</v>
      </c>
      <c r="AF66" s="9">
        <v>0.42857142857142855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10</v>
      </c>
      <c r="AM66" s="9">
        <v>4</v>
      </c>
      <c r="AN66" s="9">
        <v>0</v>
      </c>
      <c r="AO66" s="9">
        <v>0.14285714285714285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2</v>
      </c>
      <c r="BC66" s="9">
        <v>1</v>
      </c>
      <c r="BE66" s="12">
        <v>129</v>
      </c>
      <c r="BF66" s="9">
        <v>1</v>
      </c>
      <c r="BG66" s="9">
        <v>2</v>
      </c>
      <c r="BH66" s="9">
        <v>0.5714285714285714</v>
      </c>
      <c r="BI66" s="9">
        <v>0.14285714285714285</v>
      </c>
      <c r="BJ66" s="9">
        <v>0</v>
      </c>
      <c r="BK66" s="9">
        <v>0</v>
      </c>
      <c r="BL66" s="9">
        <v>0</v>
      </c>
      <c r="BM66" s="9">
        <v>105</v>
      </c>
      <c r="BN66" s="9">
        <v>16</v>
      </c>
      <c r="BO66" s="9">
        <v>3</v>
      </c>
      <c r="BP66" s="9">
        <v>33</v>
      </c>
      <c r="BQ66" s="9">
        <v>0.2857142857142857</v>
      </c>
      <c r="BR66" s="9">
        <v>1</v>
      </c>
      <c r="BS66" s="9">
        <v>1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2</v>
      </c>
      <c r="CC66" s="9">
        <v>1</v>
      </c>
      <c r="CD66" s="9">
        <v>0</v>
      </c>
      <c r="CE66" s="9">
        <v>0</v>
      </c>
      <c r="CG66" s="12">
        <v>129</v>
      </c>
      <c r="CH66" s="9">
        <v>0.2857142857142857</v>
      </c>
      <c r="CI66" s="9">
        <v>0.5714285714285714</v>
      </c>
      <c r="CJ66" s="9">
        <v>0.2857142857142857</v>
      </c>
      <c r="CK66" s="9">
        <v>0.42857142857142855</v>
      </c>
      <c r="CL66" s="9">
        <v>0</v>
      </c>
      <c r="CM66" s="9">
        <v>0</v>
      </c>
      <c r="CN66" s="9">
        <v>0</v>
      </c>
      <c r="CO66" s="9">
        <v>135</v>
      </c>
      <c r="CP66" s="9">
        <v>12</v>
      </c>
      <c r="CQ66" s="9">
        <v>1</v>
      </c>
      <c r="CR66" s="9">
        <v>0</v>
      </c>
      <c r="CS66" s="9">
        <v>0.42857142857142855</v>
      </c>
      <c r="CT66" s="9">
        <v>1</v>
      </c>
      <c r="CU66" s="9">
        <v>1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1</v>
      </c>
      <c r="DC66" s="9">
        <v>2</v>
      </c>
      <c r="DD66" s="9">
        <v>0</v>
      </c>
      <c r="DE66" s="9">
        <v>0</v>
      </c>
      <c r="DF66" s="9">
        <v>0</v>
      </c>
      <c r="DG66" s="9">
        <v>0</v>
      </c>
    </row>
    <row r="67" spans="1:111">
      <c r="A67" s="15">
        <v>130</v>
      </c>
      <c r="B67" s="9">
        <v>1.1428571428571428</v>
      </c>
      <c r="C67" s="9">
        <v>2.5714285714285716</v>
      </c>
      <c r="D67" s="9">
        <v>0.42857142857142855</v>
      </c>
      <c r="E67" s="9">
        <v>0</v>
      </c>
      <c r="F67" s="9">
        <v>0</v>
      </c>
      <c r="G67" s="9">
        <v>0</v>
      </c>
      <c r="H67" s="9">
        <v>0</v>
      </c>
      <c r="I67" s="9">
        <v>61</v>
      </c>
      <c r="J67" s="9">
        <v>0</v>
      </c>
      <c r="K67" s="9">
        <v>64</v>
      </c>
      <c r="L67" s="9">
        <v>24</v>
      </c>
      <c r="M67" s="9">
        <v>0.5714285714285714</v>
      </c>
      <c r="N67" s="9">
        <v>0</v>
      </c>
      <c r="O67" s="9">
        <v>0</v>
      </c>
      <c r="P67" s="9">
        <v>1</v>
      </c>
      <c r="Q67" s="9">
        <v>2</v>
      </c>
      <c r="R67" s="9">
        <v>1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1</v>
      </c>
      <c r="AA67" s="9">
        <v>1</v>
      </c>
      <c r="AC67" s="12">
        <v>130</v>
      </c>
      <c r="AD67" s="9">
        <v>0.5714285714285714</v>
      </c>
      <c r="AE67" s="9">
        <v>1.2857142857142858</v>
      </c>
      <c r="AF67" s="9">
        <v>0.8571428571428571</v>
      </c>
      <c r="AG67" s="9">
        <v>0</v>
      </c>
      <c r="AH67" s="9">
        <v>0</v>
      </c>
      <c r="AI67" s="9">
        <v>0</v>
      </c>
      <c r="AJ67" s="9">
        <v>0</v>
      </c>
      <c r="AK67" s="9">
        <v>126</v>
      </c>
      <c r="AL67" s="9">
        <v>0</v>
      </c>
      <c r="AM67" s="9">
        <v>132</v>
      </c>
      <c r="AN67" s="9">
        <v>13</v>
      </c>
      <c r="AO67" s="9">
        <v>1</v>
      </c>
      <c r="AP67" s="9">
        <v>1</v>
      </c>
      <c r="AQ67" s="9">
        <v>1</v>
      </c>
      <c r="AR67" s="9">
        <v>3</v>
      </c>
      <c r="AS67" s="9">
        <v>3</v>
      </c>
      <c r="AT67" s="9">
        <v>1</v>
      </c>
      <c r="AU67" s="9">
        <v>1</v>
      </c>
      <c r="AV67" s="9">
        <v>0</v>
      </c>
      <c r="AW67" s="9">
        <v>0</v>
      </c>
      <c r="AX67" s="9">
        <v>1</v>
      </c>
      <c r="AY67" s="9">
        <v>1</v>
      </c>
      <c r="AZ67" s="9">
        <v>0</v>
      </c>
      <c r="BA67" s="9">
        <v>0</v>
      </c>
      <c r="BB67" s="9">
        <v>1</v>
      </c>
      <c r="BC67" s="9">
        <v>1</v>
      </c>
      <c r="BE67" s="12">
        <v>130</v>
      </c>
      <c r="BF67" s="9">
        <v>1.4285714285714286</v>
      </c>
      <c r="BG67" s="9">
        <v>3</v>
      </c>
      <c r="BH67" s="9">
        <v>0.8571428571428571</v>
      </c>
      <c r="BI67" s="9">
        <v>0</v>
      </c>
      <c r="BJ67" s="9">
        <v>0</v>
      </c>
      <c r="BK67" s="9">
        <v>0</v>
      </c>
      <c r="BL67" s="9">
        <v>0</v>
      </c>
      <c r="BM67" s="9">
        <v>275</v>
      </c>
      <c r="BN67" s="9">
        <v>0</v>
      </c>
      <c r="BO67" s="9">
        <v>205</v>
      </c>
      <c r="BP67" s="9">
        <v>15</v>
      </c>
      <c r="BQ67" s="9">
        <v>0.7142857142857143</v>
      </c>
      <c r="BR67" s="9">
        <v>1</v>
      </c>
      <c r="BS67" s="9">
        <v>2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3</v>
      </c>
      <c r="CE67" s="9">
        <v>3</v>
      </c>
      <c r="CG67" s="12">
        <v>130</v>
      </c>
      <c r="CH67" s="9">
        <v>0.14285714285714285</v>
      </c>
      <c r="CI67" s="9">
        <v>0.2857142857142857</v>
      </c>
      <c r="CJ67" s="9">
        <v>0.7142857142857143</v>
      </c>
      <c r="CK67" s="9">
        <v>0</v>
      </c>
      <c r="CL67" s="9">
        <v>0</v>
      </c>
      <c r="CM67" s="9">
        <v>0</v>
      </c>
      <c r="CN67" s="9">
        <v>0</v>
      </c>
      <c r="CO67" s="9">
        <v>50</v>
      </c>
      <c r="CP67" s="9">
        <v>0</v>
      </c>
      <c r="CQ67" s="9">
        <v>5</v>
      </c>
      <c r="CR67" s="9">
        <v>9</v>
      </c>
      <c r="CS67" s="9">
        <v>0.7142857142857143</v>
      </c>
      <c r="CT67" s="9">
        <v>1</v>
      </c>
      <c r="CU67" s="9">
        <v>1</v>
      </c>
      <c r="CV67" s="9">
        <v>1</v>
      </c>
      <c r="CW67" s="9">
        <v>1</v>
      </c>
      <c r="CX67" s="9">
        <v>0</v>
      </c>
      <c r="CY67" s="9">
        <v>0</v>
      </c>
      <c r="CZ67" s="9">
        <v>1</v>
      </c>
      <c r="DA67" s="9">
        <v>1</v>
      </c>
      <c r="DB67" s="9">
        <v>2</v>
      </c>
      <c r="DC67" s="9">
        <v>2</v>
      </c>
      <c r="DD67" s="9">
        <v>0</v>
      </c>
      <c r="DE67" s="9">
        <v>0</v>
      </c>
      <c r="DF67" s="9">
        <v>0</v>
      </c>
      <c r="DG67" s="9">
        <v>0</v>
      </c>
    </row>
    <row r="68" spans="1:111">
      <c r="A68" s="15">
        <v>131</v>
      </c>
      <c r="B68" s="9">
        <v>1</v>
      </c>
      <c r="C68" s="9">
        <v>1.8571428571428572</v>
      </c>
      <c r="D68" s="9">
        <v>0.42857142857142855</v>
      </c>
      <c r="E68" s="9">
        <v>0</v>
      </c>
      <c r="F68" s="9">
        <v>0</v>
      </c>
      <c r="G68" s="9">
        <v>0</v>
      </c>
      <c r="H68" s="9">
        <v>0</v>
      </c>
      <c r="I68" s="9">
        <v>229</v>
      </c>
      <c r="J68" s="9">
        <v>13</v>
      </c>
      <c r="K68" s="9">
        <v>8</v>
      </c>
      <c r="L68" s="9">
        <v>0</v>
      </c>
      <c r="M68" s="9">
        <v>0.42857142857142855</v>
      </c>
      <c r="N68" s="9">
        <v>0</v>
      </c>
      <c r="O68" s="9">
        <v>0</v>
      </c>
      <c r="P68" s="9">
        <v>2</v>
      </c>
      <c r="Q68" s="9">
        <v>3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C68" s="12">
        <v>131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E68" s="12">
        <v>131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G68" s="12">
        <v>131</v>
      </c>
      <c r="CH68" s="9">
        <v>4</v>
      </c>
      <c r="CI68" s="9">
        <v>8</v>
      </c>
      <c r="CJ68" s="9">
        <v>0.5714285714285714</v>
      </c>
      <c r="CK68" s="9">
        <v>0</v>
      </c>
      <c r="CL68" s="9">
        <v>0</v>
      </c>
      <c r="CM68" s="9">
        <v>0</v>
      </c>
      <c r="CN68" s="9">
        <v>0</v>
      </c>
      <c r="CO68" s="9">
        <v>791</v>
      </c>
      <c r="CP68" s="9">
        <v>48</v>
      </c>
      <c r="CQ68" s="9">
        <v>23</v>
      </c>
      <c r="CR68" s="9">
        <v>0</v>
      </c>
      <c r="CS68" s="9">
        <v>0.2857142857142857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2</v>
      </c>
      <c r="DC68" s="9">
        <v>2</v>
      </c>
      <c r="DD68" s="9">
        <v>0</v>
      </c>
      <c r="DE68" s="9">
        <v>0</v>
      </c>
      <c r="DF68" s="9">
        <v>0</v>
      </c>
      <c r="DG68" s="9">
        <v>0</v>
      </c>
    </row>
    <row r="69" spans="1:111">
      <c r="A69" s="15">
        <v>132</v>
      </c>
      <c r="B69" s="9">
        <v>2.4285714285714284</v>
      </c>
      <c r="C69" s="9">
        <v>4.8571428571428568</v>
      </c>
      <c r="D69" s="9">
        <v>1</v>
      </c>
      <c r="E69" s="9">
        <v>0.42857142857142855</v>
      </c>
      <c r="F69" s="9">
        <v>0.14285714285714285</v>
      </c>
      <c r="G69" s="9">
        <v>0.2857142857142857</v>
      </c>
      <c r="H69" s="9">
        <v>0</v>
      </c>
      <c r="I69" s="9">
        <v>250</v>
      </c>
      <c r="J69" s="9">
        <v>146</v>
      </c>
      <c r="K69" s="9">
        <v>55</v>
      </c>
      <c r="L69" s="9">
        <v>29</v>
      </c>
      <c r="M69" s="9">
        <v>2.7142857142857144</v>
      </c>
      <c r="N69" s="9">
        <v>0</v>
      </c>
      <c r="O69" s="9">
        <v>0</v>
      </c>
      <c r="P69" s="9">
        <v>4</v>
      </c>
      <c r="Q69" s="9">
        <v>8</v>
      </c>
      <c r="R69" s="9">
        <v>3</v>
      </c>
      <c r="S69" s="9">
        <v>3</v>
      </c>
      <c r="T69" s="9">
        <v>2</v>
      </c>
      <c r="U69" s="9">
        <v>3</v>
      </c>
      <c r="V69" s="9">
        <v>2</v>
      </c>
      <c r="W69" s="9">
        <v>3</v>
      </c>
      <c r="X69" s="9">
        <v>1</v>
      </c>
      <c r="Y69" s="9">
        <v>1</v>
      </c>
      <c r="Z69" s="9">
        <v>1</v>
      </c>
      <c r="AA69" s="9">
        <v>1</v>
      </c>
      <c r="AC69" s="12">
        <v>132</v>
      </c>
      <c r="AD69" s="9">
        <v>7.5714285714285712</v>
      </c>
      <c r="AE69" s="9">
        <v>13.857142857142858</v>
      </c>
      <c r="AF69" s="9">
        <v>1</v>
      </c>
      <c r="AG69" s="9">
        <v>0</v>
      </c>
      <c r="AH69" s="9">
        <v>0</v>
      </c>
      <c r="AI69" s="9">
        <v>0</v>
      </c>
      <c r="AJ69" s="9">
        <v>0</v>
      </c>
      <c r="AK69" s="9">
        <v>80</v>
      </c>
      <c r="AL69" s="9">
        <v>173</v>
      </c>
      <c r="AM69" s="9">
        <v>32</v>
      </c>
      <c r="AN69" s="9">
        <v>69</v>
      </c>
      <c r="AO69" s="9">
        <v>2.2857142857142856</v>
      </c>
      <c r="AP69" s="9">
        <v>6</v>
      </c>
      <c r="AQ69" s="9">
        <v>5</v>
      </c>
      <c r="AR69" s="9">
        <v>3</v>
      </c>
      <c r="AS69" s="9">
        <v>2</v>
      </c>
      <c r="AT69" s="9">
        <v>2</v>
      </c>
      <c r="AU69" s="9">
        <v>3</v>
      </c>
      <c r="AV69" s="9">
        <v>2</v>
      </c>
      <c r="AW69" s="9">
        <v>2</v>
      </c>
      <c r="AX69" s="9">
        <v>1</v>
      </c>
      <c r="AY69" s="9">
        <v>1</v>
      </c>
      <c r="AZ69" s="9">
        <v>2</v>
      </c>
      <c r="BA69" s="9">
        <v>2</v>
      </c>
      <c r="BB69" s="9">
        <v>2</v>
      </c>
      <c r="BC69" s="9">
        <v>1</v>
      </c>
      <c r="BE69" s="12">
        <v>132</v>
      </c>
      <c r="BF69" s="9">
        <v>2</v>
      </c>
      <c r="BG69" s="9">
        <v>3.8571428571428572</v>
      </c>
      <c r="BH69" s="9">
        <v>0.42857142857142855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11</v>
      </c>
      <c r="BO69" s="9">
        <v>5</v>
      </c>
      <c r="BP69" s="9">
        <v>0</v>
      </c>
      <c r="BQ69" s="9">
        <v>1.4285714285714286</v>
      </c>
      <c r="BR69" s="9">
        <v>2</v>
      </c>
      <c r="BS69" s="9">
        <v>3</v>
      </c>
      <c r="BT69" s="9">
        <v>1</v>
      </c>
      <c r="BU69" s="9">
        <v>2</v>
      </c>
      <c r="BV69" s="9">
        <v>1</v>
      </c>
      <c r="BW69" s="9">
        <v>1</v>
      </c>
      <c r="BX69" s="9">
        <v>1</v>
      </c>
      <c r="BY69" s="9">
        <v>1</v>
      </c>
      <c r="BZ69" s="9">
        <v>1</v>
      </c>
      <c r="CA69" s="9">
        <v>1</v>
      </c>
      <c r="CB69" s="9">
        <v>0</v>
      </c>
      <c r="CC69" s="9">
        <v>0</v>
      </c>
      <c r="CD69" s="9">
        <v>2</v>
      </c>
      <c r="CE69" s="9">
        <v>2</v>
      </c>
      <c r="CG69" s="12">
        <v>132</v>
      </c>
      <c r="CH69" s="9">
        <v>7.4285714285714288</v>
      </c>
      <c r="CI69" s="9">
        <v>17.857142857142858</v>
      </c>
      <c r="CJ69" s="9">
        <v>1</v>
      </c>
      <c r="CK69" s="9">
        <v>0</v>
      </c>
      <c r="CL69" s="9">
        <v>0</v>
      </c>
      <c r="CM69" s="9">
        <v>0</v>
      </c>
      <c r="CN69" s="9">
        <v>0</v>
      </c>
      <c r="CO69" s="9">
        <v>330</v>
      </c>
      <c r="CP69" s="9">
        <v>13</v>
      </c>
      <c r="CQ69" s="9">
        <v>1</v>
      </c>
      <c r="CR69" s="9">
        <v>55</v>
      </c>
      <c r="CS69" s="9">
        <v>1.7142857142857142</v>
      </c>
      <c r="CT69" s="9">
        <v>2</v>
      </c>
      <c r="CU69" s="9">
        <v>3</v>
      </c>
      <c r="CV69" s="9">
        <v>1</v>
      </c>
      <c r="CW69" s="9">
        <v>1</v>
      </c>
      <c r="CX69" s="9">
        <v>0</v>
      </c>
      <c r="CY69" s="9">
        <v>0</v>
      </c>
      <c r="CZ69" s="9">
        <v>1</v>
      </c>
      <c r="DA69" s="9">
        <v>3</v>
      </c>
      <c r="DB69" s="9">
        <v>1</v>
      </c>
      <c r="DC69" s="9">
        <v>2</v>
      </c>
      <c r="DD69" s="9">
        <v>2</v>
      </c>
      <c r="DE69" s="9">
        <v>3</v>
      </c>
      <c r="DF69" s="9">
        <v>0</v>
      </c>
      <c r="DG69" s="9">
        <v>0</v>
      </c>
    </row>
    <row r="70" spans="1:111">
      <c r="A70" s="17">
        <v>133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C70" s="12">
        <v>133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E70" s="12">
        <v>133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G70" s="12">
        <v>133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</row>
    <row r="71" spans="1:111">
      <c r="A71" s="19">
        <v>137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C71" s="12">
        <v>137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E71" s="12">
        <v>137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G71" s="12">
        <v>137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</row>
    <row r="72" spans="1:111">
      <c r="A72" s="20">
        <v>140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C72" s="12">
        <v>140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E72" s="12">
        <v>140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G72" s="12">
        <v>140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</row>
    <row r="74" spans="1:111" s="9" customFormat="1">
      <c r="A74" s="9" t="s">
        <v>53</v>
      </c>
      <c r="B74" s="9">
        <f t="shared" ref="B74:L74" si="16">AVERAGE(B45:B72)</f>
        <v>1.2197802197802197</v>
      </c>
      <c r="C74" s="9">
        <f t="shared" si="16"/>
        <v>2.4615384615384608</v>
      </c>
      <c r="D74" s="9">
        <f t="shared" si="16"/>
        <v>0.63736263736263732</v>
      </c>
      <c r="E74" s="9">
        <f t="shared" si="16"/>
        <v>0.20879120879120883</v>
      </c>
      <c r="F74" s="9">
        <f t="shared" si="16"/>
        <v>0.10989010989010987</v>
      </c>
      <c r="G74" s="9">
        <f t="shared" si="16"/>
        <v>0.10989010989010987</v>
      </c>
      <c r="H74" s="9">
        <f t="shared" si="16"/>
        <v>6.0439560439560433E-2</v>
      </c>
      <c r="I74" s="9">
        <f t="shared" si="16"/>
        <v>73.5</v>
      </c>
      <c r="J74" s="9">
        <f t="shared" si="16"/>
        <v>12.23076923076923</v>
      </c>
      <c r="K74" s="9">
        <f t="shared" si="16"/>
        <v>8.7307692307692299</v>
      </c>
      <c r="L74" s="9">
        <f t="shared" si="16"/>
        <v>66.42307692307692</v>
      </c>
      <c r="M74" s="9">
        <f>AVERAGE(M45:M72)</f>
        <v>1.1483516483516483</v>
      </c>
      <c r="N74" s="9">
        <f t="shared" ref="N74:AA74" si="17">AVERAGE(N45:N72)</f>
        <v>2.1153846153846154</v>
      </c>
      <c r="O74" s="9">
        <f t="shared" si="17"/>
        <v>2.7692307692307692</v>
      </c>
      <c r="P74" s="9">
        <f t="shared" si="17"/>
        <v>1.3846153846153846</v>
      </c>
      <c r="Q74" s="9">
        <f t="shared" si="17"/>
        <v>2.1538461538461537</v>
      </c>
      <c r="R74" s="9">
        <f t="shared" si="17"/>
        <v>0.88461538461538458</v>
      </c>
      <c r="S74" s="9">
        <f t="shared" si="17"/>
        <v>0.88461538461538458</v>
      </c>
      <c r="T74" s="9">
        <f t="shared" si="17"/>
        <v>0.57692307692307687</v>
      </c>
      <c r="U74" s="9">
        <f t="shared" si="17"/>
        <v>0.73076923076923073</v>
      </c>
      <c r="V74" s="9">
        <f t="shared" si="17"/>
        <v>0.5</v>
      </c>
      <c r="W74" s="9">
        <f t="shared" si="17"/>
        <v>0.53846153846153844</v>
      </c>
      <c r="X74" s="9">
        <f t="shared" si="17"/>
        <v>0.34615384615384615</v>
      </c>
      <c r="Y74" s="9">
        <f t="shared" si="17"/>
        <v>0.42307692307692307</v>
      </c>
      <c r="Z74" s="9">
        <f t="shared" si="17"/>
        <v>0.42307692307692307</v>
      </c>
      <c r="AA74" s="9">
        <f t="shared" si="17"/>
        <v>0.53846153846153844</v>
      </c>
      <c r="AC74" s="9">
        <f t="shared" ref="AC74:AN74" si="18">AVERAGE(AC45:AC72)</f>
        <v>117.19230769230769</v>
      </c>
      <c r="AD74" s="9">
        <f t="shared" si="18"/>
        <v>0.6428571428571429</v>
      </c>
      <c r="AE74" s="9">
        <f t="shared" si="18"/>
        <v>1.2362637362637363</v>
      </c>
      <c r="AF74" s="9">
        <f t="shared" si="18"/>
        <v>0.37362637362637358</v>
      </c>
      <c r="AG74" s="9">
        <f t="shared" si="18"/>
        <v>0</v>
      </c>
      <c r="AH74" s="9">
        <f t="shared" si="18"/>
        <v>0</v>
      </c>
      <c r="AI74" s="9">
        <f t="shared" si="18"/>
        <v>0</v>
      </c>
      <c r="AJ74" s="9">
        <f t="shared" si="18"/>
        <v>0</v>
      </c>
      <c r="AK74" s="9">
        <f t="shared" si="18"/>
        <v>49.07692307692308</v>
      </c>
      <c r="AL74" s="9">
        <f t="shared" si="18"/>
        <v>19.26923076923077</v>
      </c>
      <c r="AM74" s="9">
        <f t="shared" si="18"/>
        <v>8.7692307692307701</v>
      </c>
      <c r="AN74" s="9">
        <f t="shared" si="18"/>
        <v>32.307692307692307</v>
      </c>
      <c r="AO74" s="9">
        <f t="shared" ref="AO74" si="19">AVERAGE(AO41:AO72)</f>
        <v>0.52747252747252749</v>
      </c>
      <c r="AP74" s="9">
        <f t="shared" ref="AP74:BC74" si="20">AVERAGE(AP45:AP72)</f>
        <v>0.57692307692307687</v>
      </c>
      <c r="AQ74" s="9">
        <f t="shared" si="20"/>
        <v>0.69230769230769229</v>
      </c>
      <c r="AR74" s="9">
        <f t="shared" si="20"/>
        <v>0.61538461538461542</v>
      </c>
      <c r="AS74" s="9">
        <f t="shared" si="20"/>
        <v>0.57692307692307687</v>
      </c>
      <c r="AT74" s="9">
        <f t="shared" si="20"/>
        <v>0.38461538461538464</v>
      </c>
      <c r="AU74" s="9">
        <f t="shared" si="20"/>
        <v>0.61538461538461542</v>
      </c>
      <c r="AV74" s="9">
        <f t="shared" si="20"/>
        <v>0.34615384615384615</v>
      </c>
      <c r="AW74" s="9">
        <f t="shared" si="20"/>
        <v>0.34615384615384615</v>
      </c>
      <c r="AX74" s="9">
        <f t="shared" si="20"/>
        <v>0.34615384615384615</v>
      </c>
      <c r="AY74" s="9">
        <f t="shared" si="20"/>
        <v>0.46153846153846156</v>
      </c>
      <c r="AZ74" s="9">
        <f t="shared" si="20"/>
        <v>0.46153846153846156</v>
      </c>
      <c r="BA74" s="9">
        <f t="shared" si="20"/>
        <v>0.53846153846153844</v>
      </c>
      <c r="BB74" s="9">
        <f t="shared" si="20"/>
        <v>0.65384615384615385</v>
      </c>
      <c r="BC74" s="9">
        <f t="shared" si="20"/>
        <v>0.46153846153846156</v>
      </c>
      <c r="BE74" s="9">
        <f t="shared" ref="BE74:BP74" si="21">AVERAGE(BE45:BE72)</f>
        <v>117.19230769230769</v>
      </c>
      <c r="BF74" s="9">
        <f t="shared" si="21"/>
        <v>0.53846153846153844</v>
      </c>
      <c r="BG74" s="9">
        <f t="shared" si="21"/>
        <v>1.0879120879120878</v>
      </c>
      <c r="BH74" s="9">
        <f t="shared" si="21"/>
        <v>0.37362637362637369</v>
      </c>
      <c r="BI74" s="9">
        <f t="shared" si="21"/>
        <v>5.4945054945054941E-3</v>
      </c>
      <c r="BJ74" s="9">
        <f t="shared" si="21"/>
        <v>0</v>
      </c>
      <c r="BK74" s="9">
        <f t="shared" si="21"/>
        <v>0</v>
      </c>
      <c r="BL74" s="9">
        <f t="shared" si="21"/>
        <v>0</v>
      </c>
      <c r="BM74" s="9">
        <f t="shared" si="21"/>
        <v>47.884615384615387</v>
      </c>
      <c r="BN74" s="9">
        <f t="shared" si="21"/>
        <v>7.3461538461538458</v>
      </c>
      <c r="BO74" s="9">
        <f t="shared" si="21"/>
        <v>9.9615384615384617</v>
      </c>
      <c r="BP74" s="9">
        <f t="shared" si="21"/>
        <v>25.5</v>
      </c>
      <c r="BQ74" s="9">
        <f t="shared" ref="BQ74:CE74" si="22">AVERAGE(BQ45:BQ72)</f>
        <v>0.54395604395604391</v>
      </c>
      <c r="BR74" s="9">
        <f t="shared" si="22"/>
        <v>0.42307692307692307</v>
      </c>
      <c r="BS74" s="9">
        <f t="shared" si="22"/>
        <v>0.53846153846153844</v>
      </c>
      <c r="BT74" s="9">
        <f t="shared" si="22"/>
        <v>0.61538461538461542</v>
      </c>
      <c r="BU74" s="9">
        <f t="shared" si="22"/>
        <v>0.76923076923076927</v>
      </c>
      <c r="BV74" s="9">
        <f t="shared" si="22"/>
        <v>0.53846153846153844</v>
      </c>
      <c r="BW74" s="9">
        <f t="shared" si="22"/>
        <v>0.57692307692307687</v>
      </c>
      <c r="BX74" s="9">
        <f t="shared" si="22"/>
        <v>0.46153846153846156</v>
      </c>
      <c r="BY74" s="9">
        <f t="shared" si="22"/>
        <v>0.46153846153846156</v>
      </c>
      <c r="BZ74" s="9">
        <f t="shared" si="22"/>
        <v>0.61538461538461542</v>
      </c>
      <c r="CA74" s="9">
        <f t="shared" si="22"/>
        <v>0.65384615384615385</v>
      </c>
      <c r="CB74" s="9">
        <f t="shared" si="22"/>
        <v>0.34615384615384615</v>
      </c>
      <c r="CC74" s="9">
        <f t="shared" si="22"/>
        <v>0.30769230769230771</v>
      </c>
      <c r="CD74" s="9">
        <f t="shared" si="22"/>
        <v>0.5</v>
      </c>
      <c r="CE74" s="9">
        <f t="shared" si="22"/>
        <v>0.5</v>
      </c>
      <c r="CG74" s="9">
        <f t="shared" ref="CG74:CR74" si="23">AVERAGE(CG45:CG72)</f>
        <v>117.19230769230769</v>
      </c>
      <c r="CH74" s="9">
        <f t="shared" si="23"/>
        <v>0.8351648351648352</v>
      </c>
      <c r="CI74" s="9">
        <f t="shared" si="23"/>
        <v>1.7802197802197806</v>
      </c>
      <c r="CJ74" s="9">
        <f t="shared" si="23"/>
        <v>0.34615384615384615</v>
      </c>
      <c r="CK74" s="9">
        <f t="shared" si="23"/>
        <v>1.6483516483516484E-2</v>
      </c>
      <c r="CL74" s="9">
        <f t="shared" si="23"/>
        <v>0</v>
      </c>
      <c r="CM74" s="9">
        <f t="shared" si="23"/>
        <v>0</v>
      </c>
      <c r="CN74" s="9">
        <f t="shared" si="23"/>
        <v>0</v>
      </c>
      <c r="CO74" s="9">
        <f t="shared" si="23"/>
        <v>98.730769230769226</v>
      </c>
      <c r="CP74" s="9">
        <f t="shared" si="23"/>
        <v>10.26923076923077</v>
      </c>
      <c r="CQ74" s="9">
        <f t="shared" si="23"/>
        <v>3.4615384615384617</v>
      </c>
      <c r="CR74" s="9">
        <f t="shared" si="23"/>
        <v>30.26923076923077</v>
      </c>
      <c r="CS74" s="9">
        <f t="shared" ref="CS74" si="24">AVERAGE(CS41:CS72)</f>
        <v>0.33516483516483514</v>
      </c>
      <c r="CT74" s="9">
        <f t="shared" ref="CT74:DG74" si="25">AVERAGE(CT45:CT72)</f>
        <v>0.53846153846153844</v>
      </c>
      <c r="CU74" s="9">
        <f t="shared" si="25"/>
        <v>0.61538461538461542</v>
      </c>
      <c r="CV74" s="9">
        <f t="shared" si="25"/>
        <v>0.34615384615384615</v>
      </c>
      <c r="CW74" s="9">
        <f t="shared" si="25"/>
        <v>0.34615384615384615</v>
      </c>
      <c r="CX74" s="9">
        <f t="shared" si="25"/>
        <v>0.19230769230769232</v>
      </c>
      <c r="CY74" s="9">
        <f t="shared" si="25"/>
        <v>0.19230769230769232</v>
      </c>
      <c r="CZ74" s="9">
        <f t="shared" si="25"/>
        <v>0.23076923076923078</v>
      </c>
      <c r="DA74" s="9">
        <f t="shared" si="25"/>
        <v>0.38461538461538464</v>
      </c>
      <c r="DB74" s="9">
        <f t="shared" si="25"/>
        <v>0.46153846153846156</v>
      </c>
      <c r="DC74" s="9">
        <f t="shared" si="25"/>
        <v>0.57692307692307687</v>
      </c>
      <c r="DD74" s="9">
        <f t="shared" si="25"/>
        <v>0.23076923076923078</v>
      </c>
      <c r="DE74" s="9">
        <f t="shared" si="25"/>
        <v>0.23076923076923078</v>
      </c>
      <c r="DF74" s="9">
        <f t="shared" si="25"/>
        <v>0</v>
      </c>
      <c r="DG74" s="9">
        <f t="shared" si="25"/>
        <v>0</v>
      </c>
    </row>
    <row r="75" spans="1:111" s="9" customFormat="1">
      <c r="A75" s="9" t="s">
        <v>54</v>
      </c>
      <c r="B75" s="9">
        <f t="shared" ref="B75:L75" si="26">MEDIAN(B45:B72)</f>
        <v>1.0714285714285714</v>
      </c>
      <c r="C75" s="9">
        <f t="shared" si="26"/>
        <v>2.0714285714285712</v>
      </c>
      <c r="D75" s="9">
        <f t="shared" si="26"/>
        <v>0.8571428571428571</v>
      </c>
      <c r="E75" s="9">
        <f t="shared" si="26"/>
        <v>0</v>
      </c>
      <c r="F75" s="9">
        <f t="shared" si="26"/>
        <v>0</v>
      </c>
      <c r="G75" s="9">
        <f t="shared" si="26"/>
        <v>0</v>
      </c>
      <c r="H75" s="9">
        <f t="shared" si="26"/>
        <v>0</v>
      </c>
      <c r="I75" s="9">
        <f t="shared" si="26"/>
        <v>18</v>
      </c>
      <c r="J75" s="9">
        <f t="shared" si="26"/>
        <v>1</v>
      </c>
      <c r="K75" s="9">
        <f t="shared" si="26"/>
        <v>2.5</v>
      </c>
      <c r="L75" s="9">
        <f t="shared" si="26"/>
        <v>31.5</v>
      </c>
      <c r="M75" s="9">
        <f>MEDIAN(M45:M72)</f>
        <v>0.9285714285714286</v>
      </c>
      <c r="N75" s="9">
        <f t="shared" ref="N75:AA75" si="27">MEDIAN(N45:N72)</f>
        <v>1</v>
      </c>
      <c r="O75" s="9">
        <f t="shared" si="27"/>
        <v>0</v>
      </c>
      <c r="P75" s="9">
        <f t="shared" si="27"/>
        <v>1</v>
      </c>
      <c r="Q75" s="9">
        <f t="shared" si="27"/>
        <v>2</v>
      </c>
      <c r="R75" s="9">
        <f t="shared" si="27"/>
        <v>0</v>
      </c>
      <c r="S75" s="9">
        <f t="shared" si="27"/>
        <v>0</v>
      </c>
      <c r="T75" s="9">
        <f t="shared" si="27"/>
        <v>0</v>
      </c>
      <c r="U75" s="9">
        <f t="shared" si="27"/>
        <v>0</v>
      </c>
      <c r="V75" s="9">
        <f t="shared" si="27"/>
        <v>0</v>
      </c>
      <c r="W75" s="9">
        <f t="shared" si="27"/>
        <v>0</v>
      </c>
      <c r="X75" s="9">
        <f t="shared" si="27"/>
        <v>0</v>
      </c>
      <c r="Y75" s="9">
        <f t="shared" si="27"/>
        <v>0</v>
      </c>
      <c r="Z75" s="9">
        <f t="shared" si="27"/>
        <v>0</v>
      </c>
      <c r="AA75" s="9">
        <f t="shared" si="27"/>
        <v>0</v>
      </c>
      <c r="AC75" s="9">
        <f t="shared" ref="AC75:AN75" si="28">MEDIAN(AC45:AC72)</f>
        <v>117.5</v>
      </c>
      <c r="AD75" s="9">
        <f t="shared" si="28"/>
        <v>7.1428571428571425E-2</v>
      </c>
      <c r="AE75" s="9">
        <f t="shared" si="28"/>
        <v>0.14285714285714285</v>
      </c>
      <c r="AF75" s="9">
        <f t="shared" si="28"/>
        <v>0.21428571428571427</v>
      </c>
      <c r="AG75" s="9">
        <f t="shared" si="28"/>
        <v>0</v>
      </c>
      <c r="AH75" s="9">
        <f t="shared" si="28"/>
        <v>0</v>
      </c>
      <c r="AI75" s="9">
        <f t="shared" si="28"/>
        <v>0</v>
      </c>
      <c r="AJ75" s="9">
        <f t="shared" si="28"/>
        <v>0</v>
      </c>
      <c r="AK75" s="9">
        <f t="shared" si="28"/>
        <v>0</v>
      </c>
      <c r="AL75" s="9">
        <f t="shared" si="28"/>
        <v>1</v>
      </c>
      <c r="AM75" s="9">
        <f t="shared" si="28"/>
        <v>1</v>
      </c>
      <c r="AN75" s="9">
        <f t="shared" si="28"/>
        <v>1</v>
      </c>
      <c r="AO75" s="9">
        <f t="shared" ref="AO75" si="29">MEDIAN(AO41:AO72)</f>
        <v>0.14285714285714285</v>
      </c>
      <c r="AP75" s="9">
        <f t="shared" ref="AP75:BC75" si="30">MEDIAN(AP45:AP72)</f>
        <v>0</v>
      </c>
      <c r="AQ75" s="9">
        <f t="shared" si="30"/>
        <v>0</v>
      </c>
      <c r="AR75" s="9">
        <f t="shared" si="30"/>
        <v>0</v>
      </c>
      <c r="AS75" s="9">
        <f t="shared" si="30"/>
        <v>0</v>
      </c>
      <c r="AT75" s="9">
        <f t="shared" si="30"/>
        <v>0</v>
      </c>
      <c r="AU75" s="9">
        <f t="shared" si="30"/>
        <v>0</v>
      </c>
      <c r="AV75" s="9">
        <f t="shared" si="30"/>
        <v>0</v>
      </c>
      <c r="AW75" s="9">
        <f t="shared" si="30"/>
        <v>0</v>
      </c>
      <c r="AX75" s="9">
        <f t="shared" si="30"/>
        <v>0</v>
      </c>
      <c r="AY75" s="9">
        <f t="shared" si="30"/>
        <v>0</v>
      </c>
      <c r="AZ75" s="9">
        <f t="shared" si="30"/>
        <v>0</v>
      </c>
      <c r="BA75" s="9">
        <f t="shared" si="30"/>
        <v>0</v>
      </c>
      <c r="BB75" s="9">
        <f t="shared" si="30"/>
        <v>0</v>
      </c>
      <c r="BC75" s="9">
        <f t="shared" si="30"/>
        <v>0</v>
      </c>
      <c r="BE75" s="9">
        <f t="shared" ref="BE75:BP75" si="31">MEDIAN(BE45:BE72)</f>
        <v>117.5</v>
      </c>
      <c r="BF75" s="9">
        <f t="shared" si="31"/>
        <v>0.14285714285714285</v>
      </c>
      <c r="BG75" s="9">
        <f t="shared" si="31"/>
        <v>0.2857142857142857</v>
      </c>
      <c r="BH75" s="9">
        <f t="shared" si="31"/>
        <v>0.42857142857142855</v>
      </c>
      <c r="BI75" s="9">
        <f t="shared" si="31"/>
        <v>0</v>
      </c>
      <c r="BJ75" s="9">
        <f t="shared" si="31"/>
        <v>0</v>
      </c>
      <c r="BK75" s="9">
        <f t="shared" si="31"/>
        <v>0</v>
      </c>
      <c r="BL75" s="9">
        <f t="shared" si="31"/>
        <v>0</v>
      </c>
      <c r="BM75" s="9">
        <f t="shared" si="31"/>
        <v>0</v>
      </c>
      <c r="BN75" s="9">
        <f t="shared" si="31"/>
        <v>0</v>
      </c>
      <c r="BO75" s="9">
        <f t="shared" si="31"/>
        <v>0.5</v>
      </c>
      <c r="BP75" s="9">
        <f t="shared" si="31"/>
        <v>0</v>
      </c>
      <c r="BQ75" s="9">
        <f t="shared" ref="BQ75:CE75" si="32">MEDIAN(BQ45:BQ72)</f>
        <v>0.14285714285714285</v>
      </c>
      <c r="BR75" s="9">
        <f t="shared" si="32"/>
        <v>0</v>
      </c>
      <c r="BS75" s="9">
        <f t="shared" si="32"/>
        <v>0</v>
      </c>
      <c r="BT75" s="9">
        <f t="shared" si="32"/>
        <v>0</v>
      </c>
      <c r="BU75" s="9">
        <f t="shared" si="32"/>
        <v>0</v>
      </c>
      <c r="BV75" s="9">
        <f t="shared" si="32"/>
        <v>0</v>
      </c>
      <c r="BW75" s="9">
        <f t="shared" si="32"/>
        <v>0</v>
      </c>
      <c r="BX75" s="9">
        <f t="shared" si="32"/>
        <v>0</v>
      </c>
      <c r="BY75" s="9">
        <f t="shared" si="32"/>
        <v>0</v>
      </c>
      <c r="BZ75" s="9">
        <f t="shared" si="32"/>
        <v>0</v>
      </c>
      <c r="CA75" s="9">
        <f t="shared" si="32"/>
        <v>0</v>
      </c>
      <c r="CB75" s="9">
        <f t="shared" si="32"/>
        <v>0</v>
      </c>
      <c r="CC75" s="9">
        <f t="shared" si="32"/>
        <v>0</v>
      </c>
      <c r="CD75" s="9">
        <f t="shared" si="32"/>
        <v>0</v>
      </c>
      <c r="CE75" s="9">
        <f t="shared" si="32"/>
        <v>0</v>
      </c>
      <c r="CG75" s="9">
        <f t="shared" ref="CG75:CR75" si="33">MEDIAN(CG45:CG72)</f>
        <v>117.5</v>
      </c>
      <c r="CH75" s="9">
        <f t="shared" si="33"/>
        <v>7.1428571428571425E-2</v>
      </c>
      <c r="CI75" s="9">
        <f t="shared" si="33"/>
        <v>0.14285714285714285</v>
      </c>
      <c r="CJ75" s="9">
        <f t="shared" si="33"/>
        <v>0.2857142857142857</v>
      </c>
      <c r="CK75" s="9">
        <f t="shared" si="33"/>
        <v>0</v>
      </c>
      <c r="CL75" s="9">
        <f t="shared" si="33"/>
        <v>0</v>
      </c>
      <c r="CM75" s="9">
        <f t="shared" si="33"/>
        <v>0</v>
      </c>
      <c r="CN75" s="9">
        <f t="shared" si="33"/>
        <v>0</v>
      </c>
      <c r="CO75" s="9">
        <f t="shared" si="33"/>
        <v>0</v>
      </c>
      <c r="CP75" s="9">
        <f t="shared" si="33"/>
        <v>0</v>
      </c>
      <c r="CQ75" s="9">
        <f t="shared" si="33"/>
        <v>0.5</v>
      </c>
      <c r="CR75" s="9">
        <f t="shared" si="33"/>
        <v>0</v>
      </c>
      <c r="CS75" s="9">
        <f t="shared" ref="CS75" si="34">MEDIAN(CS41:CS72)</f>
        <v>0.14285714285714285</v>
      </c>
      <c r="CT75" s="9">
        <f t="shared" ref="CT75:DG75" si="35">MEDIAN(CT45:CT72)</f>
        <v>0</v>
      </c>
      <c r="CU75" s="9">
        <f t="shared" si="35"/>
        <v>0</v>
      </c>
      <c r="CV75" s="9">
        <f t="shared" si="35"/>
        <v>0</v>
      </c>
      <c r="CW75" s="9">
        <f t="shared" si="35"/>
        <v>0</v>
      </c>
      <c r="CX75" s="9">
        <f t="shared" si="35"/>
        <v>0</v>
      </c>
      <c r="CY75" s="9">
        <f t="shared" si="35"/>
        <v>0</v>
      </c>
      <c r="CZ75" s="9">
        <f t="shared" si="35"/>
        <v>0</v>
      </c>
      <c r="DA75" s="9">
        <f t="shared" si="35"/>
        <v>0</v>
      </c>
      <c r="DB75" s="9">
        <f t="shared" si="35"/>
        <v>0</v>
      </c>
      <c r="DC75" s="9">
        <f t="shared" si="35"/>
        <v>0</v>
      </c>
      <c r="DD75" s="9">
        <f t="shared" si="35"/>
        <v>0</v>
      </c>
      <c r="DE75" s="9">
        <f t="shared" si="35"/>
        <v>0</v>
      </c>
      <c r="DF75" s="9">
        <f t="shared" si="35"/>
        <v>0</v>
      </c>
      <c r="DG75" s="9">
        <f t="shared" si="3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61DD-AE48-114E-85E6-2338CE2C5158}">
  <dimension ref="A1:V6"/>
  <sheetViews>
    <sheetView topLeftCell="F1" workbookViewId="0">
      <selection activeCell="U10" sqref="U10"/>
    </sheetView>
  </sheetViews>
  <sheetFormatPr defaultColWidth="11.42578125" defaultRowHeight="15"/>
  <cols>
    <col min="3" max="3" width="21" bestFit="1" customWidth="1"/>
    <col min="4" max="4" width="22.85546875" bestFit="1" customWidth="1"/>
    <col min="5" max="5" width="22.7109375" bestFit="1" customWidth="1"/>
    <col min="6" max="6" width="20.7109375" bestFit="1" customWidth="1"/>
    <col min="7" max="7" width="25.7109375" bestFit="1" customWidth="1"/>
    <col min="8" max="8" width="17" bestFit="1" customWidth="1"/>
  </cols>
  <sheetData>
    <row r="1" spans="1:22">
      <c r="B1" t="s">
        <v>57</v>
      </c>
      <c r="T1" t="s">
        <v>58</v>
      </c>
    </row>
    <row r="2" spans="1:22" s="11" customFormat="1">
      <c r="A2" s="11" t="s">
        <v>59</v>
      </c>
      <c r="B2" s="11" t="s">
        <v>33</v>
      </c>
      <c r="C2" s="11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47</v>
      </c>
      <c r="Q2" s="11" t="s">
        <v>48</v>
      </c>
      <c r="R2" s="11" t="s">
        <v>49</v>
      </c>
      <c r="S2" s="11" t="s">
        <v>56</v>
      </c>
      <c r="T2" s="11" t="s">
        <v>50</v>
      </c>
      <c r="U2" s="11" t="s">
        <v>51</v>
      </c>
      <c r="V2" s="11" t="s">
        <v>52</v>
      </c>
    </row>
    <row r="3" spans="1:22"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</row>
    <row r="4" spans="1:22">
      <c r="B4" t="s">
        <v>81</v>
      </c>
      <c r="C4" t="s">
        <v>82</v>
      </c>
      <c r="D4" t="s">
        <v>83</v>
      </c>
      <c r="E4" t="s">
        <v>82</v>
      </c>
      <c r="F4" t="s">
        <v>81</v>
      </c>
      <c r="G4" t="s">
        <v>81</v>
      </c>
      <c r="H4" t="s">
        <v>84</v>
      </c>
      <c r="I4" t="s">
        <v>82</v>
      </c>
      <c r="J4" t="s">
        <v>82</v>
      </c>
      <c r="K4" t="s">
        <v>84</v>
      </c>
      <c r="L4" t="s">
        <v>85</v>
      </c>
      <c r="M4" t="s">
        <v>86</v>
      </c>
      <c r="N4" t="s">
        <v>85</v>
      </c>
      <c r="O4" t="s">
        <v>87</v>
      </c>
      <c r="P4" t="s">
        <v>85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</row>
    <row r="5" spans="1:22">
      <c r="D5" t="s">
        <v>94</v>
      </c>
      <c r="H5" t="s">
        <v>95</v>
      </c>
      <c r="K5" t="s">
        <v>96</v>
      </c>
      <c r="M5" t="s">
        <v>97</v>
      </c>
      <c r="O5" t="s">
        <v>98</v>
      </c>
      <c r="Q5" t="s">
        <v>99</v>
      </c>
      <c r="U5" t="s">
        <v>100</v>
      </c>
    </row>
    <row r="6" spans="1:22">
      <c r="D6" t="s">
        <v>101</v>
      </c>
      <c r="H6" t="s">
        <v>101</v>
      </c>
      <c r="K6" t="s">
        <v>101</v>
      </c>
      <c r="M6" t="s">
        <v>101</v>
      </c>
      <c r="O6" t="s">
        <v>101</v>
      </c>
      <c r="Q6" t="s">
        <v>101</v>
      </c>
      <c r="U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D42A-60B1-454C-BA96-637D9F88FA82}">
  <dimension ref="A1:H24"/>
  <sheetViews>
    <sheetView workbookViewId="0">
      <selection activeCell="H22" sqref="H22"/>
    </sheetView>
  </sheetViews>
  <sheetFormatPr defaultColWidth="11.42578125" defaultRowHeight="15"/>
  <cols>
    <col min="1" max="1" width="16.28515625" bestFit="1" customWidth="1"/>
    <col min="2" max="2" width="73.7109375" bestFit="1" customWidth="1"/>
    <col min="5" max="5" width="27.85546875" bestFit="1" customWidth="1"/>
    <col min="6" max="6" width="112" bestFit="1" customWidth="1"/>
    <col min="7" max="7" width="168.140625" bestFit="1" customWidth="1"/>
    <col min="8" max="8" width="107.7109375" bestFit="1" customWidth="1"/>
  </cols>
  <sheetData>
    <row r="1" spans="1:8">
      <c r="A1" s="24" t="s">
        <v>102</v>
      </c>
    </row>
    <row r="2" spans="1:8">
      <c r="A2" t="s">
        <v>103</v>
      </c>
      <c r="B2" t="s">
        <v>104</v>
      </c>
      <c r="D2" s="29" t="s">
        <v>105</v>
      </c>
      <c r="E2" s="30" t="s">
        <v>106</v>
      </c>
      <c r="F2" s="31" t="s">
        <v>107</v>
      </c>
      <c r="G2" s="29" t="s">
        <v>108</v>
      </c>
      <c r="H2" s="49" t="s">
        <v>109</v>
      </c>
    </row>
    <row r="3" spans="1:8" ht="15.95">
      <c r="B3" s="23" t="s">
        <v>110</v>
      </c>
      <c r="D3" s="32" t="s">
        <v>33</v>
      </c>
      <c r="E3" s="33" t="s">
        <v>60</v>
      </c>
      <c r="F3" s="34" t="s">
        <v>111</v>
      </c>
      <c r="G3" s="41" t="s">
        <v>112</v>
      </c>
      <c r="H3" s="50" t="s">
        <v>113</v>
      </c>
    </row>
    <row r="4" spans="1:8" ht="15.95">
      <c r="B4" s="25" t="s">
        <v>114</v>
      </c>
      <c r="D4" s="32" t="s">
        <v>34</v>
      </c>
      <c r="E4" s="26" t="s">
        <v>115</v>
      </c>
      <c r="F4" s="35" t="s">
        <v>116</v>
      </c>
      <c r="G4" s="42" t="s">
        <v>117</v>
      </c>
      <c r="H4" s="51" t="s">
        <v>118</v>
      </c>
    </row>
    <row r="5" spans="1:8" ht="15.95">
      <c r="A5" t="s">
        <v>119</v>
      </c>
      <c r="B5" t="s">
        <v>120</v>
      </c>
      <c r="D5" s="32" t="s">
        <v>35</v>
      </c>
      <c r="E5" s="33" t="s">
        <v>121</v>
      </c>
      <c r="F5" s="36" t="s">
        <v>122</v>
      </c>
      <c r="G5" s="43" t="s">
        <v>123</v>
      </c>
      <c r="H5" s="52" t="s">
        <v>124</v>
      </c>
    </row>
    <row r="6" spans="1:8" ht="15.95">
      <c r="D6" s="32" t="s">
        <v>50</v>
      </c>
      <c r="E6" s="26" t="s">
        <v>125</v>
      </c>
      <c r="F6" s="35" t="s">
        <v>126</v>
      </c>
      <c r="G6" s="42" t="s">
        <v>127</v>
      </c>
      <c r="H6" s="51" t="s">
        <v>128</v>
      </c>
    </row>
    <row r="7" spans="1:8" ht="15.95">
      <c r="D7" s="32" t="s">
        <v>36</v>
      </c>
      <c r="E7" s="33" t="s">
        <v>63</v>
      </c>
      <c r="F7" s="34" t="s">
        <v>129</v>
      </c>
      <c r="G7" s="41" t="s">
        <v>130</v>
      </c>
      <c r="H7" s="50" t="s">
        <v>131</v>
      </c>
    </row>
    <row r="8" spans="1:8" ht="15.95">
      <c r="D8" s="32" t="s">
        <v>51</v>
      </c>
      <c r="E8" s="26" t="s">
        <v>79</v>
      </c>
      <c r="F8" s="35" t="s">
        <v>132</v>
      </c>
      <c r="G8" s="42" t="s">
        <v>133</v>
      </c>
      <c r="H8" s="51" t="s">
        <v>134</v>
      </c>
    </row>
    <row r="9" spans="1:8" ht="15.95">
      <c r="D9" s="32" t="s">
        <v>37</v>
      </c>
      <c r="E9" s="33" t="s">
        <v>64</v>
      </c>
      <c r="F9" s="34" t="s">
        <v>135</v>
      </c>
      <c r="G9" s="44" t="s">
        <v>136</v>
      </c>
      <c r="H9" s="50" t="s">
        <v>137</v>
      </c>
    </row>
    <row r="10" spans="1:8" ht="15.95">
      <c r="A10" s="26" t="s">
        <v>138</v>
      </c>
      <c r="D10" s="32" t="s">
        <v>38</v>
      </c>
      <c r="E10" s="26" t="s">
        <v>139</v>
      </c>
      <c r="F10" s="35" t="s">
        <v>140</v>
      </c>
      <c r="G10" s="42" t="s">
        <v>141</v>
      </c>
      <c r="H10" s="53" t="s">
        <v>142</v>
      </c>
    </row>
    <row r="11" spans="1:8" ht="15.95">
      <c r="A11" s="26" t="s">
        <v>143</v>
      </c>
      <c r="D11" s="32" t="s">
        <v>39</v>
      </c>
      <c r="E11" s="33" t="s">
        <v>66</v>
      </c>
      <c r="F11" s="36" t="s">
        <v>144</v>
      </c>
      <c r="G11" s="43" t="s">
        <v>145</v>
      </c>
      <c r="H11" s="50" t="s">
        <v>146</v>
      </c>
    </row>
    <row r="12" spans="1:8" ht="15.95">
      <c r="A12" s="26" t="s">
        <v>147</v>
      </c>
      <c r="D12" s="32" t="s">
        <v>40</v>
      </c>
      <c r="E12" s="26" t="s">
        <v>67</v>
      </c>
      <c r="F12" s="35" t="s">
        <v>148</v>
      </c>
      <c r="G12" s="45" t="s">
        <v>149</v>
      </c>
      <c r="H12" s="51" t="s">
        <v>150</v>
      </c>
    </row>
    <row r="13" spans="1:8" ht="15.95">
      <c r="A13" s="26" t="s">
        <v>151</v>
      </c>
      <c r="D13" s="32" t="s">
        <v>41</v>
      </c>
      <c r="E13" s="33" t="s">
        <v>68</v>
      </c>
      <c r="F13" s="34" t="s">
        <v>152</v>
      </c>
      <c r="G13" s="41" t="s">
        <v>153</v>
      </c>
      <c r="H13" s="52" t="s">
        <v>154</v>
      </c>
    </row>
    <row r="14" spans="1:8" ht="15.95">
      <c r="A14" s="26" t="s">
        <v>155</v>
      </c>
      <c r="D14" s="32" t="s">
        <v>42</v>
      </c>
      <c r="E14" s="26" t="s">
        <v>69</v>
      </c>
      <c r="F14" s="37" t="s">
        <v>156</v>
      </c>
      <c r="G14" s="46" t="s">
        <v>157</v>
      </c>
      <c r="H14" s="51" t="s">
        <v>158</v>
      </c>
    </row>
    <row r="15" spans="1:8" ht="15.95">
      <c r="A15" s="26" t="s">
        <v>159</v>
      </c>
      <c r="D15" s="32" t="s">
        <v>43</v>
      </c>
      <c r="E15" s="33" t="s">
        <v>160</v>
      </c>
      <c r="F15" s="34" t="s">
        <v>161</v>
      </c>
      <c r="G15" s="41" t="s">
        <v>162</v>
      </c>
      <c r="H15" s="54" t="s">
        <v>163</v>
      </c>
    </row>
    <row r="16" spans="1:8" ht="15.95">
      <c r="D16" s="32" t="s">
        <v>44</v>
      </c>
      <c r="E16" s="26" t="s">
        <v>71</v>
      </c>
      <c r="F16" s="37" t="s">
        <v>164</v>
      </c>
      <c r="G16" s="42" t="s">
        <v>165</v>
      </c>
      <c r="H16" s="55" t="s">
        <v>166</v>
      </c>
    </row>
    <row r="17" spans="1:8" ht="15.95">
      <c r="A17" s="26" t="s">
        <v>167</v>
      </c>
      <c r="B17" s="26"/>
      <c r="C17" s="26"/>
      <c r="D17" s="32" t="s">
        <v>45</v>
      </c>
      <c r="E17" s="33" t="s">
        <v>168</v>
      </c>
      <c r="F17" s="34" t="s">
        <v>169</v>
      </c>
      <c r="G17" s="41" t="s">
        <v>170</v>
      </c>
      <c r="H17" s="54" t="s">
        <v>171</v>
      </c>
    </row>
    <row r="18" spans="1:8" ht="15.95">
      <c r="A18" s="26" t="s">
        <v>172</v>
      </c>
      <c r="B18" s="26" t="s">
        <v>173</v>
      </c>
      <c r="D18" s="32" t="s">
        <v>46</v>
      </c>
      <c r="E18" s="26" t="s">
        <v>73</v>
      </c>
      <c r="F18" s="35" t="s">
        <v>174</v>
      </c>
      <c r="G18" s="42" t="s">
        <v>175</v>
      </c>
      <c r="H18" s="55" t="s">
        <v>176</v>
      </c>
    </row>
    <row r="19" spans="1:8" ht="15.95">
      <c r="A19" s="26" t="s">
        <v>177</v>
      </c>
      <c r="B19" s="26"/>
      <c r="C19" s="26"/>
      <c r="D19" s="32" t="s">
        <v>47</v>
      </c>
      <c r="E19" s="33" t="s">
        <v>178</v>
      </c>
      <c r="F19" s="34" t="s">
        <v>179</v>
      </c>
      <c r="G19" s="41" t="s">
        <v>180</v>
      </c>
      <c r="H19" s="54" t="s">
        <v>181</v>
      </c>
    </row>
    <row r="20" spans="1:8" ht="15.95">
      <c r="D20" s="32" t="s">
        <v>48</v>
      </c>
      <c r="E20" s="26" t="s">
        <v>75</v>
      </c>
      <c r="F20" s="35" t="s">
        <v>182</v>
      </c>
      <c r="G20" s="42" t="s">
        <v>183</v>
      </c>
      <c r="H20" s="55" t="s">
        <v>184</v>
      </c>
    </row>
    <row r="21" spans="1:8" ht="15.95">
      <c r="A21" s="26" t="s">
        <v>185</v>
      </c>
      <c r="D21" s="32" t="s">
        <v>186</v>
      </c>
      <c r="E21" s="33" t="s">
        <v>187</v>
      </c>
      <c r="F21" s="34" t="s">
        <v>188</v>
      </c>
      <c r="G21" s="47" t="s">
        <v>189</v>
      </c>
      <c r="H21" s="27" t="e" cm="1">
        <f t="array" aca="1" ref="H21" ca="1">(_xlfn.ANCHORARRAY(_xludf.count)  of (Interactions Table) Distinct use of combined Element ID’s (All) _xludf.for _xludf.Day span )</f>
        <v>#NAME?</v>
      </c>
    </row>
    <row r="22" spans="1:8" ht="15.95">
      <c r="A22" s="26" t="s">
        <v>190</v>
      </c>
      <c r="D22" s="38" t="s">
        <v>49</v>
      </c>
      <c r="E22" s="39" t="s">
        <v>191</v>
      </c>
      <c r="F22" s="40" t="s">
        <v>192</v>
      </c>
      <c r="G22" s="48" t="s">
        <v>193</v>
      </c>
      <c r="H22" s="56" t="s">
        <v>194</v>
      </c>
    </row>
    <row r="23" spans="1:8" ht="20.100000000000001">
      <c r="A23" s="28" t="s">
        <v>195</v>
      </c>
    </row>
    <row r="24" spans="1:8" ht="20.100000000000001">
      <c r="A24" s="28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6" ma:contentTypeDescription="Create a new document." ma:contentTypeScope="" ma:versionID="765df0b7bc1d0cee7e9d71860d648875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ddc46d1a4589c2b2d0c3bcac527e5f85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2457FC-7500-4B06-BA4B-7119181F8C3D}"/>
</file>

<file path=customXml/itemProps2.xml><?xml version="1.0" encoding="utf-8"?>
<ds:datastoreItem xmlns:ds="http://schemas.openxmlformats.org/officeDocument/2006/customXml" ds:itemID="{72A77C6E-A5A5-4C5B-92BA-8EDFBFE3CDBD}"/>
</file>

<file path=customXml/itemProps3.xml><?xml version="1.0" encoding="utf-8"?>
<ds:datastoreItem xmlns:ds="http://schemas.openxmlformats.org/officeDocument/2006/customXml" ds:itemID="{44D8B322-C7C4-4AFC-B0C1-27223503B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Benjamin, Francis</dc:creator>
  <cp:keywords/>
  <dc:description/>
  <cp:lastModifiedBy/>
  <cp:revision/>
  <dcterms:created xsi:type="dcterms:W3CDTF">2022-04-27T21:02:17Z</dcterms:created>
  <dcterms:modified xsi:type="dcterms:W3CDTF">2022-12-11T03:14:28Z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