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2750" windowHeight="0" activeTab="2"/>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Lock'!$A$4:$I$56</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<sst xmlns="http://schemas.openxmlformats.org/spreadsheetml/2006/main" count="1135" uniqueCount="700">
  <si>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</si>
  <si>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</si>
  <si>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</si>
  <si>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</si>
  <si>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</si>
  <si>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</si>
  <si>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</si>
  <si>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</si>
  <si>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</si>
  <si>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</si>
  <si>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</si>
  <si>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</si>
  <si>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</si>
  <si>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</si>
  <si>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</si>
  <si>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</si>
  <si>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</si>
  <si>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</si>
  <si>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</si>
  <si>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</si>
  <si>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</si>
  <si>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</si>
  <si>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</si>
  <si>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</si>
  <si>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</si>
  <si>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</si>
  <si>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</si>
  <si>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</si>
  <si>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</si>
  <si>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</si>
  <si>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</si>
  <si>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</si>
  <si>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</si>
  <si>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</si>
  <si>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</si>
  <si>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</si>
  <si>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</si>
  <si>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</si>
  <si>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</si>
  <si>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</si>
  <si>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</si>
  <si>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</si>
  <si>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</si>
  <si>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</si>
  <si>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</si>
  <si>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</si>
  <si>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</si>
  <si>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</si>
  <si>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</si>
  <si>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</si>
  <si>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</si>
  <si>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</si>
  <si>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</si>
  <si>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</si>
  <si>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</si>
  <si>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</si>
  <si>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</si>
  <si>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</si>
  <si>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</si>
  <si>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</si>
  <si>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</si>
  <si>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</si>
  <si>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</si>
  <si>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</si>
  <si>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</si>
  <si>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</si>
  <si>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</si>
  <si>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</si>
  <si>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</si>
  <si>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</si>
  <si>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</si>
  <si>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</si>
  <si>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</si>
  <si>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</si>
  <si>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</si>
  <si>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</si>
  <si>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</si>
  <si>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</si>
  <si>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</si>
  <si>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</si>
  <si>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</si>
  <si>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</si>
  <si>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</si>
  <si>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</si>
  <si>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</si>
  <si>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</si>
  <si>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</si>
  <si>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</si>
  <si>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</si>
  <si>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</si>
  <si>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</si>
  <si>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</si>
  <si>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</si>
  <si>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</si>
  <si>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</si>
  <si>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</si>
  <si>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</si>
  <si>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</si>
  <si>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</si>
  <si>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</si>
  <si>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</si>
  <si>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</si>
  <si>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</si>
  <si>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</si>
  <si>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</si>
  <si>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</si>
  <si>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</si>
  <si>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</si>
  <si>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</si>
  <si>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</si>
  <si>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</si>
  <si>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</si>
  <si>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</si>
  <si>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</si>
  <si>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</si>
  <si>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</si>
  <si>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</si>
  <si>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</si>
  <si>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</si>
  <si>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</si>
  <si>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</si>
  <si>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</si>
  <si>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</si>
  <si>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</si>
  <si>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</si>
  <si>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</si>
  <si>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</si>
  <si>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</si>
  <si>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</si>
  <si>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</si>
  <si>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</si>
  <si>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</si>
  <si>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</si>
  <si>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</si>
  <si>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</si>
  <si>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</si>
  <si>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</si>
  <si>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</si>
  <si>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</si>
  <si>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</si>
  <si>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</si>
  <si>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</si>
  <si>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</si>
  <si>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</si>
  <si>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</si>
  <si>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</si>
  <si>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</si>
  <si>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</si>
  <si>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</si>
  <si>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</si>
  <si>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</si>
  <si>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</si>
  <si>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</si>
  <si>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</si>
  <si>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</si>
  <si>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</si>
  <si>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</si>
  <si>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</si>
  <si>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</si>
  <si>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</si>
  <si>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</si>
  <si>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</si>
  <si>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</si>
  <si>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</si>
  <si>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</si>
  <si>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</si>
  <si>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</si>
  <si>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</si>
  <si>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</si>
  <si>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</si>
  <si>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</si>
  <si>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</si>
  <si>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</si>
  <si>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</si>
  <si>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</si>
  <si>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</si>
  <si>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</si>
  <si>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</si>
  <si>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</si>
  <si>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</si>
  <si>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</si>
  <si>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</si>
  <si>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</si>
  <si>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</si>
  <si>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</si>
  <si>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</si>
  <si>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</si>
  <si>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</si>
  <si>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</si>
  <si>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</si>
  <si>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</si>
  <si>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</si>
  <si>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</si>
  <si>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</si>
  <si>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</si>
  <si>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</si>
  <si>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</si>
  <si>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</si>
  <si>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</si>
  <si>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</si>
  <si>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</si>
  <si>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</si>
  <si>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</si>
  <si>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</si>
  <si>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</si>
  <si>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</si>
  <si>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</si>
  <si>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</si>
  <si>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</si>
  <si>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</si>
  <si>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</si>
  <si>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</si>
  <si>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</si>
  <si>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</si>
  <si>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</si>
  <si>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</si>
  <si>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</si>
  <si>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</si>
  <si>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</si>
  <si>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</si>
  <si>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</si>
  <si>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</si>
  <si>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</si>
  <si>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</si>
  <si>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</si>
  <si>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</si>
  <si>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</si>
  <si>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</si>
  <si>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</si>
  <si>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</si>
  <si>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</si>
  <si>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</si>
  <si>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</si>
  <si>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</si>
  <si>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</si>
  <si>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</si>
  <si>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</si>
  <si>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</si>
  <si>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</si>
  <si>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</si>
  <si>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</si>
  <si>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</si>
  <si>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</si>
  <si>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</si>
  <si>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</si>
  <si>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</si>
  <si>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</si>
  <si>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</si>
  <si>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</si>
  <si>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</si>
  <si>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</si>
  <si>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</si>
  <si>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</si>
  <si>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</si>
  <si>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</si>
  <si>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</si>
  <si>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</si>
  <si>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</si>
  <si>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</si>
  <si>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</si>
  <si>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</si>
  <si>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</si>
  <si>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</si>
  <si>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</si>
  <si>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</si>
  <si>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</si>
  <si>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</si>
  <si>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</si>
  <si>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</si>
  <si>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</si>
  <si>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</si>
  <si>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</si>
  <si>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</si>
  <si>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</si>
  <si>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</si>
  <si>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</si>
  <si>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</si>
  <si>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</si>
  <si>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</si>
  <si>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</si>
  <si>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</si>
  <si>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</si>
  <si>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</si>
  <si>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</si>
  <si>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</si>
  <si>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</si>
  <si>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</si>
  <si>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</si>
  <si>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</si>
  <si>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</si>
  <si>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</si>
  <si>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</si>
  <si>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</si>
  <si>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</si>
  <si>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</si>
  <si>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</si>
  <si>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</si>
  <si>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</si>
  <si>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</si>
  <si>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</si>
  <si>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</si>
  <si>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</si>
  <si>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</si>
  <si>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</si>
  <si>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</si>
  <si>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</si>
  <si>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</si>
  <si>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</si>
  <si>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</si>
  <si>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</si>
  <si>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</si>
  <si>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</si>
  <si>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</si>
  <si>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</si>
  <si>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</si>
  <si>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</si>
  <si>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</si>
  <si>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</si>
  <si>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</si>
  <si>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</si>
  <si>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</si>
  <si>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</si>
  <si>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</si>
  <si>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</si>
  <si>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</si>
  <si>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</si>
  <si>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</si>
  <si>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</si>
  <si>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</si>
  <si>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</si>
  <si>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</si>
  <si>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</si>
  <si>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</si>
  <si>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</si>
  <si>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</si>
  <si>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</si>
  <si>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</si>
  <si>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</si>
  <si>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</si>
  <si>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</si>
  <si>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</si>
  <si>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</si>
  <si>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</si>
  <si>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</si>
  <si>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</si>
  <si>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</si>
  <si>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</si>
  <si>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</si>
  <si>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</si>
  <si>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</si>
  <si>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</si>
  <si>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</si>
  <si>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</si>
  <si>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</si>
  <si>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</si>
  <si>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</si>
  <si>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</si>
  <si>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</si>
  <si>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</si>
  <si>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</si>
  <si>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</si>
  <si>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</si>
  <si>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</si>
  <si>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</si>
  <si>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</si>
  <si>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</si>
  <si>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</si>
  <si>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</si>
  <si>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</si>
  <si>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</si>
  <si>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</si>
  <si>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</si>
  <si>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</si>
  <si>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</si>
  <si>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</si>
  <si>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</si>
  <si>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</si>
  <si>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</si>
  <si>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</si>
  <si>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</si>
  <si>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</si>
  <si>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</si>
  <si>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</si>
  <si>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</si>
  <si>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</si>
  <si>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</si>
  <si>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</si>
  <si>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</si>
  <si>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</si>
  <si>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</si>
  <si>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</si>
  <si>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</si>
  <si>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</si>
  <si>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</si>
  <si>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</si>
  <si>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</si>
  <si>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</si>
  <si>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</si>
  <si>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</si>
  <si>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</si>
  <si>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</si>
  <si>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</si>
  <si>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</si>
  <si>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</si>
  <si>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</si>
  <si>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</si>
  <si>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</si>
  <si>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</si>
  <si>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</si>
  <si>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</si>
  <si>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</si>
  <si>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</si>
  <si>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</si>
  <si>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</si>
  <si>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</si>
  <si>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</si>
  <si>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</si>
  <si>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</si>
  <si>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</si>
  <si>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</si>
  <si>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</si>
  <si>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</si>
  <si>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</si>
  <si>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</si>
  <si>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</si>
  <si>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</si>
  <si>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</si>
  <si>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</si>
  <si>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</si>
  <si>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</si>
  <si>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</si>
  <si>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</si>
  <si>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</si>
  <si>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</si>
  <si>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</si>
  <si>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</si>
  <si>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</si>
  <si>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</si>
  <si>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</si>
  <si>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</si>
  <si>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</si>
  <si>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</si>
  <si>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</si>
  <si>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</si>
  <si>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</si>
  <si>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</si>
  <si>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</si>
  <si>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</si>
  <si>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</si>
  <si>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</si>
  <si>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</si>
  <si>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</si>
  <si>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</si>
  <si>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</si>
  <si>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</si>
  <si>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</si>
  <si>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</si>
  <si>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</si>
  <si>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</si>
  <si>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</si>
  <si>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</si>
  <si>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</si>
  <si>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</si>
  <si>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</si>
  <si>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</si>
  <si>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</si>
  <si>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</si>
  <si>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</si>
  <si>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</si>
  <si>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</si>
  <si>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</si>
  <si>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</si>
  <si>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</si>
  <si>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</si>
  <si>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</si>
  <si>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</si>
  <si>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</si>
  <si>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</si>
  <si>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</si>
  <si>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</si>
  <si>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</si>
  <si>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</si>
  <si>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</si>
  <si>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</si>
  <si>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</si>
  <si>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</si>
  <si>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</si>
  <si>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</si>
  <si>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</si>
  <si>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</si>
  <si>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</si>
  <si>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</si>
  <si>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</si>
  <si>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</si>
  <si>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</si>
  <si>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</si>
  <si>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</si>
  <si>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</si>
  <si>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</si>
  <si>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</si>
  <si>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</si>
  <si>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</si>
  <si>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</si>
  <si>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</si>
  <si>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</si>
  <si>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</si>
  <si>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</si>
  <si>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</si>
  <si>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</si>
  <si>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</si>
  <si>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</si>
  <si>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</si>
  <si>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</si>
  <si>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</si>
  <si>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</si>
  <si>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</si>
  <si>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</si>
  <si>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</si>
  <si>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</si>
  <si>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</si>
  <si>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</si>
  <si>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</si>
  <si>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</si>
  <si>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</si>
  <si>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</si>
  <si>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</si>
  <si>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</si>
  <si>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</si>
  <si>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</si>
  <si>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</si>
  <si>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</si>
  <si>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</si>
  <si>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</si>
  <si>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</si>
  <si>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</si>
  <si>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</si>
  <si>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</si>
  <si>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</si>
  <si>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</si>
  <si>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</si>
  <si>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</si>
  <si>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</si>
  <si>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</si>
  <si>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</si>
  <si>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</si>
  <si>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</si>
  <si>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</si>
  <si>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</si>
  <si>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</si>
  <si>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</si>
  <si>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</si>
  <si>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</si>
  <si>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</si>
  <si>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</si>
  <si>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</si>
  <si>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</si>
  <si>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</si>
  <si>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</si>
  <si>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</si>
  <si>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</si>
  <si>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</si>
  <si>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</si>
  <si>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</si>
  <si>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</si>
  <si>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</si>
  <si>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</si>
  <si>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</si>
  <si>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</si>
  <si>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</si>
  <si>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</si>
  <si>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</si>
  <si>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</si>
  <si>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</si>
  <si>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</si>
  <si>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</si>
  <si>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</si>
  <si>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</si>
  <si>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</si>
  <si>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</si>
  <si>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</si>
  <si>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</si>
  <si>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</si>
  <si>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</si>
  <si>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</si>
  <si>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</si>
  <si>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</si>
  <si>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</si>
  <si>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</si>
  <si>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</si>
  <si>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</si>
  <si>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</si>
  <si>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</si>
  <si>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</si>
  <si>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</si>
  <si>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</si>
  <si>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</si>
  <si>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</si>
  <si>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</si>
  <si>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</si>
  <si>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</si>
  <si>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</si>
  <si>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</si>
  <si>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</si>
  <si>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</si>
  <si>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</si>
  <si>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</si>
  <si>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</si>
  <si>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</si>
  <si>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</si>
  <si>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</si>
  <si>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</si>
  <si>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</si>
  <si>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</si>
  <si>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</si>
  <si>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</si>
  <si>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</si>
  <si>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</si>
  <si>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</si>
  <si>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</si>
  <si>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</si>
  <si>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</si>
  <si>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</si>
  <si>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</si>
  <si>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</si>
  <si>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</si>
  <si>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</si>
  <si>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</si>
  <si>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</si>
  <si>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</si>
  <si>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</si>
  <si>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</si>
  <si>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</si>
  <si>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</si>
  <si>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</si>
  <si>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</si>
  <si>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</si>
  <si>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</si>
  <si>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</si>
  <si>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</si>
  <si>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</si>
  <si>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</si>
  <si>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</si>
  <si>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</si>
  <si>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</si>
  <si>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</si>
  <si>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</si>
  <si>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</si>
  <si>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</si>
  <si>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</si>
  <si>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</si>
  <si>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</si>
  <si>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</si>
  <si>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</si>
  <si>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</si>
  <si>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</si>
  <si>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</si>
  <si>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</si>
  <si>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</si>
  <si>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</si>
  <si>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</si>
  <si>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</si>
  <si>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</si>
  <si>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</si>
  <si>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</si>
  <si>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</si>
  <si>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</si>
  <si>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</si>
  <si>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</si>
  <si>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</si>
  <si>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</si>
  <si>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</si>
  <si>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</si>
  <si>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30 - 2 hr Fixing shortkey parser, working on the word subsearch</t>
  </si>
  <si>
    <t>31 - 2 hr crafting colours, clearscreen, prinout, and getting feedback from the hommies</t>
  </si>
  <si>
    <t>NOV 1 - 1 hr Finishing subword noun parser, writing documentation</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</si>
  <si>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verb which displays help and a 'shortcuts' which displays list of shortcuts
ADDED Shorkeys which are (unfortunately dynamic) numbers which you can use to pick up stuff in order it appears (1-4 reserved for inventory items)
CHANGED Tutorial Sign now disapears
ADDED More juicy responses with examining someone gives "It's rude to stare", trying to eat someone gives "You try to eat them but they pull away", trying to equip someone says "You attempt to pick up  __ and now you're both really uncomfortable."
CHANGED Start text and response text in situations to try to make it more immersive to the storyline
ADDED Bassically a noun subword search so you can type pretty much any amount of a word and will search. Highly unoptimized but hopefully won't run into problems</t>
  </si>
  <si>
    <t>Polish 1</t>
  </si>
  <si>
    <t>EPTA is at 4600 Lines of code!</t>
  </si>
  <si>
    <t>2 - 2 hr Adding more juicy responses, debugging parser more, and documentating parser</t>
  </si>
  <si>
    <t>4 - 3hr putting Fred and green lake in the game, doing some item and boss balancing</t>
  </si>
  <si>
    <t>5 - 5.0 hr helping Tyler Develop haunted woods, writing code, developing interactables to be able to place anything (equip, person, interact), bits of polishing</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</si>
  <si>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 Have the default install be in downloads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</si>
  <si>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
* Descriptions should be randomized like people
** Have objects have custom response field where if you try to do certain been with them it gives an anticipated response (not now but later)</t>
  </si>
  <si>
    <t>Randomizer</t>
  </si>
  <si>
    <t>* have all objects in game be random and do different things</t>
  </si>
  <si>
    <t>0.35+</t>
  </si>
  <si>
    <t>Cool replay value for adventure</t>
  </si>
  <si>
    <t>People who like a challenge to the game</t>
  </si>
  <si>
    <t>Haunted Forest Expansion</t>
  </si>
  <si>
    <t>More expansion but hard to find</t>
  </si>
  <si>
    <t>Need to implement entrance to the area
Need to implement entrance to the cabin, also the link
Need auto descriptions to work with interriors
Make sure stick duplicates doesn't cause any problems, OH IT totally will because dictionary has unique keys
       Make some way that sticks display similarly or that the interact accepts any of the sticks
Mit says "It looks to be child sized."
Having farming guy roam through the forest once he's mad
The Greif attribute with the little girl
Check to see if needed on enemy that it doesn't give you anything until you kill them
Done:
*ADDED WHOLE NEW 10X10 AREA WITH NEW QUESTS, ITEMS, CHARACTERS, ETC to startup
*CHANNGED Interactables can now drop Items, Interacts, or People!
*ADDED Secret/Dev Area of Green lake that you need keys to get into
*ADDED Rules for writing objects in startup:
0. ALWAYS check the paramaters of the object. If unsure check GameClasses.py for the constructor
1. Use " (\S)" instead of "\n" for newline characters
2. If using ANY quotes (" or ') ONLY use ' inside strings.
The " quote is used to define the string boundry and any in the sentence will break the string.
ex) "You think to yourself 'Gee, do I like quotes'! 'Lets go somewhere!' "
not) "You think to yourself "Gee, do I like quotes"! "Lets go somewhere"! "
3. When an attribute is none it needs to be capitalized as such: None</t>
  </si>
  <si>
    <t>* 3BB PID with MSP430
MSP430 into piezoelectric cooler, now need PID system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 metal of honour
* Need to know that Jana has the textbook, maybe the story should say that somewhere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
Done:
CHANGED Error checking to see if place exists before moving
CHANGED Wear earphones on head, Have to return 3W text in QT for quest,
*ADDED Nicole the assistant,</t>
  </si>
  <si>
    <t>7 - 5.5 hr Bugfixing directions and walls, directions and spellchecking , implementing Haunted Forest Expansion, going through feedback/fixing bugs, changing/fixing colours</t>
  </si>
  <si>
    <t>Finish List</t>
  </si>
  <si>
    <t>10 - 2 hr making final list, fixing some minor bugs and devmode,</t>
  </si>
  <si>
    <t xml:space="preserve">*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
* Upgrade python to python3 using py2to3
*Overhaul interacables, items, and enemies so they more versatilie (can drop anything, update the dictionaries, etc)
**GET RID OF location checking in functions AND location attribute entirely and just use storage lists in each map location (should get rid of duplicate problems AND will go better with adjacency lists probably)
Player list
Item list
Interactables list
Enemies list (rename enemies to NPCs)
</t>
  </si>
  <si>
    <t xml:space="preserve">11 - 6.5 hr Putting data and savepath in %Appdata%/Roaming, fixed the empty file showing, fixed the name change character bugs, added game info display, scripts can now be run again!, fixing quest bugs and creating neutral ending, imp. Haunted forest, playtesting balance changes, </t>
  </si>
  <si>
    <t>*Do all polishing in non-dev mode
*Hollywood Playthrough Feedback
Just use colours for differentiation 
But can set forground and background if you want
Option to skip text would be cool, but better to be faster to read and can set read speed. Don't want to be annoyed
If tavelled there before read should be instant
No clear screen of things, easier to scroll up
Typo on help intro. Grammarly
Add quest or used flag for items if inspected
Make events so they're reoccurring
Don't need interrupts but need dimensions for spooky  shortcut
*Playtests?
this looks sharper than this
 health status
Reward for 100%
 Score
*all interactables should do SOMETHING to not lead on (at least say you can't do anything with this)
 at least give you something
 lamp
 red book
 blue book
have a score with a percentage completed!
test multiple accepts on Fred (they give different things depending on order)
ability for interacts to place interacts
place down an interactable and be transformable
Stage 2 Interacts
() is a tuple that can update any item in the game dictionary
[] is a multiple input ordered list of input and output
Attribute so that it resets itself
can set some of it's own attri
each dimension size is defined in a dictionary of dimensions as the range values
 get rid of size aspect? Yeah I guess so 
have a catigory filter in the CSV creator so it's a collumn in the csv, then puts in good order, maybe multiple
Also would be sick to have a map creator based on tab or maybe just dimension delimiter
** Game should be immersive through people and things based on what you've done. People talk more about the story of what happened, items reflect what had been done or what for (ex blood on them if you kill someone), and the storyline and progression is talked about (talking more about Kipling and the Phoniex and Quantum order)
*PrintT might need some more customization for spacing and reading timing
*Make sure Dev mode is deleted from settings file once saved 
Also setting file should not be able to be opened while played, maybe just hidden in cache
*BUG If you exit game it crashes causing the flag!
*A spell check thing that printTs out everything for spell checking
All things from the start/loading/response
All quest stuff
Map Name
Map Lore
Item Name
Item description
Interacble name
Interacble description
Interacble sinfo
Enemy name
Enemy infi
Enemy special info
*Bugs from playthrough with Erik
-In instructions say that the talk and use
-highlightinf messes up sometimes
-Ingame settings to change settings
-reading Is too slow?
-dont have the opening clear screen so it says what do you want to do incase you don't finish reading?
- infront of BSB and behind BSB is confusing 
Could do in relation to where the front of the building is or could do "BESIDE"
Should be infront of JHE from the perspective of the building
- if you try give something to someone 
-it should be more apparent when stuff is strong
Maybe colours, maybe text descriptions, easy thing would be to say that it's very strong. Another thing is to say that the more you help people the stronger rewards you will get
- search speed is good for revisit, maybe if you do run it is instant (ru) 
- Wool sweater should be marina wool
- dialogue that says taking 3 mayo jars
Next more 
-  get rid of windshield people dialogue
- be able to eat a pizza box
- don't do blue highlighting for quests
- the flavour descriptions with key words should b pickable so that you point them towards the area/thing you want them to look at
- hint system with consumeable to point out a hint to  the person
- if you wait in the room long enough it will give you a hint, get a reminder on your phone
Having something in game to get stuck in an area
- What is an old lamp?
- the colour of the item when something is dropped on yhe ground 
- writing is awesome!
- GitHub in work environment push small and frequently
- Have Rod want to get his climbing shoes not the bowling ball
- add a score to have things and show in stats
- idea: definistate threw window
- Conor doesn't give any rewards
- doesn't say completionist and unlocks stuff
- talk shovel
- is indepence storyline finished?
- have sub basement  in ETB so Tarzan goes down
- have someone need the potato
- secret room isn't visible until you 
- magnesium spelled wrong, get rid of red-blue-green and label 1,2,3
- highlighting sometimes messes up
*Add 2-3 extra parameters in objects that are empty
*Make score, secrets used, and speedrun be recorded in game
*Erik Feedback:
Bleach squirt bottle colour (colour of items when they're dropped and all interactions
declaration of independence colour
Vomit colour
Femtosecond Laser colour
why does rr and dd send you up? (maybe have no spell checking on two letter words either)
"The first game to indroduce" "A fine game but defiently"
"Mangnesium"  (Spelling mistakes)
looking into blue pool in the basement of the reactor?? When your in the basement you can't see any pool, it's from the main floor you see the glow. (Okay we can change this)
giving connor the cricket has no reward :( (okay I think he does now)
"use femtosecond laser" doesnt work, have to pick it up first (same with relativistic key)  (picking up from floor a thing)
* Empty Game Still Loads
* For game lore give hints to where profs would be before they actually spawn
* Have the colour in the lore to highlight certain words
* Polish the auto directions in all cases
tab to line up
[F] Forest      [L] Forest      [R] Forest on same line
[U] 2nd Floor W Wing    [F] T-13        [B] Hospital East Wing
* Wacky items are good
Nice to have:
*Remove Archway and put university hall, 
then implementing using dimension dictionary and add if you try to move out of bounds of dimension it says 'you're compelled to stay within'
If inside and going f,b,l,r and hit a wall it would be nice to say "there's a wall there" but there's doors (AH but the door link can be locked)
If on the second floor "Not only is there a wall there but you're upstairs. Going out that way doesn't sound like the best idea"
Anything else is "You can't go that way! There's something blocking your way"
* Add accepting for each senario
go _
 &lt;objects&gt;, /interacts/, and [people]
equipt _
 &lt;objects&gt;, /interacts/, and [people]
drop _
 &lt;objects&gt;, /interacts/, and [people]
inspect _
 &lt;objects&gt;, /interacts/, and [people]
eat _
 &lt;objects&gt;, /interacts/, and [people]
use _
 &lt;objects&gt;, /interacts/, and [people]
talk _
 &lt;objects&gt;, /interacts/, and [people]
give _
 &lt;objects&gt;, /interacts/, and [people]
attack _
 &lt;objects&gt;, /interacts/, and [people]
Done:
CHANGED There was an exploit where if you type another direction can clip through walls. Added acepting for all directions to not allow that
CHANGED Made decision to not say when it's spellchecking to keep it immersive
BUGFIX Made it so the game doesn't overwrite your file if you keyboard interrupt exit. Will autosave your file
CHANGED Colours now much better and keep when there's an empty room</t>
  </si>
  <si>
    <t>12 - 4 hr played through and made quest/acheivment list, fixing save file, fixing colours, dealing with garbage expansion</t>
  </si>
  <si>
    <t>*1. BugFix
*1.5 Spelling
Check spelling of the game
*2. GUI
Make read speed changable or maybe even skipable within printT keyboard interrupt
Make the descriptions line up
Make ingame settings with changeable: read speed, colour
Scaleable Ascii Art
PrintT (if no items there's large spacing, search if no items gives weird cutoff? (but it's not the same as moving into the spot, need to standardize this))
    Make the search standard part of the function and use the general move one as it seems to be correct.
Make the MAP.SEARCH function encapsulating and control everything like if you wake up there or not, etc
Colours are still sometimes glitchy
Make the places the intuitive names "INFRONT OF" usually means with reference to front of building
HIGHLIGHT words in the description as well (even if not changeable)
Maybe use highlighting to show if things are better
Dropped things from interacables or enemies have no colour
*3. Features
Need some sort of text descriptions, even if it's just to say one thing looks better.
Make the PAP unlock, scoring, and the 100% meter, acheivements
*4. Lore
Add Lore so that everything flows nicer and is more readable
*5. Content Add
*Make the Haunted expansion Playable
Play the hek out of forest, green lake, all quests, etc
'DrOWN I Need EveryThing graBs' 
 -doesn't apply anymore, basement of ETB doesn't have anything useful
When you enter a load game, a "search" command should autorun in order to reintroduce you to your surroundings
Old car keys don't open old car... :(
One of the walls in the maze is still a "one-way only"
 -two squares to the left of the wolf
 -should be a dead end, only path to the left
typo:
"your leg...\You must be seeing things..."
"start to
at the ba"
Bad discription:
"HEAVY ROCK
It is a stick found in the forest."
Bad naming:
log + kindling = "Lit Firepit" ???
* EPTA All the way down Fixes (doing these last because kin
- [ ] still a problem with layers, saving and loading, hope it works for 0.27 release
- [ ] Can't play as tyler Kashak after you stop
- [ ] Check to make sure nest game, correct times, and everything add up
*Add feedback Content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</si>
</sst>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wrapText="1"/>
    </xf>
    <xf numFmtId="0" fontId="0" fillId="3" borderId="0" xfId="0" applyFill="1"/>
    <xf numFmtId="0" fontId="0" fillId="0" borderId="0" xfId="0" applyBorder="1" applyAlignment="1">
      <alignment wrapText="1"/>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6" totalsRowShown="0" headerRowDxfId="9">
  <autoFilter ref="A4:I66"/>
  <sortState ref="A5:I65">
    <sortCondition ref="G4:G65"/>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workbookViewId="0">
      <selection activeCell="F42" sqref="F42"/>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469</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412</v>
      </c>
      <c r="I10" t="s">
        <v>454</v>
      </c>
      <c r="J10" t="s">
        <v>455</v>
      </c>
    </row>
    <row r="11" spans="1:10" x14ac:dyDescent="0.25">
      <c r="A11" t="s">
        <v>297</v>
      </c>
      <c r="B11" t="s">
        <v>298</v>
      </c>
      <c r="C11" t="s">
        <v>339</v>
      </c>
      <c r="D11" t="s">
        <v>347</v>
      </c>
      <c r="E11" t="s">
        <v>363</v>
      </c>
      <c r="F11" t="s">
        <v>367</v>
      </c>
      <c r="G11" t="s">
        <v>369</v>
      </c>
      <c r="H11" t="s">
        <v>413</v>
      </c>
      <c r="I11" s="11" t="s">
        <v>299</v>
      </c>
    </row>
    <row r="12" spans="1:10" x14ac:dyDescent="0.25">
      <c r="A12" t="s">
        <v>370</v>
      </c>
      <c r="B12" t="s">
        <v>371</v>
      </c>
      <c r="C12" t="s">
        <v>372</v>
      </c>
      <c r="D12" t="s">
        <v>414</v>
      </c>
      <c r="E12" t="s">
        <v>462</v>
      </c>
      <c r="F12" t="s">
        <v>523</v>
      </c>
      <c r="G12" t="s">
        <v>521</v>
      </c>
      <c r="H12" t="s">
        <v>524</v>
      </c>
      <c r="I12" t="s">
        <v>419</v>
      </c>
    </row>
    <row r="13" spans="1:10" x14ac:dyDescent="0.25">
      <c r="A13" s="14" t="s">
        <v>522</v>
      </c>
      <c r="B13" t="s">
        <v>617</v>
      </c>
      <c r="C13" t="s">
        <v>525</v>
      </c>
      <c r="D13" t="s">
        <v>547</v>
      </c>
      <c r="E13" t="s">
        <v>549</v>
      </c>
      <c r="F13" t="s">
        <v>550</v>
      </c>
      <c r="G13" t="s">
        <v>548</v>
      </c>
      <c r="H13" t="s">
        <v>551</v>
      </c>
      <c r="I13" t="s">
        <v>418</v>
      </c>
    </row>
    <row r="14" spans="1:10" x14ac:dyDescent="0.25">
      <c r="A14" s="14" t="s">
        <v>612</v>
      </c>
      <c r="B14" t="s">
        <v>641</v>
      </c>
      <c r="C14" t="s">
        <v>642</v>
      </c>
      <c r="D14" t="s">
        <v>646</v>
      </c>
      <c r="E14" s="14" t="s">
        <v>652</v>
      </c>
      <c r="F14" t="s">
        <v>658</v>
      </c>
      <c r="G14" t="s">
        <v>659</v>
      </c>
      <c r="H14" t="s">
        <v>661</v>
      </c>
      <c r="I14" t="s">
        <v>546</v>
      </c>
    </row>
    <row r="15" spans="1:10" x14ac:dyDescent="0.25">
      <c r="A15" t="s">
        <v>613</v>
      </c>
      <c r="B15" t="s">
        <v>614</v>
      </c>
      <c r="C15" t="s">
        <v>660</v>
      </c>
      <c r="D15" t="s">
        <v>616</v>
      </c>
      <c r="E15" t="s">
        <v>618</v>
      </c>
      <c r="F15" t="s">
        <v>619</v>
      </c>
      <c r="G15" t="s">
        <v>620</v>
      </c>
    </row>
    <row r="16" spans="1:10" x14ac:dyDescent="0.25">
      <c r="A16" t="s">
        <v>663</v>
      </c>
      <c r="B16" t="s">
        <v>622</v>
      </c>
      <c r="C16" t="s">
        <v>664</v>
      </c>
      <c r="D16" t="s">
        <v>665</v>
      </c>
      <c r="E16" t="s">
        <v>625</v>
      </c>
      <c r="F16" t="s">
        <v>667</v>
      </c>
      <c r="G16" t="s">
        <v>666</v>
      </c>
      <c r="H16" t="s">
        <v>668</v>
      </c>
    </row>
    <row r="17" spans="1:10" x14ac:dyDescent="0.25">
      <c r="A17" t="s">
        <v>670</v>
      </c>
      <c r="B17" t="s">
        <v>671</v>
      </c>
      <c r="C17" t="s">
        <v>672</v>
      </c>
      <c r="D17" t="s">
        <v>673</v>
      </c>
      <c r="E17" t="s">
        <v>674</v>
      </c>
      <c r="F17" t="s">
        <v>678</v>
      </c>
      <c r="G17" t="s">
        <v>632</v>
      </c>
      <c r="I17" t="s">
        <v>677</v>
      </c>
    </row>
    <row r="18" spans="1:10" x14ac:dyDescent="0.25">
      <c r="A18" t="s">
        <v>679</v>
      </c>
      <c r="B18" t="s">
        <v>680</v>
      </c>
      <c r="C18" t="s">
        <v>635</v>
      </c>
      <c r="D18" t="s">
        <v>692</v>
      </c>
      <c r="E18" t="s">
        <v>541</v>
      </c>
      <c r="F18" t="s">
        <v>97</v>
      </c>
      <c r="G18" t="s">
        <v>694</v>
      </c>
    </row>
    <row r="19" spans="1:10" x14ac:dyDescent="0.25">
      <c r="A19" s="37" t="s">
        <v>696</v>
      </c>
      <c r="B19" t="s">
        <v>698</v>
      </c>
      <c r="C19" t="s">
        <v>545</v>
      </c>
      <c r="D19" t="s">
        <v>613</v>
      </c>
      <c r="E19" t="s">
        <v>614</v>
      </c>
      <c r="F19" t="s">
        <v>615</v>
      </c>
      <c r="G19" t="s">
        <v>616</v>
      </c>
    </row>
    <row r="28" spans="1:10" x14ac:dyDescent="0.25">
      <c r="A28" t="s">
        <v>638</v>
      </c>
    </row>
    <row r="29" spans="1:10" ht="15.75" x14ac:dyDescent="0.25">
      <c r="A29" t="s">
        <v>637</v>
      </c>
      <c r="B29" t="s">
        <v>541</v>
      </c>
      <c r="C29" t="s">
        <v>655</v>
      </c>
      <c r="D29" t="s">
        <v>656</v>
      </c>
      <c r="E29" t="s">
        <v>657</v>
      </c>
      <c r="F29" t="s">
        <v>544</v>
      </c>
      <c r="G29" t="s">
        <v>545</v>
      </c>
      <c r="I29" s="8" t="s">
        <v>14</v>
      </c>
      <c r="J29" t="s">
        <v>454</v>
      </c>
    </row>
    <row r="30" spans="1:10" x14ac:dyDescent="0.25">
      <c r="A30" t="s">
        <v>613</v>
      </c>
      <c r="B30" t="s">
        <v>614</v>
      </c>
      <c r="C30" t="s">
        <v>615</v>
      </c>
      <c r="D30" t="s">
        <v>616</v>
      </c>
      <c r="E30" t="s">
        <v>618</v>
      </c>
      <c r="F30" t="s">
        <v>619</v>
      </c>
      <c r="G30" t="s">
        <v>620</v>
      </c>
      <c r="I30" s="9" t="s">
        <v>15</v>
      </c>
      <c r="J30" t="s">
        <v>96</v>
      </c>
    </row>
    <row r="31" spans="1:10" x14ac:dyDescent="0.25">
      <c r="A31" t="s">
        <v>621</v>
      </c>
      <c r="B31" t="s">
        <v>622</v>
      </c>
      <c r="C31" t="s">
        <v>623</v>
      </c>
      <c r="D31" t="s">
        <v>624</v>
      </c>
      <c r="E31" t="s">
        <v>625</v>
      </c>
      <c r="F31" t="s">
        <v>626</v>
      </c>
      <c r="G31" t="s">
        <v>627</v>
      </c>
      <c r="I31" s="9">
        <v>45</v>
      </c>
      <c r="J31" t="s">
        <v>131</v>
      </c>
    </row>
    <row r="32" spans="1:10" x14ac:dyDescent="0.25">
      <c r="A32" t="s">
        <v>639</v>
      </c>
      <c r="B32" t="s">
        <v>628</v>
      </c>
      <c r="C32" t="s">
        <v>640</v>
      </c>
      <c r="D32" t="s">
        <v>629</v>
      </c>
      <c r="E32" t="s">
        <v>630</v>
      </c>
      <c r="F32" t="s">
        <v>631</v>
      </c>
      <c r="G32" t="s">
        <v>632</v>
      </c>
      <c r="I32" t="s">
        <v>454</v>
      </c>
      <c r="J32" t="s">
        <v>455</v>
      </c>
    </row>
    <row r="33" spans="1:8" x14ac:dyDescent="0.25">
      <c r="A33" t="s">
        <v>633</v>
      </c>
      <c r="B33" t="s">
        <v>634</v>
      </c>
      <c r="C33" t="s">
        <v>635</v>
      </c>
      <c r="D33" t="s">
        <v>636</v>
      </c>
      <c r="E33" t="s">
        <v>541</v>
      </c>
      <c r="F33" t="s">
        <v>97</v>
      </c>
      <c r="G33" t="s">
        <v>542</v>
      </c>
    </row>
    <row r="34" spans="1:8" x14ac:dyDescent="0.25">
      <c r="A34" t="s">
        <v>543</v>
      </c>
      <c r="B34" t="s">
        <v>544</v>
      </c>
      <c r="C34" t="s">
        <v>545</v>
      </c>
      <c r="D34" t="s">
        <v>613</v>
      </c>
      <c r="E34" t="s">
        <v>614</v>
      </c>
      <c r="F34" t="s">
        <v>615</v>
      </c>
      <c r="G34" t="s">
        <v>616</v>
      </c>
      <c r="H34" t="s">
        <v>648</v>
      </c>
    </row>
    <row r="35" spans="1:8" x14ac:dyDescent="0.25">
      <c r="H35" t="s">
        <v>649</v>
      </c>
    </row>
    <row r="36" spans="1:8" x14ac:dyDescent="0.25">
      <c r="H36" t="s">
        <v>650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44"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abSelected="1" topLeftCell="A18" workbookViewId="0">
      <selection activeCell="E21" sqref="E21"/>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564</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513</v>
      </c>
      <c r="D5">
        <v>20</v>
      </c>
      <c r="E5" t="s">
        <v>105</v>
      </c>
      <c r="F5" s="14" t="s">
        <v>527</v>
      </c>
      <c r="G5" s="10" t="s">
        <v>498</v>
      </c>
      <c r="H5" t="s">
        <v>107</v>
      </c>
      <c r="I5" t="s">
        <v>106</v>
      </c>
      <c r="K5" s="22" t="s">
        <v>514</v>
      </c>
      <c r="L5" s="3" t="s">
        <v>72</v>
      </c>
      <c r="N5" s="1" t="s">
        <v>7</v>
      </c>
      <c r="O5" s="1" t="s">
        <v>15</v>
      </c>
      <c r="P5" s="1" t="s">
        <v>7</v>
      </c>
    </row>
    <row r="6" spans="1:16" ht="15.75" x14ac:dyDescent="0.25">
      <c r="A6">
        <v>16</v>
      </c>
      <c r="B6" s="1" t="s">
        <v>511</v>
      </c>
      <c r="D6">
        <v>8</v>
      </c>
      <c r="E6" t="s">
        <v>148</v>
      </c>
      <c r="F6" s="14" t="s">
        <v>669</v>
      </c>
      <c r="G6" s="10" t="s">
        <v>498</v>
      </c>
      <c r="H6" t="s">
        <v>149</v>
      </c>
      <c r="I6" t="s">
        <v>150</v>
      </c>
      <c r="K6" s="1" t="s">
        <v>510</v>
      </c>
      <c r="L6" t="s">
        <v>33</v>
      </c>
      <c r="N6" s="1" t="s">
        <v>16</v>
      </c>
      <c r="O6" s="2" t="s">
        <v>14</v>
      </c>
      <c r="P6" s="1" t="s">
        <v>16</v>
      </c>
    </row>
    <row r="7" spans="1:16" x14ac:dyDescent="0.25">
      <c r="A7" s="11">
        <v>21</v>
      </c>
      <c r="B7" s="12" t="s">
        <v>511</v>
      </c>
      <c r="C7" s="11"/>
      <c r="D7" s="11">
        <v>4</v>
      </c>
      <c r="E7" s="11" t="s">
        <v>168</v>
      </c>
      <c r="F7" s="11" t="s">
        <v>170</v>
      </c>
      <c r="G7" s="13" t="s">
        <v>498</v>
      </c>
      <c r="H7" s="11" t="s">
        <v>171</v>
      </c>
      <c r="I7" s="11" t="s">
        <v>165</v>
      </c>
      <c r="K7" s="1" t="s">
        <v>511</v>
      </c>
      <c r="L7" s="3" t="s">
        <v>19</v>
      </c>
      <c r="N7" s="1" t="s">
        <v>13</v>
      </c>
      <c r="O7" s="1" t="s">
        <v>17</v>
      </c>
      <c r="P7" s="1" t="s">
        <v>8</v>
      </c>
    </row>
    <row r="8" spans="1:16" x14ac:dyDescent="0.25">
      <c r="A8">
        <v>22</v>
      </c>
      <c r="B8" s="1" t="s">
        <v>511</v>
      </c>
      <c r="D8">
        <v>7</v>
      </c>
      <c r="E8" t="s">
        <v>169</v>
      </c>
      <c r="F8" s="14" t="s">
        <v>681</v>
      </c>
      <c r="G8" s="10" t="s">
        <v>498</v>
      </c>
      <c r="H8" t="s">
        <v>173</v>
      </c>
      <c r="I8" t="s">
        <v>172</v>
      </c>
      <c r="K8" s="21" t="s">
        <v>512</v>
      </c>
      <c r="L8" t="s">
        <v>21</v>
      </c>
      <c r="N8" s="1" t="s">
        <v>17</v>
      </c>
      <c r="O8" s="1" t="s">
        <v>13</v>
      </c>
      <c r="P8" s="1" t="s">
        <v>12</v>
      </c>
    </row>
    <row r="9" spans="1:16" ht="15.75" x14ac:dyDescent="0.25">
      <c r="A9">
        <v>25</v>
      </c>
      <c r="B9" s="21" t="s">
        <v>513</v>
      </c>
      <c r="C9" t="s">
        <v>258</v>
      </c>
      <c r="D9">
        <v>10</v>
      </c>
      <c r="E9" t="s">
        <v>208</v>
      </c>
      <c r="F9" s="14" t="s">
        <v>662</v>
      </c>
      <c r="G9" s="10" t="s">
        <v>498</v>
      </c>
      <c r="H9" t="s">
        <v>218</v>
      </c>
      <c r="I9" t="s">
        <v>219</v>
      </c>
      <c r="K9" s="1" t="s">
        <v>513</v>
      </c>
      <c r="L9" s="3" t="s">
        <v>18</v>
      </c>
      <c r="N9" s="2" t="s">
        <v>14</v>
      </c>
      <c r="O9" s="1" t="s">
        <v>16</v>
      </c>
      <c r="P9" s="1" t="s">
        <v>10</v>
      </c>
    </row>
    <row r="10" spans="1:16" x14ac:dyDescent="0.25">
      <c r="A10">
        <v>28</v>
      </c>
      <c r="B10" s="1" t="s">
        <v>513</v>
      </c>
      <c r="C10" t="s">
        <v>176</v>
      </c>
      <c r="D10" t="s">
        <v>506</v>
      </c>
      <c r="E10" t="s">
        <v>502</v>
      </c>
      <c r="F10" s="18" t="s">
        <v>505</v>
      </c>
      <c r="G10" s="10" t="s">
        <v>498</v>
      </c>
      <c r="H10" s="14" t="s">
        <v>228</v>
      </c>
      <c r="I10" s="14" t="s">
        <v>163</v>
      </c>
      <c r="K10" s="1" t="s">
        <v>515</v>
      </c>
      <c r="L10" s="3" t="s">
        <v>20</v>
      </c>
      <c r="N10" s="1" t="s">
        <v>15</v>
      </c>
      <c r="O10" s="1" t="s">
        <v>7</v>
      </c>
      <c r="P10" s="1" t="s">
        <v>9</v>
      </c>
    </row>
    <row r="11" spans="1:16" x14ac:dyDescent="0.25">
      <c r="A11">
        <v>48</v>
      </c>
      <c r="B11" s="1" t="s">
        <v>511</v>
      </c>
      <c r="D11" t="s">
        <v>464</v>
      </c>
      <c r="E11" t="s">
        <v>225</v>
      </c>
      <c r="F11" s="14" t="s">
        <v>465</v>
      </c>
      <c r="G11" s="10" t="s">
        <v>498</v>
      </c>
      <c r="H11" t="s">
        <v>226</v>
      </c>
      <c r="I11" t="s">
        <v>227</v>
      </c>
      <c r="P11" s="1" t="s">
        <v>11</v>
      </c>
    </row>
    <row r="12" spans="1:16" ht="409.5" x14ac:dyDescent="0.25">
      <c r="A12">
        <v>50</v>
      </c>
      <c r="B12" s="1" t="s">
        <v>510</v>
      </c>
      <c r="D12">
        <v>5</v>
      </c>
      <c r="E12" t="s">
        <v>408</v>
      </c>
      <c r="F12" s="36" t="s">
        <v>691</v>
      </c>
      <c r="G12" t="s">
        <v>498</v>
      </c>
      <c r="K12" s="6" t="s">
        <v>76</v>
      </c>
      <c r="P12" s="1" t="s">
        <v>13</v>
      </c>
    </row>
    <row r="13" spans="1:16" x14ac:dyDescent="0.25">
      <c r="A13">
        <v>51</v>
      </c>
      <c r="B13" s="1" t="s">
        <v>510</v>
      </c>
      <c r="D13">
        <v>2</v>
      </c>
      <c r="E13" t="s">
        <v>323</v>
      </c>
      <c r="F13" s="14" t="s">
        <v>407</v>
      </c>
      <c r="G13" s="10" t="s">
        <v>498</v>
      </c>
      <c r="P13" s="1" t="s">
        <v>17</v>
      </c>
    </row>
    <row r="14" spans="1:16" ht="15.75" x14ac:dyDescent="0.25">
      <c r="A14">
        <v>55</v>
      </c>
      <c r="B14" s="1" t="s">
        <v>511</v>
      </c>
      <c r="D14">
        <v>26</v>
      </c>
      <c r="E14" t="s">
        <v>463</v>
      </c>
      <c r="F14" s="14" t="s">
        <v>653</v>
      </c>
      <c r="G14" s="10" t="s">
        <v>498</v>
      </c>
      <c r="H14" t="s">
        <v>453</v>
      </c>
      <c r="P14" s="2" t="s">
        <v>14</v>
      </c>
    </row>
    <row r="15" spans="1:16" x14ac:dyDescent="0.25">
      <c r="A15">
        <v>56</v>
      </c>
      <c r="B15" s="21" t="s">
        <v>512</v>
      </c>
      <c r="D15" t="s">
        <v>526</v>
      </c>
      <c r="E15" t="s">
        <v>561</v>
      </c>
      <c r="F15" s="14" t="s">
        <v>675</v>
      </c>
      <c r="G15" s="10" t="s">
        <v>498</v>
      </c>
      <c r="H15" t="s">
        <v>456</v>
      </c>
      <c r="I15" t="s">
        <v>457</v>
      </c>
      <c r="P15" s="1" t="s">
        <v>15</v>
      </c>
    </row>
    <row r="16" spans="1:16" x14ac:dyDescent="0.25">
      <c r="A16">
        <v>57</v>
      </c>
      <c r="B16" s="1" t="s">
        <v>512</v>
      </c>
      <c r="D16" t="s">
        <v>643</v>
      </c>
      <c r="E16" t="s">
        <v>651</v>
      </c>
      <c r="F16" s="14" t="s">
        <v>647</v>
      </c>
      <c r="G16" s="10" t="s">
        <v>498</v>
      </c>
      <c r="H16" t="s">
        <v>644</v>
      </c>
      <c r="I16" t="s">
        <v>645</v>
      </c>
    </row>
    <row r="17" spans="1:9" ht="409.5" x14ac:dyDescent="0.25">
      <c r="A17">
        <v>58</v>
      </c>
      <c r="B17" s="1"/>
      <c r="E17" t="s">
        <v>676</v>
      </c>
      <c r="F17" s="36" t="s">
        <v>697</v>
      </c>
      <c r="G17" s="10" t="s">
        <v>498</v>
      </c>
    </row>
    <row r="18" spans="1:9" x14ac:dyDescent="0.25">
      <c r="A18" s="26">
        <v>60</v>
      </c>
      <c r="B18" s="27" t="s">
        <v>512</v>
      </c>
      <c r="C18" s="26"/>
      <c r="D18" s="26"/>
      <c r="E18" s="26" t="s">
        <v>688</v>
      </c>
      <c r="F18" s="29" t="s">
        <v>690</v>
      </c>
      <c r="G18" s="28" t="s">
        <v>498</v>
      </c>
      <c r="H18" s="26" t="s">
        <v>689</v>
      </c>
      <c r="I18" s="26" t="s">
        <v>233</v>
      </c>
    </row>
    <row r="19" spans="1:9" ht="409.5" x14ac:dyDescent="0.25">
      <c r="A19" s="26">
        <v>61</v>
      </c>
      <c r="B19" s="27" t="s">
        <v>510</v>
      </c>
      <c r="C19" s="26"/>
      <c r="D19" s="26"/>
      <c r="E19" s="26" t="s">
        <v>693</v>
      </c>
      <c r="F19" s="38" t="s">
        <v>699</v>
      </c>
      <c r="G19" s="28"/>
      <c r="H19" s="26"/>
      <c r="I19" s="26"/>
    </row>
    <row r="20" spans="1:9" x14ac:dyDescent="0.25">
      <c r="A20" s="26">
        <v>18</v>
      </c>
      <c r="B20" s="27" t="s">
        <v>513</v>
      </c>
      <c r="C20" s="26" t="s">
        <v>258</v>
      </c>
      <c r="D20" s="26">
        <v>20</v>
      </c>
      <c r="E20" s="26" t="s">
        <v>520</v>
      </c>
      <c r="F20" s="29" t="s">
        <v>560</v>
      </c>
      <c r="G20" s="28" t="s">
        <v>499</v>
      </c>
      <c r="H20" s="26" t="s">
        <v>159</v>
      </c>
      <c r="I20" s="26" t="s">
        <v>160</v>
      </c>
    </row>
    <row r="21" spans="1:9" x14ac:dyDescent="0.25">
      <c r="A21" s="26">
        <v>50</v>
      </c>
      <c r="B21" s="27" t="s">
        <v>513</v>
      </c>
      <c r="C21" s="26" t="s">
        <v>368</v>
      </c>
      <c r="D21" s="26">
        <v>7</v>
      </c>
      <c r="E21" s="26" t="s">
        <v>501</v>
      </c>
      <c r="F21" s="29" t="s">
        <v>531</v>
      </c>
      <c r="G21" s="28" t="s">
        <v>500</v>
      </c>
      <c r="H21" s="26"/>
      <c r="I21" s="26"/>
    </row>
    <row r="22" spans="1:9" x14ac:dyDescent="0.25">
      <c r="A22">
        <v>2</v>
      </c>
      <c r="B22" s="1" t="s">
        <v>511</v>
      </c>
      <c r="D22">
        <v>1.5</v>
      </c>
      <c r="E22" t="s">
        <v>81</v>
      </c>
      <c r="F22" s="14" t="s">
        <v>356</v>
      </c>
      <c r="G22" s="10" t="s">
        <v>377</v>
      </c>
      <c r="H22" t="s">
        <v>86</v>
      </c>
      <c r="I22" t="s">
        <v>87</v>
      </c>
    </row>
    <row r="23" spans="1:9" ht="15.75" thickBot="1" x14ac:dyDescent="0.3">
      <c r="A23" s="23">
        <v>3</v>
      </c>
      <c r="B23" s="35" t="s">
        <v>511</v>
      </c>
      <c r="C23" s="23" t="s">
        <v>102</v>
      </c>
      <c r="D23" s="23">
        <v>2</v>
      </c>
      <c r="E23" s="23" t="s">
        <v>99</v>
      </c>
      <c r="F23" s="24" t="s">
        <v>358</v>
      </c>
      <c r="G23" s="25" t="s">
        <v>377</v>
      </c>
      <c r="H23" s="23" t="s">
        <v>101</v>
      </c>
      <c r="I23" s="23" t="s">
        <v>100</v>
      </c>
    </row>
    <row r="24" spans="1:9" ht="15.75" thickTop="1" x14ac:dyDescent="0.25">
      <c r="A24">
        <v>4</v>
      </c>
      <c r="B24" s="1" t="s">
        <v>513</v>
      </c>
      <c r="D24">
        <v>2</v>
      </c>
      <c r="E24" t="s">
        <v>355</v>
      </c>
      <c r="F24" s="14" t="s">
        <v>362</v>
      </c>
      <c r="G24" s="10" t="s">
        <v>377</v>
      </c>
      <c r="H24" t="s">
        <v>103</v>
      </c>
      <c r="I24" t="s">
        <v>104</v>
      </c>
    </row>
    <row r="25" spans="1:9" x14ac:dyDescent="0.25">
      <c r="A25">
        <v>6</v>
      </c>
      <c r="B25" s="21" t="s">
        <v>512</v>
      </c>
      <c r="D25" t="s">
        <v>364</v>
      </c>
      <c r="E25" t="s">
        <v>108</v>
      </c>
      <c r="F25" s="14" t="s">
        <v>361</v>
      </c>
      <c r="G25" s="10" t="s">
        <v>377</v>
      </c>
      <c r="H25" t="s">
        <v>109</v>
      </c>
      <c r="I25" t="s">
        <v>110</v>
      </c>
    </row>
    <row r="26" spans="1:9" x14ac:dyDescent="0.25">
      <c r="A26">
        <v>7</v>
      </c>
      <c r="B26" s="21" t="s">
        <v>512</v>
      </c>
      <c r="C26" t="s">
        <v>112</v>
      </c>
      <c r="D26" t="s">
        <v>111</v>
      </c>
      <c r="E26" t="s">
        <v>58</v>
      </c>
      <c r="F26" s="14" t="s">
        <v>528</v>
      </c>
      <c r="G26" s="10" t="s">
        <v>377</v>
      </c>
      <c r="H26" t="s">
        <v>113</v>
      </c>
      <c r="I26" t="s">
        <v>114</v>
      </c>
    </row>
    <row r="27" spans="1:9" x14ac:dyDescent="0.25">
      <c r="A27">
        <v>10</v>
      </c>
      <c r="B27" s="21" t="s">
        <v>512</v>
      </c>
      <c r="D27">
        <v>9</v>
      </c>
      <c r="E27" t="s">
        <v>182</v>
      </c>
      <c r="F27" s="14" t="s">
        <v>467</v>
      </c>
      <c r="G27" s="10" t="s">
        <v>377</v>
      </c>
      <c r="H27" t="s">
        <v>129</v>
      </c>
      <c r="I27" t="s">
        <v>130</v>
      </c>
    </row>
    <row r="28" spans="1:9" x14ac:dyDescent="0.25">
      <c r="A28">
        <v>12</v>
      </c>
      <c r="B28" s="21" t="s">
        <v>512</v>
      </c>
      <c r="D28" t="s">
        <v>409</v>
      </c>
      <c r="E28" t="s">
        <v>135</v>
      </c>
      <c r="F28" s="14" t="s">
        <v>504</v>
      </c>
      <c r="G28" s="10" t="s">
        <v>377</v>
      </c>
      <c r="H28" t="s">
        <v>141</v>
      </c>
      <c r="I28" t="s">
        <v>154</v>
      </c>
    </row>
    <row r="29" spans="1:9" x14ac:dyDescent="0.25">
      <c r="A29" s="26">
        <v>13</v>
      </c>
      <c r="B29" s="34" t="s">
        <v>512</v>
      </c>
      <c r="C29" s="26" t="s">
        <v>137</v>
      </c>
      <c r="D29" s="26">
        <v>10</v>
      </c>
      <c r="E29" s="26" t="s">
        <v>136</v>
      </c>
      <c r="F29" s="29" t="s">
        <v>466</v>
      </c>
      <c r="G29" s="28" t="s">
        <v>377</v>
      </c>
      <c r="H29" s="26" t="s">
        <v>140</v>
      </c>
      <c r="I29" s="26" t="s">
        <v>153</v>
      </c>
    </row>
    <row r="30" spans="1:9" x14ac:dyDescent="0.25">
      <c r="A30">
        <v>14</v>
      </c>
      <c r="B30" s="21" t="s">
        <v>512</v>
      </c>
      <c r="C30" t="s">
        <v>143</v>
      </c>
      <c r="D30">
        <v>10</v>
      </c>
      <c r="E30" t="s">
        <v>142</v>
      </c>
      <c r="F30" s="14" t="s">
        <v>360</v>
      </c>
      <c r="G30" s="10" t="s">
        <v>377</v>
      </c>
      <c r="H30" t="s">
        <v>144</v>
      </c>
      <c r="I30" t="s">
        <v>152</v>
      </c>
    </row>
    <row r="31" spans="1:9" x14ac:dyDescent="0.25">
      <c r="A31">
        <v>19</v>
      </c>
      <c r="B31" s="1" t="s">
        <v>513</v>
      </c>
      <c r="D31">
        <v>8</v>
      </c>
      <c r="E31" t="s">
        <v>161</v>
      </c>
      <c r="F31" s="14" t="s">
        <v>305</v>
      </c>
      <c r="G31" s="10" t="s">
        <v>377</v>
      </c>
      <c r="H31" t="s">
        <v>162</v>
      </c>
      <c r="I31" t="s">
        <v>163</v>
      </c>
    </row>
    <row r="32" spans="1:9" x14ac:dyDescent="0.25">
      <c r="A32">
        <v>26</v>
      </c>
      <c r="B32" s="21" t="s">
        <v>512</v>
      </c>
      <c r="C32" t="s">
        <v>135</v>
      </c>
      <c r="D32" t="s">
        <v>220</v>
      </c>
      <c r="E32" t="s">
        <v>204</v>
      </c>
      <c r="F32" s="14" t="s">
        <v>307</v>
      </c>
      <c r="G32" s="10" t="s">
        <v>377</v>
      </c>
      <c r="H32" s="14" t="s">
        <v>221</v>
      </c>
      <c r="I32" s="14" t="s">
        <v>222</v>
      </c>
    </row>
    <row r="33" spans="1:9" x14ac:dyDescent="0.25">
      <c r="A33">
        <v>34</v>
      </c>
      <c r="B33" s="1" t="s">
        <v>513</v>
      </c>
      <c r="C33" t="s">
        <v>142</v>
      </c>
      <c r="D33">
        <v>6</v>
      </c>
      <c r="E33" t="s">
        <v>184</v>
      </c>
      <c r="F33" s="14" t="s">
        <v>682</v>
      </c>
      <c r="G33" s="10" t="s">
        <v>377</v>
      </c>
      <c r="H33" s="14" t="s">
        <v>242</v>
      </c>
      <c r="I33" s="14" t="s">
        <v>114</v>
      </c>
    </row>
    <row r="34" spans="1:9" x14ac:dyDescent="0.25">
      <c r="A34">
        <v>38</v>
      </c>
      <c r="B34" s="1" t="s">
        <v>513</v>
      </c>
      <c r="C34" t="s">
        <v>58</v>
      </c>
      <c r="D34">
        <v>7</v>
      </c>
      <c r="E34" t="s">
        <v>365</v>
      </c>
      <c r="F34" t="s">
        <v>366</v>
      </c>
      <c r="G34" s="10" t="s">
        <v>377</v>
      </c>
      <c r="H34" s="14" t="s">
        <v>259</v>
      </c>
      <c r="I34" s="14" t="s">
        <v>260</v>
      </c>
    </row>
    <row r="35" spans="1:9" x14ac:dyDescent="0.25">
      <c r="A35">
        <v>54</v>
      </c>
      <c r="B35" s="1" t="s">
        <v>515</v>
      </c>
      <c r="D35" t="s">
        <v>111</v>
      </c>
      <c r="E35" t="s">
        <v>433</v>
      </c>
      <c r="F35" s="14" t="s">
        <v>437</v>
      </c>
      <c r="G35" s="10" t="s">
        <v>434</v>
      </c>
      <c r="H35" t="s">
        <v>435</v>
      </c>
      <c r="I35" t="s">
        <v>436</v>
      </c>
    </row>
    <row r="36" spans="1:9" x14ac:dyDescent="0.25">
      <c r="A36">
        <v>20</v>
      </c>
      <c r="B36" s="1" t="s">
        <v>515</v>
      </c>
      <c r="D36" t="s">
        <v>167</v>
      </c>
      <c r="E36" t="s">
        <v>164</v>
      </c>
      <c r="F36" t="s">
        <v>306</v>
      </c>
      <c r="G36" s="10" t="s">
        <v>120</v>
      </c>
      <c r="H36" t="s">
        <v>166</v>
      </c>
      <c r="I36" t="s">
        <v>165</v>
      </c>
    </row>
    <row r="37" spans="1:9" x14ac:dyDescent="0.25">
      <c r="A37">
        <v>11</v>
      </c>
      <c r="B37" s="1" t="s">
        <v>515</v>
      </c>
      <c r="D37" t="s">
        <v>133</v>
      </c>
      <c r="E37" t="s">
        <v>132</v>
      </c>
      <c r="F37" s="14" t="s">
        <v>468</v>
      </c>
      <c r="G37" s="10" t="s">
        <v>134</v>
      </c>
      <c r="H37" t="s">
        <v>138</v>
      </c>
      <c r="I37" t="s">
        <v>139</v>
      </c>
    </row>
    <row r="38" spans="1:9" x14ac:dyDescent="0.25">
      <c r="A38">
        <v>15</v>
      </c>
      <c r="B38" s="1" t="s">
        <v>515</v>
      </c>
      <c r="C38" t="s">
        <v>147</v>
      </c>
      <c r="D38">
        <v>6</v>
      </c>
      <c r="E38" t="s">
        <v>145</v>
      </c>
      <c r="F38" s="14" t="s">
        <v>359</v>
      </c>
      <c r="G38" s="10" t="s">
        <v>134</v>
      </c>
      <c r="H38" t="s">
        <v>146</v>
      </c>
      <c r="I38" t="s">
        <v>151</v>
      </c>
    </row>
    <row r="39" spans="1:9" x14ac:dyDescent="0.25">
      <c r="A39">
        <v>29</v>
      </c>
      <c r="B39" s="1" t="s">
        <v>515</v>
      </c>
      <c r="D39">
        <v>6</v>
      </c>
      <c r="E39" t="s">
        <v>177</v>
      </c>
      <c r="F39" t="s">
        <v>310</v>
      </c>
      <c r="G39" s="10" t="s">
        <v>134</v>
      </c>
      <c r="H39" s="14" t="s">
        <v>229</v>
      </c>
      <c r="I39" s="14" t="s">
        <v>114</v>
      </c>
    </row>
    <row r="40" spans="1:9" x14ac:dyDescent="0.25">
      <c r="A40">
        <v>8</v>
      </c>
      <c r="B40" s="1" t="s">
        <v>515</v>
      </c>
      <c r="C40" t="s">
        <v>119</v>
      </c>
      <c r="D40" t="s">
        <v>118</v>
      </c>
      <c r="E40" t="s">
        <v>117</v>
      </c>
      <c r="F40" s="14" t="s">
        <v>303</v>
      </c>
      <c r="G40" s="10" t="s">
        <v>121</v>
      </c>
      <c r="H40" t="s">
        <v>122</v>
      </c>
      <c r="I40" t="s">
        <v>128</v>
      </c>
    </row>
    <row r="41" spans="1:9" x14ac:dyDescent="0.25">
      <c r="A41">
        <v>23</v>
      </c>
      <c r="B41" s="1" t="s">
        <v>515</v>
      </c>
      <c r="C41" t="s">
        <v>243</v>
      </c>
      <c r="D41" t="s">
        <v>214</v>
      </c>
      <c r="E41" t="s">
        <v>206</v>
      </c>
      <c r="F41" s="14" t="s">
        <v>327</v>
      </c>
      <c r="G41" s="10" t="s">
        <v>121</v>
      </c>
      <c r="H41" t="s">
        <v>213</v>
      </c>
      <c r="I41" t="s">
        <v>212</v>
      </c>
    </row>
    <row r="42" spans="1:9" x14ac:dyDescent="0.25">
      <c r="A42">
        <v>30</v>
      </c>
      <c r="B42" s="1" t="s">
        <v>515</v>
      </c>
      <c r="C42" t="s">
        <v>231</v>
      </c>
      <c r="D42">
        <v>16</v>
      </c>
      <c r="E42" t="s">
        <v>178</v>
      </c>
      <c r="F42" s="14" t="s">
        <v>311</v>
      </c>
      <c r="G42" s="10" t="s">
        <v>230</v>
      </c>
      <c r="H42" s="14" t="s">
        <v>232</v>
      </c>
      <c r="I42" s="14" t="s">
        <v>233</v>
      </c>
    </row>
    <row r="43" spans="1:9" x14ac:dyDescent="0.25">
      <c r="A43">
        <v>17</v>
      </c>
      <c r="B43" s="1" t="s">
        <v>515</v>
      </c>
      <c r="C43" t="s">
        <v>350</v>
      </c>
      <c r="D43" t="s">
        <v>111</v>
      </c>
      <c r="E43" t="s">
        <v>155</v>
      </c>
      <c r="F43" s="14" t="s">
        <v>353</v>
      </c>
      <c r="G43" s="10" t="s">
        <v>156</v>
      </c>
      <c r="H43" t="s">
        <v>157</v>
      </c>
      <c r="I43" t="s">
        <v>158</v>
      </c>
    </row>
    <row r="44" spans="1:9" x14ac:dyDescent="0.25">
      <c r="A44">
        <v>53</v>
      </c>
      <c r="B44" s="1" t="s">
        <v>515</v>
      </c>
      <c r="C44" t="s">
        <v>243</v>
      </c>
      <c r="E44" t="s">
        <v>350</v>
      </c>
      <c r="F44" s="14" t="s">
        <v>354</v>
      </c>
      <c r="G44" t="s">
        <v>156</v>
      </c>
      <c r="H44" t="s">
        <v>352</v>
      </c>
      <c r="I44" t="s">
        <v>351</v>
      </c>
    </row>
    <row r="45" spans="1:9" x14ac:dyDescent="0.25">
      <c r="A45">
        <v>37</v>
      </c>
      <c r="B45" s="1" t="s">
        <v>515</v>
      </c>
      <c r="D45">
        <v>10</v>
      </c>
      <c r="E45" t="s">
        <v>187</v>
      </c>
      <c r="F45" s="14" t="s">
        <v>314</v>
      </c>
      <c r="G45" s="10" t="s">
        <v>255</v>
      </c>
      <c r="H45" s="14" t="s">
        <v>256</v>
      </c>
      <c r="I45" s="14" t="s">
        <v>257</v>
      </c>
    </row>
    <row r="46" spans="1:9" x14ac:dyDescent="0.25">
      <c r="A46">
        <v>9</v>
      </c>
      <c r="B46" s="1" t="s">
        <v>515</v>
      </c>
      <c r="C46" t="s">
        <v>125</v>
      </c>
      <c r="D46" t="s">
        <v>118</v>
      </c>
      <c r="E46" t="s">
        <v>124</v>
      </c>
      <c r="F46" t="s">
        <v>304</v>
      </c>
      <c r="G46" s="10" t="s">
        <v>123</v>
      </c>
      <c r="H46" t="s">
        <v>126</v>
      </c>
      <c r="I46" t="s">
        <v>127</v>
      </c>
    </row>
    <row r="47" spans="1:9" x14ac:dyDescent="0.25">
      <c r="A47">
        <v>44</v>
      </c>
      <c r="B47" s="1" t="s">
        <v>515</v>
      </c>
      <c r="D47" t="s">
        <v>277</v>
      </c>
      <c r="E47" t="s">
        <v>200</v>
      </c>
      <c r="F47" s="14" t="s">
        <v>563</v>
      </c>
      <c r="G47" s="10" t="s">
        <v>123</v>
      </c>
      <c r="H47" s="14" t="s">
        <v>282</v>
      </c>
      <c r="I47" s="14" t="s">
        <v>283</v>
      </c>
    </row>
    <row r="48" spans="1:9" x14ac:dyDescent="0.25">
      <c r="A48">
        <v>59</v>
      </c>
      <c r="B48" s="1" t="s">
        <v>515</v>
      </c>
      <c r="E48" t="s">
        <v>683</v>
      </c>
      <c r="F48" s="14" t="s">
        <v>684</v>
      </c>
      <c r="G48" s="10" t="s">
        <v>685</v>
      </c>
      <c r="H48" t="s">
        <v>686</v>
      </c>
      <c r="I48" t="s">
        <v>687</v>
      </c>
    </row>
    <row r="49" spans="1:9" x14ac:dyDescent="0.25">
      <c r="A49">
        <v>24</v>
      </c>
      <c r="B49" s="1" t="s">
        <v>515</v>
      </c>
      <c r="C49" t="s">
        <v>142</v>
      </c>
      <c r="D49">
        <v>10</v>
      </c>
      <c r="E49" t="s">
        <v>207</v>
      </c>
      <c r="F49" s="14" t="s">
        <v>309</v>
      </c>
      <c r="G49" s="10" t="s">
        <v>215</v>
      </c>
      <c r="H49" t="s">
        <v>216</v>
      </c>
      <c r="I49" t="s">
        <v>217</v>
      </c>
    </row>
    <row r="50" spans="1:9" x14ac:dyDescent="0.25">
      <c r="A50">
        <v>27</v>
      </c>
      <c r="B50" s="1" t="s">
        <v>515</v>
      </c>
      <c r="D50">
        <v>8</v>
      </c>
      <c r="E50" t="s">
        <v>202</v>
      </c>
      <c r="F50" s="14" t="s">
        <v>308</v>
      </c>
      <c r="G50" s="10" t="s">
        <v>215</v>
      </c>
      <c r="H50" s="14" t="s">
        <v>223</v>
      </c>
      <c r="I50" s="14" t="s">
        <v>224</v>
      </c>
    </row>
    <row r="51" spans="1:9" x14ac:dyDescent="0.25">
      <c r="A51">
        <v>31</v>
      </c>
      <c r="B51" s="1" t="s">
        <v>515</v>
      </c>
      <c r="D51">
        <v>20</v>
      </c>
      <c r="E51" t="s">
        <v>302</v>
      </c>
      <c r="F51" s="14" t="s">
        <v>312</v>
      </c>
      <c r="G51" s="10" t="s">
        <v>234</v>
      </c>
      <c r="H51" s="14" t="s">
        <v>235</v>
      </c>
      <c r="I51" s="14" t="s">
        <v>236</v>
      </c>
    </row>
    <row r="52" spans="1:9" x14ac:dyDescent="0.25">
      <c r="A52">
        <v>45</v>
      </c>
      <c r="B52" s="1" t="s">
        <v>515</v>
      </c>
      <c r="C52" t="s">
        <v>287</v>
      </c>
      <c r="D52" t="s">
        <v>284</v>
      </c>
      <c r="E52" t="s">
        <v>201</v>
      </c>
      <c r="F52" s="14" t="s">
        <v>320</v>
      </c>
      <c r="G52" s="10" t="s">
        <v>234</v>
      </c>
      <c r="H52" s="14" t="s">
        <v>285</v>
      </c>
      <c r="I52" s="14" t="s">
        <v>286</v>
      </c>
    </row>
    <row r="53" spans="1:9" x14ac:dyDescent="0.25">
      <c r="A53">
        <v>32</v>
      </c>
      <c r="B53" s="1" t="s">
        <v>515</v>
      </c>
      <c r="D53">
        <v>10</v>
      </c>
      <c r="E53" t="s">
        <v>183</v>
      </c>
      <c r="F53" s="14" t="s">
        <v>349</v>
      </c>
      <c r="G53" s="10" t="s">
        <v>238</v>
      </c>
      <c r="H53" s="14" t="s">
        <v>239</v>
      </c>
      <c r="I53" s="14" t="s">
        <v>237</v>
      </c>
    </row>
    <row r="54" spans="1:9" x14ac:dyDescent="0.25">
      <c r="A54">
        <v>35</v>
      </c>
      <c r="B54" s="1" t="s">
        <v>515</v>
      </c>
      <c r="C54" t="s">
        <v>243</v>
      </c>
      <c r="D54">
        <v>12</v>
      </c>
      <c r="E54" t="s">
        <v>185</v>
      </c>
      <c r="F54" s="14" t="s">
        <v>313</v>
      </c>
      <c r="G54" s="10" t="s">
        <v>244</v>
      </c>
      <c r="H54" s="14" t="s">
        <v>251</v>
      </c>
      <c r="I54" s="14" t="s">
        <v>250</v>
      </c>
    </row>
    <row r="55" spans="1:9" x14ac:dyDescent="0.25">
      <c r="A55">
        <v>33</v>
      </c>
      <c r="B55" s="1" t="s">
        <v>515</v>
      </c>
      <c r="D55">
        <v>20</v>
      </c>
      <c r="E55" t="s">
        <v>191</v>
      </c>
      <c r="F55" s="14" t="s">
        <v>343</v>
      </c>
      <c r="G55" s="10" t="s">
        <v>240</v>
      </c>
      <c r="H55" s="14" t="s">
        <v>241</v>
      </c>
      <c r="I55" s="14" t="s">
        <v>292</v>
      </c>
    </row>
    <row r="56" spans="1:9" x14ac:dyDescent="0.25">
      <c r="A56">
        <v>36</v>
      </c>
      <c r="B56" s="1" t="s">
        <v>515</v>
      </c>
      <c r="C56" t="s">
        <v>243</v>
      </c>
      <c r="D56">
        <v>20</v>
      </c>
      <c r="E56" t="s">
        <v>186</v>
      </c>
      <c r="F56" s="14" t="s">
        <v>344</v>
      </c>
      <c r="G56" s="10" t="s">
        <v>252</v>
      </c>
      <c r="H56" s="14" t="s">
        <v>253</v>
      </c>
      <c r="I56" s="14" t="s">
        <v>254</v>
      </c>
    </row>
    <row r="57" spans="1:9" x14ac:dyDescent="0.25">
      <c r="A57">
        <v>39</v>
      </c>
      <c r="B57" s="1" t="s">
        <v>515</v>
      </c>
      <c r="D57">
        <v>10</v>
      </c>
      <c r="E57" t="s">
        <v>189</v>
      </c>
      <c r="F57" s="14" t="s">
        <v>315</v>
      </c>
      <c r="G57" s="10" t="s">
        <v>252</v>
      </c>
      <c r="H57" s="14" t="s">
        <v>265</v>
      </c>
      <c r="I57" s="14" t="s">
        <v>264</v>
      </c>
    </row>
    <row r="58" spans="1:9" x14ac:dyDescent="0.25">
      <c r="A58">
        <v>40</v>
      </c>
      <c r="B58" s="1" t="s">
        <v>515</v>
      </c>
      <c r="C58" t="s">
        <v>267</v>
      </c>
      <c r="D58" t="s">
        <v>266</v>
      </c>
      <c r="E58" t="s">
        <v>195</v>
      </c>
      <c r="F58" s="14" t="s">
        <v>316</v>
      </c>
      <c r="G58" s="10" t="s">
        <v>252</v>
      </c>
      <c r="H58" s="14" t="s">
        <v>272</v>
      </c>
      <c r="I58" s="14" t="s">
        <v>154</v>
      </c>
    </row>
    <row r="59" spans="1:9" x14ac:dyDescent="0.25">
      <c r="A59">
        <v>41</v>
      </c>
      <c r="B59" s="1" t="s">
        <v>515</v>
      </c>
      <c r="C59" t="s">
        <v>275</v>
      </c>
      <c r="D59" t="s">
        <v>274</v>
      </c>
      <c r="E59" t="s">
        <v>196</v>
      </c>
      <c r="F59" s="14" t="s">
        <v>317</v>
      </c>
      <c r="G59" s="10" t="s">
        <v>261</v>
      </c>
      <c r="H59" s="14" t="s">
        <v>276</v>
      </c>
      <c r="I59" s="14" t="s">
        <v>273</v>
      </c>
    </row>
    <row r="60" spans="1:9" x14ac:dyDescent="0.25">
      <c r="A60">
        <v>42</v>
      </c>
      <c r="B60" s="1" t="s">
        <v>515</v>
      </c>
      <c r="D60" t="s">
        <v>277</v>
      </c>
      <c r="E60" t="s">
        <v>197</v>
      </c>
      <c r="F60" s="14" t="s">
        <v>318</v>
      </c>
      <c r="G60" s="10" t="s">
        <v>261</v>
      </c>
      <c r="H60" s="14" t="s">
        <v>278</v>
      </c>
      <c r="I60" s="14" t="s">
        <v>279</v>
      </c>
    </row>
    <row r="61" spans="1:9" x14ac:dyDescent="0.25">
      <c r="A61">
        <v>43</v>
      </c>
      <c r="B61" s="1" t="s">
        <v>515</v>
      </c>
      <c r="D61" t="s">
        <v>274</v>
      </c>
      <c r="E61" t="s">
        <v>198</v>
      </c>
      <c r="F61" s="14" t="s">
        <v>319</v>
      </c>
      <c r="G61" s="10" t="s">
        <v>262</v>
      </c>
      <c r="H61" s="14" t="s">
        <v>281</v>
      </c>
      <c r="I61" s="14" t="s">
        <v>280</v>
      </c>
    </row>
    <row r="62" spans="1:9" x14ac:dyDescent="0.25">
      <c r="A62">
        <v>46</v>
      </c>
      <c r="B62" s="1" t="s">
        <v>515</v>
      </c>
      <c r="D62" t="s">
        <v>288</v>
      </c>
      <c r="E62" t="s">
        <v>209</v>
      </c>
      <c r="F62" s="14" t="s">
        <v>321</v>
      </c>
      <c r="G62" s="10" t="s">
        <v>262</v>
      </c>
      <c r="H62" s="14" t="s">
        <v>293</v>
      </c>
      <c r="I62" s="14" t="s">
        <v>289</v>
      </c>
    </row>
    <row r="63" spans="1:9" x14ac:dyDescent="0.25">
      <c r="A63">
        <v>47</v>
      </c>
      <c r="B63" s="1" t="s">
        <v>515</v>
      </c>
      <c r="D63" t="s">
        <v>296</v>
      </c>
      <c r="E63" t="s">
        <v>210</v>
      </c>
      <c r="F63" s="14" t="s">
        <v>322</v>
      </c>
      <c r="G63" s="10" t="s">
        <v>263</v>
      </c>
      <c r="H63" s="14" t="s">
        <v>295</v>
      </c>
      <c r="I63" s="14" t="s">
        <v>294</v>
      </c>
    </row>
    <row r="64" spans="1:9" x14ac:dyDescent="0.25">
      <c r="A64">
        <v>49</v>
      </c>
      <c r="B64" s="1" t="s">
        <v>515</v>
      </c>
      <c r="D64" t="s">
        <v>269</v>
      </c>
      <c r="E64" t="s">
        <v>268</v>
      </c>
      <c r="F64" s="14" t="s">
        <v>357</v>
      </c>
      <c r="G64" s="10" t="s">
        <v>516</v>
      </c>
      <c r="H64" t="s">
        <v>271</v>
      </c>
      <c r="I64" t="s">
        <v>270</v>
      </c>
    </row>
    <row r="65" spans="1:9" x14ac:dyDescent="0.25">
      <c r="A65">
        <v>1</v>
      </c>
      <c r="B65" s="1" t="s">
        <v>515</v>
      </c>
      <c r="C65" t="s">
        <v>85</v>
      </c>
      <c r="D65" t="s">
        <v>80</v>
      </c>
      <c r="E65" t="s">
        <v>79</v>
      </c>
      <c r="F65" s="14" t="s">
        <v>695</v>
      </c>
      <c r="G65" s="10" t="s">
        <v>84</v>
      </c>
      <c r="H65" t="s">
        <v>83</v>
      </c>
      <c r="I65" t="s">
        <v>82</v>
      </c>
    </row>
    <row r="66" spans="1:9" x14ac:dyDescent="0.25">
      <c r="A66">
        <v>52</v>
      </c>
      <c r="B66" s="1" t="s">
        <v>515</v>
      </c>
      <c r="E66" t="s">
        <v>340</v>
      </c>
      <c r="F66" s="14" t="s">
        <v>341</v>
      </c>
      <c r="G66" s="10"/>
    </row>
    <row r="67" spans="1:9" x14ac:dyDescent="0.25">
      <c r="I67" t="s">
        <v>491</v>
      </c>
    </row>
    <row r="68" spans="1:9" x14ac:dyDescent="0.25">
      <c r="I68" t="s">
        <v>492</v>
      </c>
    </row>
    <row r="69" spans="1:9" x14ac:dyDescent="0.25">
      <c r="I69" t="s">
        <v>493</v>
      </c>
    </row>
    <row r="70" spans="1:9" x14ac:dyDescent="0.25">
      <c r="E70" t="s">
        <v>116</v>
      </c>
      <c r="I70" t="s">
        <v>494</v>
      </c>
    </row>
    <row r="71" spans="1:9" x14ac:dyDescent="0.25">
      <c r="E71" t="s">
        <v>64</v>
      </c>
      <c r="I71" t="s">
        <v>495</v>
      </c>
    </row>
    <row r="72" spans="1:9" x14ac:dyDescent="0.25">
      <c r="D72" s="11" t="s">
        <v>248</v>
      </c>
      <c r="I72" t="s">
        <v>496</v>
      </c>
    </row>
    <row r="73" spans="1:9" x14ac:dyDescent="0.25">
      <c r="D73" s="11" t="s">
        <v>245</v>
      </c>
      <c r="I73" t="s">
        <v>497</v>
      </c>
    </row>
    <row r="74" spans="1:9" x14ac:dyDescent="0.25">
      <c r="D74" s="11" t="s">
        <v>249</v>
      </c>
    </row>
    <row r="75" spans="1:9" x14ac:dyDescent="0.25">
      <c r="D75" s="11" t="s">
        <v>346</v>
      </c>
    </row>
    <row r="76" spans="1:9" x14ac:dyDescent="0.25">
      <c r="D76" s="11" t="s">
        <v>348</v>
      </c>
    </row>
    <row r="77" spans="1:9" x14ac:dyDescent="0.25">
      <c r="D77" t="s">
        <v>246</v>
      </c>
    </row>
    <row r="78" spans="1:9" x14ac:dyDescent="0.25">
      <c r="D78" t="s">
        <v>247</v>
      </c>
      <c r="F78" t="s">
        <v>345</v>
      </c>
    </row>
    <row r="79" spans="1:9" x14ac:dyDescent="0.25">
      <c r="D79" t="s">
        <v>291</v>
      </c>
    </row>
    <row r="80" spans="1:9" x14ac:dyDescent="0.25">
      <c r="E80" t="s">
        <v>290</v>
      </c>
    </row>
    <row r="81" spans="4:4" x14ac:dyDescent="0.25">
      <c r="D81" t="s">
        <v>301</v>
      </c>
    </row>
  </sheetData>
  <sortState ref="O5:O10">
    <sortCondition descending="1" ref="O5"/>
  </sortState>
  <dataValidations count="1">
    <dataValidation type="list" allowBlank="1" showInputMessage="1" showErrorMessage="1" sqref="B5:B66">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395</v>
      </c>
    </row>
    <row r="2" spans="1:23" x14ac:dyDescent="0.25">
      <c r="A2" t="s">
        <v>374</v>
      </c>
      <c r="B2" t="s">
        <v>375</v>
      </c>
      <c r="C2" t="s">
        <v>376</v>
      </c>
    </row>
    <row r="3" spans="1:23" x14ac:dyDescent="0.25">
      <c r="A3" t="s">
        <v>377</v>
      </c>
      <c r="B3" t="s">
        <v>378</v>
      </c>
      <c r="C3" t="s">
        <v>379</v>
      </c>
    </row>
    <row r="4" spans="1:23" x14ac:dyDescent="0.25">
      <c r="J4" t="s">
        <v>438</v>
      </c>
    </row>
    <row r="5" spans="1:23" x14ac:dyDescent="0.25">
      <c r="A5" t="s">
        <v>373</v>
      </c>
      <c r="J5" t="s">
        <v>439</v>
      </c>
    </row>
    <row r="6" spans="1:23" x14ac:dyDescent="0.25">
      <c r="J6" t="s">
        <v>440</v>
      </c>
    </row>
    <row r="7" spans="1:23" x14ac:dyDescent="0.25">
      <c r="J7" t="s">
        <v>441</v>
      </c>
    </row>
    <row r="8" spans="1:23" x14ac:dyDescent="0.25">
      <c r="J8" t="s">
        <v>517</v>
      </c>
    </row>
    <row r="9" spans="1:23" x14ac:dyDescent="0.25">
      <c r="A9" s="17" t="s">
        <v>603</v>
      </c>
      <c r="J9" t="s">
        <v>443</v>
      </c>
    </row>
    <row r="10" spans="1:23" x14ac:dyDescent="0.25">
      <c r="E10" t="s">
        <v>509</v>
      </c>
    </row>
    <row r="11" spans="1:23" x14ac:dyDescent="0.25">
      <c r="A11" s="4" t="s">
        <v>507</v>
      </c>
      <c r="B11" s="4" t="s">
        <v>6</v>
      </c>
      <c r="C11" s="4" t="s">
        <v>444</v>
      </c>
      <c r="D11" s="4" t="s">
        <v>445</v>
      </c>
      <c r="E11" s="4" t="s">
        <v>71</v>
      </c>
      <c r="F11" s="4" t="s">
        <v>446</v>
      </c>
      <c r="G11" s="1" t="s">
        <v>510</v>
      </c>
      <c r="H11" t="s">
        <v>448</v>
      </c>
      <c r="I11" t="s">
        <v>438</v>
      </c>
      <c r="J11" t="s">
        <v>438</v>
      </c>
      <c r="L11" t="s">
        <v>386</v>
      </c>
    </row>
    <row r="12" spans="1:23" x14ac:dyDescent="0.25">
      <c r="A12" t="s">
        <v>508</v>
      </c>
      <c r="B12" t="s">
        <v>510</v>
      </c>
      <c r="C12" t="s">
        <v>517</v>
      </c>
      <c r="D12" s="19">
        <v>8</v>
      </c>
      <c r="E12" s="19" t="s">
        <v>452</v>
      </c>
      <c r="F12" t="s">
        <v>503</v>
      </c>
      <c r="G12" s="1" t="s">
        <v>511</v>
      </c>
      <c r="H12" s="3" t="s">
        <v>449</v>
      </c>
      <c r="I12" t="s">
        <v>439</v>
      </c>
      <c r="J12" t="s">
        <v>447</v>
      </c>
      <c r="L12" t="s">
        <v>387</v>
      </c>
    </row>
    <row r="13" spans="1:23" x14ac:dyDescent="0.25">
      <c r="A13">
        <v>56</v>
      </c>
      <c r="B13" t="s">
        <v>511</v>
      </c>
      <c r="C13" t="s">
        <v>438</v>
      </c>
      <c r="D13" t="s">
        <v>526</v>
      </c>
      <c r="E13" s="19" t="s">
        <v>561</v>
      </c>
      <c r="G13" s="21" t="s">
        <v>512</v>
      </c>
      <c r="H13" t="s">
        <v>450</v>
      </c>
      <c r="I13" t="s">
        <v>440</v>
      </c>
      <c r="J13" t="s">
        <v>439</v>
      </c>
      <c r="L13" t="s">
        <v>388</v>
      </c>
    </row>
    <row r="14" spans="1:23" x14ac:dyDescent="0.25">
      <c r="A14">
        <v>55</v>
      </c>
      <c r="B14" t="s">
        <v>511</v>
      </c>
      <c r="C14" t="s">
        <v>438</v>
      </c>
      <c r="D14" s="19">
        <v>26</v>
      </c>
      <c r="E14" s="19" t="s">
        <v>458</v>
      </c>
      <c r="G14" s="1" t="s">
        <v>513</v>
      </c>
      <c r="H14" s="3" t="s">
        <v>451</v>
      </c>
      <c r="I14" t="s">
        <v>441</v>
      </c>
      <c r="J14" t="s">
        <v>447</v>
      </c>
    </row>
    <row r="15" spans="1:23" x14ac:dyDescent="0.25">
      <c r="A15">
        <v>16</v>
      </c>
      <c r="B15" t="s">
        <v>511</v>
      </c>
      <c r="C15" t="s">
        <v>439</v>
      </c>
      <c r="D15" s="19">
        <v>8</v>
      </c>
      <c r="E15" s="19" t="s">
        <v>148</v>
      </c>
      <c r="G15" s="1" t="s">
        <v>7</v>
      </c>
      <c r="H15" s="3"/>
      <c r="I15" t="s">
        <v>517</v>
      </c>
      <c r="J15" t="s">
        <v>440</v>
      </c>
      <c r="M15" s="20"/>
      <c r="O15" s="20"/>
      <c r="S15" s="20"/>
      <c r="U15" s="20"/>
      <c r="W15" s="20"/>
    </row>
    <row r="16" spans="1:23" x14ac:dyDescent="0.25">
      <c r="A16">
        <v>48</v>
      </c>
      <c r="B16" t="s">
        <v>511</v>
      </c>
      <c r="C16" t="s">
        <v>443</v>
      </c>
      <c r="D16" s="19" t="s">
        <v>464</v>
      </c>
      <c r="E16" s="19" t="s">
        <v>231</v>
      </c>
      <c r="G16" s="1" t="s">
        <v>7</v>
      </c>
      <c r="I16" t="s">
        <v>443</v>
      </c>
      <c r="J16" t="s">
        <v>447</v>
      </c>
    </row>
    <row r="17" spans="1:13" x14ac:dyDescent="0.25">
      <c r="A17">
        <v>22</v>
      </c>
      <c r="B17" t="s">
        <v>512</v>
      </c>
      <c r="C17" t="s">
        <v>441</v>
      </c>
      <c r="D17" s="19">
        <v>7</v>
      </c>
      <c r="E17" s="19" t="s">
        <v>381</v>
      </c>
      <c r="G17" s="1" t="s">
        <v>7</v>
      </c>
      <c r="I17" s="1" t="s">
        <v>7</v>
      </c>
      <c r="J17" t="s">
        <v>441</v>
      </c>
    </row>
    <row r="18" spans="1:13" x14ac:dyDescent="0.25">
      <c r="A18">
        <v>5</v>
      </c>
      <c r="B18" t="s">
        <v>513</v>
      </c>
      <c r="C18" t="s">
        <v>438</v>
      </c>
      <c r="D18" s="19">
        <v>20</v>
      </c>
      <c r="E18" s="19" t="s">
        <v>385</v>
      </c>
      <c r="F18" t="s">
        <v>529</v>
      </c>
      <c r="G18" s="1" t="s">
        <v>7</v>
      </c>
      <c r="J18" t="s">
        <v>447</v>
      </c>
      <c r="L18" t="s">
        <v>420</v>
      </c>
    </row>
    <row r="19" spans="1:13" x14ac:dyDescent="0.25">
      <c r="A19">
        <v>18</v>
      </c>
      <c r="B19" t="s">
        <v>513</v>
      </c>
      <c r="C19" t="s">
        <v>438</v>
      </c>
      <c r="D19" s="26">
        <v>20</v>
      </c>
      <c r="E19" s="26" t="s">
        <v>520</v>
      </c>
      <c r="F19" t="s">
        <v>532</v>
      </c>
      <c r="G19" s="1" t="s">
        <v>7</v>
      </c>
      <c r="J19" t="s">
        <v>442</v>
      </c>
      <c r="L19" s="17" t="s">
        <v>374</v>
      </c>
    </row>
    <row r="20" spans="1:13" x14ac:dyDescent="0.25">
      <c r="A20">
        <v>50</v>
      </c>
      <c r="B20" t="s">
        <v>513</v>
      </c>
      <c r="C20" t="s">
        <v>439</v>
      </c>
      <c r="D20" s="19">
        <v>7</v>
      </c>
      <c r="E20" s="19" t="s">
        <v>519</v>
      </c>
      <c r="F20" t="s">
        <v>530</v>
      </c>
      <c r="G20" s="1" t="s">
        <v>7</v>
      </c>
      <c r="J20" t="s">
        <v>447</v>
      </c>
      <c r="L20" t="s">
        <v>421</v>
      </c>
    </row>
    <row r="21" spans="1:13" x14ac:dyDescent="0.25">
      <c r="A21">
        <v>25</v>
      </c>
      <c r="B21" t="s">
        <v>513</v>
      </c>
      <c r="C21" t="s">
        <v>440</v>
      </c>
      <c r="D21" s="19">
        <v>10</v>
      </c>
      <c r="E21" s="19" t="s">
        <v>208</v>
      </c>
      <c r="G21" s="1" t="s">
        <v>7</v>
      </c>
      <c r="J21" t="s">
        <v>443</v>
      </c>
      <c r="L21" t="s">
        <v>422</v>
      </c>
    </row>
    <row r="22" spans="1:13" x14ac:dyDescent="0.25">
      <c r="A22">
        <v>28</v>
      </c>
      <c r="B22" t="s">
        <v>513</v>
      </c>
      <c r="C22" t="s">
        <v>443</v>
      </c>
      <c r="D22" s="19" t="s">
        <v>506</v>
      </c>
      <c r="E22" s="19" t="s">
        <v>502</v>
      </c>
      <c r="G22" s="1" t="s">
        <v>7</v>
      </c>
      <c r="I22" t="s">
        <v>518</v>
      </c>
      <c r="L22" t="s">
        <v>423</v>
      </c>
    </row>
    <row r="23" spans="1:13" x14ac:dyDescent="0.25">
      <c r="E23" t="s">
        <v>64</v>
      </c>
      <c r="G23" s="1" t="s">
        <v>7</v>
      </c>
      <c r="H23" t="s">
        <v>389</v>
      </c>
      <c r="L23" t="s">
        <v>424</v>
      </c>
      <c r="M23" s="14"/>
    </row>
    <row r="24" spans="1:13" x14ac:dyDescent="0.25">
      <c r="D24" t="s">
        <v>533</v>
      </c>
      <c r="G24" s="1" t="s">
        <v>7</v>
      </c>
      <c r="L24" t="s">
        <v>425</v>
      </c>
    </row>
    <row r="25" spans="1:13" x14ac:dyDescent="0.25">
      <c r="C25" s="1" t="s">
        <v>510</v>
      </c>
      <c r="D25">
        <v>8</v>
      </c>
      <c r="G25" s="1" t="s">
        <v>7</v>
      </c>
      <c r="L25" t="s">
        <v>426</v>
      </c>
    </row>
    <row r="26" spans="1:13" x14ac:dyDescent="0.25">
      <c r="C26" s="1" t="s">
        <v>511</v>
      </c>
      <c r="D26" t="s">
        <v>535</v>
      </c>
      <c r="G26" s="1" t="s">
        <v>7</v>
      </c>
      <c r="L26" t="s">
        <v>427</v>
      </c>
    </row>
    <row r="27" spans="1:13" x14ac:dyDescent="0.25">
      <c r="C27" t="s">
        <v>534</v>
      </c>
      <c r="D27" s="5" t="s">
        <v>538</v>
      </c>
      <c r="G27" s="1" t="s">
        <v>7</v>
      </c>
    </row>
    <row r="28" spans="1:13" x14ac:dyDescent="0.25">
      <c r="C28" s="21" t="s">
        <v>512</v>
      </c>
      <c r="D28" s="19">
        <v>24</v>
      </c>
      <c r="G28" s="1" t="s">
        <v>7</v>
      </c>
      <c r="L28" s="17" t="s">
        <v>377</v>
      </c>
    </row>
    <row r="29" spans="1:13" x14ac:dyDescent="0.25">
      <c r="C29" t="s">
        <v>536</v>
      </c>
      <c r="D29" s="19" t="s">
        <v>539</v>
      </c>
      <c r="G29" s="1" t="s">
        <v>7</v>
      </c>
      <c r="L29" t="s">
        <v>428</v>
      </c>
    </row>
    <row r="30" spans="1:13" x14ac:dyDescent="0.25">
      <c r="C30" s="1" t="s">
        <v>513</v>
      </c>
      <c r="D30">
        <v>60</v>
      </c>
      <c r="G30" s="1" t="s">
        <v>7</v>
      </c>
      <c r="L30" t="s">
        <v>429</v>
      </c>
    </row>
    <row r="31" spans="1:13" x14ac:dyDescent="0.25">
      <c r="C31" t="s">
        <v>537</v>
      </c>
      <c r="D31" t="s">
        <v>540</v>
      </c>
      <c r="G31" s="1" t="s">
        <v>7</v>
      </c>
      <c r="L31" t="s">
        <v>430</v>
      </c>
    </row>
    <row r="32" spans="1:13" x14ac:dyDescent="0.25">
      <c r="G32" s="1" t="s">
        <v>7</v>
      </c>
      <c r="L32" t="s">
        <v>431</v>
      </c>
    </row>
    <row r="33" spans="1:12" x14ac:dyDescent="0.25">
      <c r="G33" s="1" t="s">
        <v>7</v>
      </c>
      <c r="L33" t="s">
        <v>432</v>
      </c>
    </row>
    <row r="34" spans="1:12" x14ac:dyDescent="0.25">
      <c r="A34" s="17" t="s">
        <v>377</v>
      </c>
      <c r="G34" s="1" t="s">
        <v>7</v>
      </c>
    </row>
    <row r="35" spans="1:12" x14ac:dyDescent="0.25">
      <c r="A35" s="5" t="s">
        <v>461</v>
      </c>
      <c r="G35" s="1" t="s">
        <v>7</v>
      </c>
      <c r="L35" t="s">
        <v>477</v>
      </c>
    </row>
    <row r="36" spans="1:12" x14ac:dyDescent="0.25">
      <c r="A36" t="s">
        <v>390</v>
      </c>
      <c r="G36" s="1" t="s">
        <v>7</v>
      </c>
      <c r="L36" t="s">
        <v>470</v>
      </c>
    </row>
    <row r="37" spans="1:12" x14ac:dyDescent="0.25">
      <c r="A37" t="s">
        <v>392</v>
      </c>
      <c r="G37" s="1" t="s">
        <v>7</v>
      </c>
      <c r="L37" t="s">
        <v>471</v>
      </c>
    </row>
    <row r="38" spans="1:12" x14ac:dyDescent="0.25">
      <c r="A38" t="s">
        <v>394</v>
      </c>
      <c r="G38" s="1" t="s">
        <v>7</v>
      </c>
      <c r="L38" t="s">
        <v>472</v>
      </c>
    </row>
    <row r="39" spans="1:12" x14ac:dyDescent="0.25">
      <c r="A39" s="5"/>
      <c r="G39" s="1" t="s">
        <v>7</v>
      </c>
      <c r="L39" t="s">
        <v>473</v>
      </c>
    </row>
    <row r="40" spans="1:12" x14ac:dyDescent="0.25">
      <c r="A40" t="s">
        <v>391</v>
      </c>
      <c r="G40" s="1" t="s">
        <v>7</v>
      </c>
      <c r="L40" t="s">
        <v>474</v>
      </c>
    </row>
    <row r="41" spans="1:12" x14ac:dyDescent="0.25">
      <c r="A41" t="s">
        <v>393</v>
      </c>
      <c r="G41" s="1" t="s">
        <v>7</v>
      </c>
      <c r="L41" t="s">
        <v>475</v>
      </c>
    </row>
    <row r="42" spans="1:12" x14ac:dyDescent="0.25">
      <c r="A42" t="s">
        <v>204</v>
      </c>
      <c r="G42" s="1" t="s">
        <v>7</v>
      </c>
      <c r="L42" t="s">
        <v>476</v>
      </c>
    </row>
    <row r="43" spans="1:12" x14ac:dyDescent="0.25">
      <c r="A43" s="5"/>
      <c r="G43" s="1" t="s">
        <v>7</v>
      </c>
    </row>
    <row r="44" spans="1:12" x14ac:dyDescent="0.25">
      <c r="A44" t="s">
        <v>161</v>
      </c>
      <c r="G44" s="1" t="s">
        <v>7</v>
      </c>
    </row>
    <row r="45" spans="1:12" x14ac:dyDescent="0.25">
      <c r="A45" t="s">
        <v>81</v>
      </c>
      <c r="G45" s="1" t="s">
        <v>7</v>
      </c>
    </row>
    <row r="46" spans="1:12" x14ac:dyDescent="0.25">
      <c r="A46" t="s">
        <v>380</v>
      </c>
    </row>
    <row r="47" spans="1:12" x14ac:dyDescent="0.25">
      <c r="A47" s="19" t="s">
        <v>382</v>
      </c>
    </row>
    <row r="48" spans="1:12" x14ac:dyDescent="0.25">
      <c r="A48" s="19" t="s">
        <v>58</v>
      </c>
    </row>
    <row r="49" spans="1:1" x14ac:dyDescent="0.25">
      <c r="A49" s="19" t="s">
        <v>383</v>
      </c>
    </row>
    <row r="50" spans="1:1" x14ac:dyDescent="0.25">
      <c r="A50" s="19" t="s">
        <v>384</v>
      </c>
    </row>
    <row r="51" spans="1:1" x14ac:dyDescent="0.25">
      <c r="A51" s="19" t="s">
        <v>142</v>
      </c>
    </row>
    <row r="52" spans="1:1" x14ac:dyDescent="0.25">
      <c r="A52" s="19" t="s">
        <v>184</v>
      </c>
    </row>
    <row r="53" spans="1:1" x14ac:dyDescent="0.25">
      <c r="A53" s="19" t="s">
        <v>459</v>
      </c>
    </row>
    <row r="54" spans="1:1" x14ac:dyDescent="0.25">
      <c r="A54" s="19" t="s">
        <v>460</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opLeftCell="A5" workbookViewId="0">
      <selection activeCell="C9" sqref="C9"/>
    </sheetView>
  </sheetViews>
  <sheetFormatPr defaultRowHeight="15" x14ac:dyDescent="0.25"/>
  <cols>
    <col min="1" max="1" width="14.5703125" customWidth="1"/>
  </cols>
  <sheetData>
    <row r="1" spans="1:17" x14ac:dyDescent="0.25">
      <c r="A1" s="17" t="s">
        <v>604</v>
      </c>
    </row>
    <row r="2" spans="1:17" x14ac:dyDescent="0.25">
      <c r="A2" t="s">
        <v>602</v>
      </c>
      <c r="E2" t="s">
        <v>509</v>
      </c>
    </row>
    <row r="3" spans="1:17" x14ac:dyDescent="0.25">
      <c r="A3" s="4" t="s">
        <v>507</v>
      </c>
      <c r="B3" s="4" t="s">
        <v>6</v>
      </c>
      <c r="C3" s="4" t="s">
        <v>444</v>
      </c>
      <c r="D3" s="4" t="s">
        <v>445</v>
      </c>
      <c r="E3" s="4" t="s">
        <v>71</v>
      </c>
      <c r="F3" s="4" t="s">
        <v>446</v>
      </c>
      <c r="P3" s="30" t="s">
        <v>445</v>
      </c>
      <c r="Q3" s="30" t="s">
        <v>71</v>
      </c>
    </row>
    <row r="4" spans="1:17" x14ac:dyDescent="0.25">
      <c r="A4">
        <v>55</v>
      </c>
      <c r="B4" t="s">
        <v>511</v>
      </c>
      <c r="C4" t="s">
        <v>438</v>
      </c>
      <c r="D4" s="19">
        <v>24</v>
      </c>
      <c r="E4" s="19" t="s">
        <v>458</v>
      </c>
      <c r="P4" s="31">
        <v>24</v>
      </c>
      <c r="Q4" s="31" t="s">
        <v>458</v>
      </c>
    </row>
    <row r="5" spans="1:17" x14ac:dyDescent="0.25">
      <c r="A5">
        <v>16</v>
      </c>
      <c r="B5" t="s">
        <v>511</v>
      </c>
      <c r="C5" t="s">
        <v>439</v>
      </c>
      <c r="D5" s="19">
        <v>8</v>
      </c>
      <c r="E5" s="19" t="s">
        <v>148</v>
      </c>
      <c r="P5" s="32">
        <v>8</v>
      </c>
      <c r="Q5" s="32" t="s">
        <v>148</v>
      </c>
    </row>
    <row r="6" spans="1:17" x14ac:dyDescent="0.25">
      <c r="A6">
        <v>56</v>
      </c>
      <c r="B6" t="s">
        <v>511</v>
      </c>
      <c r="C6" t="s">
        <v>438</v>
      </c>
      <c r="D6" t="s">
        <v>526</v>
      </c>
      <c r="E6" s="19" t="s">
        <v>561</v>
      </c>
      <c r="P6" s="31" t="s">
        <v>526</v>
      </c>
      <c r="Q6" s="31" t="s">
        <v>606</v>
      </c>
    </row>
    <row r="7" spans="1:17" x14ac:dyDescent="0.25">
      <c r="A7">
        <v>22</v>
      </c>
      <c r="B7" t="s">
        <v>512</v>
      </c>
      <c r="C7" t="s">
        <v>441</v>
      </c>
      <c r="D7" s="19">
        <v>7</v>
      </c>
      <c r="E7" s="19" t="s">
        <v>381</v>
      </c>
      <c r="P7" s="32">
        <v>7</v>
      </c>
      <c r="Q7" s="32" t="s">
        <v>381</v>
      </c>
    </row>
    <row r="8" spans="1:17" x14ac:dyDescent="0.25">
      <c r="A8" s="31" t="s">
        <v>508</v>
      </c>
      <c r="B8" s="31" t="s">
        <v>510</v>
      </c>
      <c r="C8" s="31" t="s">
        <v>517</v>
      </c>
      <c r="D8" s="31">
        <v>8</v>
      </c>
      <c r="E8" s="31" t="s">
        <v>452</v>
      </c>
      <c r="F8" s="31" t="s">
        <v>503</v>
      </c>
      <c r="P8" s="31">
        <v>8</v>
      </c>
      <c r="Q8" s="31" t="s">
        <v>607</v>
      </c>
    </row>
    <row r="9" spans="1:17" x14ac:dyDescent="0.25">
      <c r="A9">
        <v>28</v>
      </c>
      <c r="B9" t="s">
        <v>513</v>
      </c>
      <c r="C9" s="31" t="s">
        <v>517</v>
      </c>
      <c r="D9" s="19" t="s">
        <v>506</v>
      </c>
      <c r="E9" s="19" t="s">
        <v>502</v>
      </c>
      <c r="P9" s="32" t="s">
        <v>506</v>
      </c>
      <c r="Q9" s="32" t="s">
        <v>608</v>
      </c>
    </row>
    <row r="10" spans="1:17" x14ac:dyDescent="0.25">
      <c r="A10" s="31">
        <v>48</v>
      </c>
      <c r="B10" s="31" t="s">
        <v>511</v>
      </c>
      <c r="C10" s="31" t="s">
        <v>443</v>
      </c>
      <c r="D10" s="31" t="s">
        <v>464</v>
      </c>
      <c r="E10" s="31" t="s">
        <v>231</v>
      </c>
      <c r="H10" t="s">
        <v>600</v>
      </c>
      <c r="I10" t="s">
        <v>597</v>
      </c>
      <c r="P10" s="31" t="s">
        <v>464</v>
      </c>
      <c r="Q10" s="31" t="s">
        <v>231</v>
      </c>
    </row>
    <row r="11" spans="1:17" x14ac:dyDescent="0.25">
      <c r="A11">
        <v>50</v>
      </c>
      <c r="B11" t="s">
        <v>513</v>
      </c>
      <c r="C11" t="s">
        <v>439</v>
      </c>
      <c r="D11" s="19">
        <v>7</v>
      </c>
      <c r="E11" s="19" t="s">
        <v>519</v>
      </c>
      <c r="F11" t="s">
        <v>530</v>
      </c>
      <c r="P11" s="32">
        <v>10</v>
      </c>
      <c r="Q11" s="32" t="s">
        <v>208</v>
      </c>
    </row>
    <row r="12" spans="1:17" x14ac:dyDescent="0.25">
      <c r="A12">
        <v>25</v>
      </c>
      <c r="B12" t="s">
        <v>513</v>
      </c>
      <c r="C12" t="s">
        <v>440</v>
      </c>
      <c r="D12" s="19">
        <v>10</v>
      </c>
      <c r="E12" s="19" t="s">
        <v>208</v>
      </c>
      <c r="H12" t="s">
        <v>601</v>
      </c>
      <c r="I12" t="s">
        <v>599</v>
      </c>
      <c r="P12" s="31">
        <v>7</v>
      </c>
      <c r="Q12" s="31" t="s">
        <v>609</v>
      </c>
    </row>
    <row r="13" spans="1:17" x14ac:dyDescent="0.25">
      <c r="A13">
        <v>5</v>
      </c>
      <c r="B13" t="s">
        <v>513</v>
      </c>
      <c r="C13" t="s">
        <v>438</v>
      </c>
      <c r="D13" s="19">
        <v>20</v>
      </c>
      <c r="E13" s="19" t="s">
        <v>385</v>
      </c>
      <c r="F13" t="s">
        <v>529</v>
      </c>
      <c r="P13" s="32">
        <v>20</v>
      </c>
      <c r="Q13" s="32" t="s">
        <v>610</v>
      </c>
    </row>
    <row r="14" spans="1:17" x14ac:dyDescent="0.25">
      <c r="A14">
        <v>18</v>
      </c>
      <c r="B14" t="s">
        <v>513</v>
      </c>
      <c r="C14" t="s">
        <v>438</v>
      </c>
      <c r="D14" s="26">
        <v>20</v>
      </c>
      <c r="E14" s="26" t="s">
        <v>520</v>
      </c>
      <c r="F14" t="s">
        <v>532</v>
      </c>
      <c r="H14" t="s">
        <v>601</v>
      </c>
      <c r="I14" t="s">
        <v>598</v>
      </c>
      <c r="P14" s="33">
        <v>20</v>
      </c>
      <c r="Q14" s="33" t="s">
        <v>611</v>
      </c>
    </row>
    <row r="16" spans="1:17" x14ac:dyDescent="0.25">
      <c r="D16" t="s">
        <v>533</v>
      </c>
      <c r="I16" t="s">
        <v>396</v>
      </c>
    </row>
    <row r="17" spans="1:10" x14ac:dyDescent="0.25">
      <c r="C17" s="1" t="s">
        <v>510</v>
      </c>
      <c r="D17">
        <v>8</v>
      </c>
      <c r="I17">
        <v>34</v>
      </c>
      <c r="J17" t="s">
        <v>568</v>
      </c>
    </row>
    <row r="18" spans="1:10" x14ac:dyDescent="0.25">
      <c r="C18" s="1" t="s">
        <v>511</v>
      </c>
      <c r="D18" t="s">
        <v>535</v>
      </c>
      <c r="I18">
        <f>I17*0.5</f>
        <v>17</v>
      </c>
      <c r="J18" t="s">
        <v>416</v>
      </c>
    </row>
    <row r="19" spans="1:10" x14ac:dyDescent="0.25">
      <c r="C19" t="s">
        <v>534</v>
      </c>
      <c r="D19" s="5" t="s">
        <v>538</v>
      </c>
    </row>
    <row r="20" spans="1:10" x14ac:dyDescent="0.25">
      <c r="C20" s="21" t="s">
        <v>512</v>
      </c>
      <c r="D20" s="19">
        <v>24</v>
      </c>
      <c r="I20" t="s">
        <v>565</v>
      </c>
    </row>
    <row r="21" spans="1:10" x14ac:dyDescent="0.25">
      <c r="C21" t="s">
        <v>536</v>
      </c>
      <c r="D21" s="19" t="s">
        <v>539</v>
      </c>
    </row>
    <row r="22" spans="1:10" x14ac:dyDescent="0.25">
      <c r="C22" s="1" t="s">
        <v>513</v>
      </c>
      <c r="D22">
        <v>60</v>
      </c>
    </row>
    <row r="23" spans="1:10" x14ac:dyDescent="0.25">
      <c r="C23" t="s">
        <v>537</v>
      </c>
      <c r="D23" t="s">
        <v>540</v>
      </c>
      <c r="I23" t="s">
        <v>398</v>
      </c>
    </row>
    <row r="24" spans="1:10" x14ac:dyDescent="0.25">
      <c r="I24">
        <v>5</v>
      </c>
      <c r="J24" t="s">
        <v>400</v>
      </c>
    </row>
    <row r="25" spans="1:10" x14ac:dyDescent="0.25">
      <c r="A25">
        <v>35</v>
      </c>
      <c r="B25" t="s">
        <v>567</v>
      </c>
      <c r="I25">
        <v>5</v>
      </c>
      <c r="J25" t="s">
        <v>399</v>
      </c>
    </row>
    <row r="26" spans="1:10" x14ac:dyDescent="0.25">
      <c r="A26">
        <v>15</v>
      </c>
      <c r="B26" t="s">
        <v>411</v>
      </c>
      <c r="I26">
        <f>I24*4+I25*3</f>
        <v>35</v>
      </c>
      <c r="J26" t="s">
        <v>401</v>
      </c>
    </row>
    <row r="27" spans="1:10" x14ac:dyDescent="0.25">
      <c r="A27">
        <v>20</v>
      </c>
      <c r="B27" t="s">
        <v>654</v>
      </c>
    </row>
    <row r="28" spans="1:10" x14ac:dyDescent="0.25">
      <c r="I28">
        <f>I24*2*6</f>
        <v>60</v>
      </c>
      <c r="J28" t="s">
        <v>566</v>
      </c>
    </row>
    <row r="29" spans="1:10" x14ac:dyDescent="0.25">
      <c r="A29" t="s">
        <v>410</v>
      </c>
      <c r="I29">
        <f>I25*3*1</f>
        <v>15</v>
      </c>
      <c r="J29" t="s">
        <v>402</v>
      </c>
    </row>
    <row r="30" spans="1:10" x14ac:dyDescent="0.25">
      <c r="A30" t="s">
        <v>444</v>
      </c>
      <c r="B30" t="s">
        <v>593</v>
      </c>
      <c r="C30" t="s">
        <v>594</v>
      </c>
      <c r="I30">
        <f>I29+I28</f>
        <v>75</v>
      </c>
      <c r="J30" t="s">
        <v>415</v>
      </c>
    </row>
    <row r="31" spans="1:10" x14ac:dyDescent="0.25">
      <c r="A31" s="5" t="s">
        <v>534</v>
      </c>
      <c r="B31">
        <v>170</v>
      </c>
      <c r="C31">
        <f>B31/5</f>
        <v>34</v>
      </c>
      <c r="J31" t="s">
        <v>403</v>
      </c>
    </row>
    <row r="32" spans="1:10" x14ac:dyDescent="0.25">
      <c r="A32" s="5" t="s">
        <v>536</v>
      </c>
      <c r="B32">
        <v>190</v>
      </c>
      <c r="C32">
        <f>B32/5</f>
        <v>38</v>
      </c>
    </row>
    <row r="33" spans="1:9" x14ac:dyDescent="0.25">
      <c r="A33" s="5" t="s">
        <v>537</v>
      </c>
      <c r="B33">
        <v>270</v>
      </c>
      <c r="C33">
        <f>B33/5</f>
        <v>54</v>
      </c>
      <c r="I33" t="s">
        <v>569</v>
      </c>
    </row>
    <row r="34" spans="1:9" x14ac:dyDescent="0.25">
      <c r="I34" t="s">
        <v>570</v>
      </c>
    </row>
    <row r="35" spans="1:9" x14ac:dyDescent="0.25">
      <c r="A35" s="5" t="s">
        <v>595</v>
      </c>
      <c r="I35" t="s">
        <v>406</v>
      </c>
    </row>
    <row r="36" spans="1:9" x14ac:dyDescent="0.25">
      <c r="A36" s="5"/>
    </row>
    <row r="38" spans="1:9" x14ac:dyDescent="0.25">
      <c r="A38" s="17" t="s">
        <v>605</v>
      </c>
    </row>
    <row r="39" spans="1:9" x14ac:dyDescent="0.25">
      <c r="A39" t="s">
        <v>396</v>
      </c>
    </row>
    <row r="40" spans="1:9" x14ac:dyDescent="0.25">
      <c r="A40">
        <f>450-365</f>
        <v>85</v>
      </c>
      <c r="B40" t="s">
        <v>397</v>
      </c>
    </row>
    <row r="41" spans="1:9" x14ac:dyDescent="0.25">
      <c r="A41">
        <f>A40*0.5</f>
        <v>42.5</v>
      </c>
      <c r="B41" t="s">
        <v>416</v>
      </c>
      <c r="C41" t="s">
        <v>417</v>
      </c>
    </row>
    <row r="43" spans="1:9" x14ac:dyDescent="0.25">
      <c r="A43" t="s">
        <v>565</v>
      </c>
    </row>
    <row r="45" spans="1:9" x14ac:dyDescent="0.25">
      <c r="A45" t="s">
        <v>398</v>
      </c>
    </row>
    <row r="46" spans="1:9" x14ac:dyDescent="0.25">
      <c r="A46">
        <v>12</v>
      </c>
      <c r="B46" t="s">
        <v>400</v>
      </c>
    </row>
    <row r="47" spans="1:9" x14ac:dyDescent="0.25">
      <c r="A47">
        <v>12</v>
      </c>
      <c r="B47" t="s">
        <v>399</v>
      </c>
    </row>
    <row r="48" spans="1:9" x14ac:dyDescent="0.25">
      <c r="A48">
        <f>12*4+12*3</f>
        <v>84</v>
      </c>
      <c r="B48" t="s">
        <v>401</v>
      </c>
    </row>
    <row r="50" spans="1:2" x14ac:dyDescent="0.25">
      <c r="A50">
        <f>A46*2*6</f>
        <v>144</v>
      </c>
      <c r="B50" t="s">
        <v>566</v>
      </c>
    </row>
    <row r="51" spans="1:2" x14ac:dyDescent="0.25">
      <c r="A51">
        <f>A47*3*1</f>
        <v>36</v>
      </c>
      <c r="B51" t="s">
        <v>402</v>
      </c>
    </row>
    <row r="52" spans="1:2" x14ac:dyDescent="0.25">
      <c r="A52">
        <f>A51+A50</f>
        <v>180</v>
      </c>
      <c r="B52" t="s">
        <v>415</v>
      </c>
    </row>
    <row r="53" spans="1:2" x14ac:dyDescent="0.25">
      <c r="B53" t="s">
        <v>403</v>
      </c>
    </row>
    <row r="55" spans="1:2" x14ac:dyDescent="0.25">
      <c r="A55" t="s">
        <v>404</v>
      </c>
    </row>
    <row r="56" spans="1:2" x14ac:dyDescent="0.25">
      <c r="A56" t="s">
        <v>405</v>
      </c>
    </row>
    <row r="57" spans="1:2" x14ac:dyDescent="0.25">
      <c r="A57" t="s">
        <v>406</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481</v>
      </c>
    </row>
    <row r="2" spans="1:2" x14ac:dyDescent="0.25">
      <c r="A2" t="s">
        <v>596</v>
      </c>
    </row>
    <row r="3" spans="1:2" x14ac:dyDescent="0.25">
      <c r="A3" t="s">
        <v>478</v>
      </c>
    </row>
    <row r="6" spans="1:2" x14ac:dyDescent="0.25">
      <c r="A6" t="s">
        <v>482</v>
      </c>
      <c r="B6" t="s">
        <v>479</v>
      </c>
    </row>
    <row r="7" spans="1:2" x14ac:dyDescent="0.25">
      <c r="A7" t="s">
        <v>483</v>
      </c>
      <c r="B7" t="s">
        <v>572</v>
      </c>
    </row>
    <row r="8" spans="1:2" x14ac:dyDescent="0.25">
      <c r="A8" t="s">
        <v>573</v>
      </c>
      <c r="B8" t="s">
        <v>480</v>
      </c>
    </row>
    <row r="9" spans="1:2" x14ac:dyDescent="0.25">
      <c r="A9" t="s">
        <v>588</v>
      </c>
      <c r="B9" t="s">
        <v>589</v>
      </c>
    </row>
    <row r="10" spans="1:2" x14ac:dyDescent="0.25">
      <c r="A10" t="s">
        <v>574</v>
      </c>
      <c r="B10" t="s">
        <v>585</v>
      </c>
    </row>
    <row r="11" spans="1:2" x14ac:dyDescent="0.25">
      <c r="A11" t="s">
        <v>575</v>
      </c>
      <c r="B11" t="s">
        <v>484</v>
      </c>
    </row>
    <row r="12" spans="1:2" x14ac:dyDescent="0.25">
      <c r="A12" t="s">
        <v>576</v>
      </c>
      <c r="B12" t="s">
        <v>485</v>
      </c>
    </row>
    <row r="13" spans="1:2" x14ac:dyDescent="0.25">
      <c r="A13" t="s">
        <v>579</v>
      </c>
      <c r="B13" t="s">
        <v>578</v>
      </c>
    </row>
    <row r="15" spans="1:2" x14ac:dyDescent="0.25">
      <c r="A15" t="s">
        <v>577</v>
      </c>
      <c r="B15" t="s">
        <v>571</v>
      </c>
    </row>
    <row r="16" spans="1:2" x14ac:dyDescent="0.25">
      <c r="A16" t="s">
        <v>580</v>
      </c>
      <c r="B16" t="s">
        <v>486</v>
      </c>
    </row>
    <row r="17" spans="1:2" x14ac:dyDescent="0.25">
      <c r="A17" t="s">
        <v>587</v>
      </c>
      <c r="B17" t="s">
        <v>586</v>
      </c>
    </row>
    <row r="18" spans="1:2" x14ac:dyDescent="0.25">
      <c r="A18" t="s">
        <v>591</v>
      </c>
      <c r="B18" t="s">
        <v>592</v>
      </c>
    </row>
    <row r="19" spans="1:2" x14ac:dyDescent="0.25">
      <c r="A19" t="s">
        <v>581</v>
      </c>
      <c r="B19" t="s">
        <v>590</v>
      </c>
    </row>
    <row r="20" spans="1:2" x14ac:dyDescent="0.25">
      <c r="A20" t="s">
        <v>582</v>
      </c>
      <c r="B20" t="s">
        <v>488</v>
      </c>
    </row>
    <row r="21" spans="1:2" x14ac:dyDescent="0.25">
      <c r="A21" t="s">
        <v>583</v>
      </c>
      <c r="B21" t="s">
        <v>489</v>
      </c>
    </row>
    <row r="22" spans="1:2" x14ac:dyDescent="0.25">
      <c r="A22" t="s">
        <v>584</v>
      </c>
      <c r="B22" t="s">
        <v>490</v>
      </c>
    </row>
    <row r="23" spans="1:2" x14ac:dyDescent="0.25">
      <c r="B23" t="s">
        <v>487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sheetData>
    <row r="1" spans="1:1" x14ac:dyDescent="0.25">
      <c r="A1" t="s">
        <v>554</v>
      </c>
    </row>
    <row r="3" spans="1:1" ht="15.75" x14ac:dyDescent="0.25">
      <c r="A3" s="16" t="s">
        <v>559</v>
      </c>
    </row>
    <row r="4" spans="1:1" ht="15.75" x14ac:dyDescent="0.25">
      <c r="A4" s="16" t="s">
        <v>555</v>
      </c>
    </row>
    <row r="5" spans="1:1" ht="15.75" x14ac:dyDescent="0.25">
      <c r="A5" s="16" t="s">
        <v>556</v>
      </c>
    </row>
    <row r="6" spans="1:1" ht="15.75" x14ac:dyDescent="0.25">
      <c r="A6" s="16" t="s">
        <v>557</v>
      </c>
    </row>
    <row r="7" spans="1:1" ht="15.75" x14ac:dyDescent="0.25">
      <c r="A7" s="16" t="s">
        <v>558</v>
      </c>
    </row>
    <row r="11" spans="1:1" ht="15.75" x14ac:dyDescent="0.25">
      <c r="A11" s="16" t="s">
        <v>552</v>
      </c>
    </row>
    <row r="12" spans="1:1" ht="15.75" x14ac:dyDescent="0.25">
      <c r="A12" s="16" t="s">
        <v>553</v>
      </c>
    </row>
    <row r="14" spans="1:1" x14ac:dyDescent="0.25">
      <c r="A14" t="s">
        <v>562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2019-11-12T21:19:32Z</dcterms:modified>
</cp:coreProperties>
</file>