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Files\bflaw\Documents\GitHub\EngPhysAdventure\Dev\"/>
    </mc:Choice>
  </mc:AlternateContent>
  <bookViews>
    <workbookView xWindow="0" yWindow="0" windowWidth="12750" windowHeight="0"/>
  </bookViews>
  <sheets>
    <sheet name="Outline" sheetId="2" r:id="rId1"/>
    <sheet name="Feedback" sheetId="1" r:id="rId2"/>
    <sheet name="Alpha 0.30 Feature Lock" sheetId="4" r:id="rId3"/>
    <sheet name="Alpha 0.30 Feature List" sheetId="5" r:id="rId4"/>
    <sheet name="Alpha 0.30 Scheduling" sheetId="6" r:id="rId5"/>
    <sheet name="Alpha 0.30 Milestones" sheetId="9" r:id="rId6"/>
    <sheet name="Alpha 0.30.0 Parser" sheetId="8" r:id="rId7"/>
    <sheet name="Habit Diagram" sheetId="3" r:id="rId8"/>
  </sheets>
  <definedNames>
    <definedName name="_xlnm._FilterDatabase" localSheetId="2" hidden="1">'Alpha 0.30 Feature Lock'!$A$4:$I$56</definedName>
    <definedName name="_xlnm._FilterDatabase" localSheetId="1" hidden="1">Feedback!$A$1:$F$50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3" i="6" l="1"/>
  <c r="C32" i="6"/>
  <c r="C31" i="6"/>
  <c r="I28" i="6"/>
  <c r="A50" i="6"/>
  <c r="I26" i="6"/>
  <c r="I29" i="6"/>
  <c r="I18" i="6"/>
  <c r="I30" i="6" l="1"/>
  <c r="A48" i="6"/>
  <c r="A51" i="6"/>
  <c r="A52" i="6" s="1"/>
  <c r="A40" i="6"/>
  <c r="A41" i="6" s="1"/>
</calcChain>
</file>

<file path=xl/sharedStrings.xml><?xml version="1.0" encoding="utf-8"?>
<sst xmlns="http://schemas.openxmlformats.org/spreadsheetml/2006/main" count="1135" uniqueCount="699">
  <si>
    <t>Develement Roadmap (feedback, features, featurelocks, and roadmap)</t>
  </si>
  <si>
    <t>Different from TODO list which is update specific active/reactive update bugs, features, and done so far.</t>
  </si>
  <si>
    <t>This roadmap is proactive, critical and directed thinking for best future development for the game.</t>
  </si>
  <si>
    <t>This is apposed to just working on spur of the moment easy and fun things when I want to</t>
  </si>
  <si>
    <t>May take the form of a better list</t>
  </si>
  <si>
    <t>Feedback</t>
  </si>
  <si>
    <t>Priority</t>
  </si>
  <si>
    <t>-</t>
  </si>
  <si>
    <t>↑</t>
  </si>
  <si>
    <t>↓</t>
  </si>
  <si>
    <t>→</t>
  </si>
  <si>
    <t>←</t>
  </si>
  <si>
    <t>↑↑</t>
  </si>
  <si>
    <t>★</t>
  </si>
  <si>
    <t>✔</t>
  </si>
  <si>
    <t>X</t>
  </si>
  <si>
    <t>~</t>
  </si>
  <si>
    <t>☺</t>
  </si>
  <si>
    <t>Nice to Have</t>
  </si>
  <si>
    <t>Must Have</t>
  </si>
  <si>
    <t>Not for this update</t>
  </si>
  <si>
    <t>Try, see how far</t>
  </si>
  <si>
    <t>Links</t>
  </si>
  <si>
    <t>Combat (Vuk)</t>
  </si>
  <si>
    <t>*Keep track/quest progress bar (Rod)</t>
  </si>
  <si>
    <t>Look Around (Rod)</t>
  </si>
  <si>
    <t>Eat People (Arth), depending on who you eat you die</t>
  </si>
  <si>
    <t>No Empty name excepted (Zac)</t>
  </si>
  <si>
    <t>"Dell, Intel Inside"</t>
  </si>
  <si>
    <t>Say short name to pick thing</t>
  </si>
  <si>
    <t>Wear earphones on head</t>
  </si>
  <si>
    <t>Add Nicole to EP office</t>
  </si>
  <si>
    <t>Song doesn't play when restarts</t>
  </si>
  <si>
    <t>Bug</t>
  </si>
  <si>
    <t>3rd floor thode up (only go if exists error catch)</t>
  </si>
  <si>
    <t>Auto save every once and a while</t>
  </si>
  <si>
    <t>Arrow keys &amp; WASD moves</t>
  </si>
  <si>
    <t>attack/eat rules sign/interactactables</t>
  </si>
  <si>
    <t>UH Big Hits shirt inspect glitch</t>
  </si>
  <si>
    <t>"search is room, inspect is individual item"</t>
  </si>
  <si>
    <t>Starting difficulty hard (won't put in for 2017-2018)</t>
  </si>
  <si>
    <t>3W text in QT</t>
  </si>
  <si>
    <t>Directions are disorienting</t>
  </si>
  <si>
    <t>Map with items come up</t>
  </si>
  <si>
    <t>Size of window (ascii art print)</t>
  </si>
  <si>
    <t>Combat is risky</t>
  </si>
  <si>
    <t>Better eating/prep.</t>
  </si>
  <si>
    <t>Peter as a vendor</t>
  </si>
  <si>
    <t>Quest inv. Vs other inventory</t>
  </si>
  <si>
    <t>Back Pack</t>
  </si>
  <si>
    <t>Wacky items are good</t>
  </si>
  <si>
    <t>background/text colours</t>
  </si>
  <si>
    <t>3BB PID with MSP430</t>
  </si>
  <si>
    <t>Measure Alice or Bob &amp; they collapse</t>
  </si>
  <si>
    <t>put DOD in game</t>
  </si>
  <si>
    <t>"B is back" (Zac)</t>
  </si>
  <si>
    <t>Spelling/grammer (Zac,</t>
  </si>
  <si>
    <t>Priorities</t>
  </si>
  <si>
    <t>GUI</t>
  </si>
  <si>
    <t>Combat</t>
  </si>
  <si>
    <t>Money</t>
  </si>
  <si>
    <t>Inventory</t>
  </si>
  <si>
    <t>Alpha 0.30 - Kipling Update - Last EPTA Update Feature Lock</t>
  </si>
  <si>
    <t>Leave It or Evolve It</t>
  </si>
  <si>
    <t>aaaaaaaaaaaaaaaaaaaaaaaaaaaaaaaa</t>
  </si>
  <si>
    <t>Description (64 char max)</t>
  </si>
  <si>
    <t>Details</t>
  </si>
  <si>
    <t>What kind of game it makes (who)</t>
  </si>
  <si>
    <t>Est Implement Time (hrs)</t>
  </si>
  <si>
    <t>When Reported (update)</t>
  </si>
  <si>
    <t>When to implement(update)</t>
  </si>
  <si>
    <t>Feature</t>
  </si>
  <si>
    <t>Not set yet</t>
  </si>
  <si>
    <t>Z-A</t>
  </si>
  <si>
    <t>A-Z (best)</t>
  </si>
  <si>
    <t>Extra</t>
  </si>
  <si>
    <t>BD = task needs to be broken down to be more specific</t>
  </si>
  <si>
    <t xml:space="preserve">What kind of game it makes </t>
  </si>
  <si>
    <t>Who would play this game</t>
  </si>
  <si>
    <t>Rebuild Game Engine</t>
  </si>
  <si>
    <t>BD, 50?</t>
  </si>
  <si>
    <t>PAP Unlock</t>
  </si>
  <si>
    <t>A developer</t>
  </si>
  <si>
    <t>Consistant, less bugs, well documented, easy to develop</t>
  </si>
  <si>
    <t>B 0.31</t>
  </si>
  <si>
    <t>All Future, Online, Getting Devs, Multiplayer</t>
  </si>
  <si>
    <t>Lots of content, adds reward for finding everything</t>
  </si>
  <si>
    <t>A completitionist, pushing the limits</t>
  </si>
  <si>
    <t>Mon</t>
  </si>
  <si>
    <t>Tue</t>
  </si>
  <si>
    <t>Wed</t>
  </si>
  <si>
    <t>Thur</t>
  </si>
  <si>
    <t>Fri</t>
  </si>
  <si>
    <t>Sa</t>
  </si>
  <si>
    <t>Sun</t>
  </si>
  <si>
    <t>30 mins</t>
  </si>
  <si>
    <t>Missed</t>
  </si>
  <si>
    <t>9 -</t>
  </si>
  <si>
    <t>10 - ✔ Made feature lock tab</t>
  </si>
  <si>
    <t>Interriors Implement</t>
  </si>
  <si>
    <t>Someone who likes to explore and find secrets, also dungeon runner</t>
  </si>
  <si>
    <t>More conent, better devloped</t>
  </si>
  <si>
    <t>Future expansions, dungeons, kipling, tutorial room, etc</t>
  </si>
  <si>
    <t>Lots of easter eggs and loor</t>
  </si>
  <si>
    <t>Our friends lol</t>
  </si>
  <si>
    <t>Bio Cards</t>
  </si>
  <si>
    <t>Future Eng Phys people</t>
  </si>
  <si>
    <t>Someone who likes lore</t>
  </si>
  <si>
    <t>Experience Levels + Mobs</t>
  </si>
  <si>
    <t>More RPG style and feel like you're progressing</t>
  </si>
  <si>
    <t>RPGs, grindy people etc</t>
  </si>
  <si>
    <t>BD, 30?</t>
  </si>
  <si>
    <t>Text printer, Colour options, Ascii art generator, rescalable content</t>
  </si>
  <si>
    <t>Easier on eyes, customizable, well refined</t>
  </si>
  <si>
    <t>RPGers</t>
  </si>
  <si>
    <t>0.30 Priority</t>
  </si>
  <si>
    <t>Want to get done before december when python 2 support ends</t>
  </si>
  <si>
    <t>Online SinglePlayer</t>
  </si>
  <si>
    <t>BD, 40?</t>
  </si>
  <si>
    <t>All Future</t>
  </si>
  <si>
    <t>0.32</t>
  </si>
  <si>
    <t>0.33 ?</t>
  </si>
  <si>
    <t>Easy to access and play anywhere, easy to track and expand to other people</t>
  </si>
  <si>
    <t>0.35?</t>
  </si>
  <si>
    <t>Online MultiPlayer</t>
  </si>
  <si>
    <t>All Future Updates</t>
  </si>
  <si>
    <t>MMORPG</t>
  </si>
  <si>
    <t>People who play MMOs, grindy people, compeditive, etc</t>
  </si>
  <si>
    <t>Mobile gamers, anynonwindows/don't want to download. Basically any loose gamer. Also compeditive side online</t>
  </si>
  <si>
    <t>Well thought out, easier to player and higher skill cap</t>
  </si>
  <si>
    <t>Speedrunners, first time players, etc</t>
  </si>
  <si>
    <t>Mins total worked on</t>
  </si>
  <si>
    <t>Overhauled Combat</t>
  </si>
  <si>
    <t xml:space="preserve">BD, 25? </t>
  </si>
  <si>
    <t>0.32?</t>
  </si>
  <si>
    <t>2019 Kipling Update</t>
  </si>
  <si>
    <t>Music + Compile</t>
  </si>
  <si>
    <t>2019 Intro</t>
  </si>
  <si>
    <t>Pokemon style, some darksouls ellements, more skill based</t>
  </si>
  <si>
    <t>People who like grinding, more professional gamers, etc</t>
  </si>
  <si>
    <t>Enjoyable to play, adds more moods</t>
  </si>
  <si>
    <t>A game for future Eng Phys Generations. Let's me separate last year's content and this year's content.</t>
  </si>
  <si>
    <t>Time</t>
  </si>
  <si>
    <t>2019 Storyline, weather, night mode</t>
  </si>
  <si>
    <t>More imersive, more well thought</t>
  </si>
  <si>
    <t>Encrypted Save Files</t>
  </si>
  <si>
    <t>Makes game safter to play and give info to. Also less easy to hack.</t>
  </si>
  <si>
    <t>Online</t>
  </si>
  <si>
    <t>Auto Descriptions</t>
  </si>
  <si>
    <t>Less bugs, more consistency</t>
  </si>
  <si>
    <t>Developer</t>
  </si>
  <si>
    <t>Devloper</t>
  </si>
  <si>
    <t>LARPers, RPG players</t>
  </si>
  <si>
    <t>Normal people</t>
  </si>
  <si>
    <t>Eng Phys friends, Me</t>
  </si>
  <si>
    <t>Creative mode</t>
  </si>
  <si>
    <t>0.34?</t>
  </si>
  <si>
    <t>Creative/Interactive Game</t>
  </si>
  <si>
    <t>Creative Person</t>
  </si>
  <si>
    <t>Beginer friendly game</t>
  </si>
  <si>
    <t>Beginer</t>
  </si>
  <si>
    <t>Minigames</t>
  </si>
  <si>
    <t>Immersive and fun</t>
  </si>
  <si>
    <t>Explorers</t>
  </si>
  <si>
    <t>Google Map Import</t>
  </si>
  <si>
    <t>Devlopers</t>
  </si>
  <si>
    <t>Makes game easier to design, more realistic, and easy to develop</t>
  </si>
  <si>
    <t>25 ?</t>
  </si>
  <si>
    <t>Pygame Build</t>
  </si>
  <si>
    <t>Proper Compile/Installer</t>
  </si>
  <si>
    <t>Make it so game can use pygame</t>
  </si>
  <si>
    <t>More features of eveyrthing</t>
  </si>
  <si>
    <t>Beginniers and developers</t>
  </si>
  <si>
    <t>Easy for beginingers. Easier for devlopers to push out updates.</t>
  </si>
  <si>
    <t>11 - 60 Added almost all features to list</t>
  </si>
  <si>
    <t>12 - 45 Recorded Erik+Brian Music, added music to game, worked on pygame display while reading documentation.</t>
  </si>
  <si>
    <t>Combat Update</t>
  </si>
  <si>
    <t>Name Manipulation</t>
  </si>
  <si>
    <t>Difficulties</t>
  </si>
  <si>
    <t>13 - ✔ Started going through old TODO lists.</t>
  </si>
  <si>
    <t>After giving dirty needle to sharp exchange a random encounter with a person that says "You're the greatest semaritan in the world" and gives you and Uzi</t>
  </si>
  <si>
    <t>Notes option (a list of all lore you've gone through)</t>
  </si>
  <si>
    <t>Input (fast Addressing)</t>
  </si>
  <si>
    <t>Collectables and Trophies</t>
  </si>
  <si>
    <t>NPCs</t>
  </si>
  <si>
    <t>Teliporter</t>
  </si>
  <si>
    <t>Desctruction</t>
  </si>
  <si>
    <t>GTA Police</t>
  </si>
  <si>
    <t>Some sort of skill component to fighting</t>
  </si>
  <si>
    <t>Scater Erik Update</t>
  </si>
  <si>
    <t>Belzabad plays when you fight kleiman</t>
  </si>
  <si>
    <t>Undead/Errie Update</t>
  </si>
  <si>
    <t>Expand on the Story and the high council so they can piece everything together</t>
  </si>
  <si>
    <t>Put item descriptions to have items help tell the story</t>
  </si>
  <si>
    <t>Fix all text problems or make more auto text mechanics to improve playability</t>
  </si>
  <si>
    <t>Hollywood Expansion</t>
  </si>
  <si>
    <t>Philpocalpyse storyline</t>
  </si>
  <si>
    <t>The Areana</t>
  </si>
  <si>
    <t>Green Lake</t>
  </si>
  <si>
    <t>Tyler wants it to be Sandbox mode, no linear stuff, events unfold from there</t>
  </si>
  <si>
    <t>Social Media and Website</t>
  </si>
  <si>
    <t>1st year Storyline and Arts/quad Expansion</t>
  </si>
  <si>
    <t>Currency</t>
  </si>
  <si>
    <t>AR version of the game -Ekamada</t>
  </si>
  <si>
    <t>Tutorial</t>
  </si>
  <si>
    <t>14 - 45 going through lists, still need to go through written work then clean up the actual list before priority and breaking down big ones.</t>
  </si>
  <si>
    <t>Update Launcher</t>
  </si>
  <si>
    <t>Weather</t>
  </si>
  <si>
    <t>Ingame Settings</t>
  </si>
  <si>
    <t>Nazi Zombies</t>
  </si>
  <si>
    <t>Farming</t>
  </si>
  <si>
    <t>15 - 120 Attempted to make game playable by changing sound effects, realized will be unplayble until inbetween build, layed game without secrets to look for feedback and balance (file called Doug for Alpha0.29, made file in balance folder, Added last things from google keep notes</t>
  </si>
  <si>
    <t>People who like being involved w. development and feedback, like to play updates</t>
  </si>
  <si>
    <t>Early acess, easy to follow along, easy to update and keep save files</t>
  </si>
  <si>
    <t>15 ?</t>
  </si>
  <si>
    <t>0.36</t>
  </si>
  <si>
    <t>Immersive Dynamic world</t>
  </si>
  <si>
    <t>RPGers, readers</t>
  </si>
  <si>
    <t>Full fleshed, easy to change for settings</t>
  </si>
  <si>
    <t>Anyone who wants to setup perfect</t>
  </si>
  <si>
    <t>BD, 12?</t>
  </si>
  <si>
    <t>Easy for new players old alike</t>
  </si>
  <si>
    <t>A new or old player</t>
  </si>
  <si>
    <t>Immersed Economy</t>
  </si>
  <si>
    <t>RPGers, economists</t>
  </si>
  <si>
    <t>Boss balance</t>
  </si>
  <si>
    <t>Challenging but not punishing</t>
  </si>
  <si>
    <t>People who don't mind a challenge</t>
  </si>
  <si>
    <t>Balanced and nice to play in many parallel ways</t>
  </si>
  <si>
    <t>Immersive</t>
  </si>
  <si>
    <t>0.33?</t>
  </si>
  <si>
    <t>Boss Balance</t>
  </si>
  <si>
    <t>Game for all people, returning or new</t>
  </si>
  <si>
    <t>People who like a challenge</t>
  </si>
  <si>
    <t>0.36?</t>
  </si>
  <si>
    <t>Lots of endgame content</t>
  </si>
  <si>
    <t>Collectors/maxers</t>
  </si>
  <si>
    <t>Completionists</t>
  </si>
  <si>
    <t>0.37 ?</t>
  </si>
  <si>
    <t>Rewarding for going along progress, collectable</t>
  </si>
  <si>
    <t>0.38</t>
  </si>
  <si>
    <t>Spooky</t>
  </si>
  <si>
    <t>Immersive, like people</t>
  </si>
  <si>
    <t>Creative Mode</t>
  </si>
  <si>
    <t>0.37?</t>
  </si>
  <si>
    <t>Fix Description List</t>
  </si>
  <si>
    <t>Breakdown big ones</t>
  </si>
  <si>
    <t>Compile big list</t>
  </si>
  <si>
    <t>Put priorties/finish list</t>
  </si>
  <si>
    <t>Integrate bug/must have from feedback</t>
  </si>
  <si>
    <t>Endgame Content</t>
  </si>
  <si>
    <t>Crazy, references</t>
  </si>
  <si>
    <t>0.38?</t>
  </si>
  <si>
    <t>Crazy, creative</t>
  </si>
  <si>
    <t>Anarchists</t>
  </si>
  <si>
    <t>0.35 ?</t>
  </si>
  <si>
    <t>Consequences/acountability for killing</t>
  </si>
  <si>
    <t>Survivalists</t>
  </si>
  <si>
    <t>GUI, Text display</t>
  </si>
  <si>
    <t>Beautiful, bright, contrast</t>
  </si>
  <si>
    <t>People who like seeing things</t>
  </si>
  <si>
    <t>0.39?</t>
  </si>
  <si>
    <t>0.40?</t>
  </si>
  <si>
    <t>0.42?</t>
  </si>
  <si>
    <t>Hollywood House</t>
  </si>
  <si>
    <t>Lots of inside references</t>
  </si>
  <si>
    <t>30?</t>
  </si>
  <si>
    <t>Scater Update</t>
  </si>
  <si>
    <t>Integrate into other things</t>
  </si>
  <si>
    <t>?</t>
  </si>
  <si>
    <t>Someone who likes text adventures</t>
  </si>
  <si>
    <t>My pride work shown everywhere</t>
  </si>
  <si>
    <t>Immersive world with lots of areas</t>
  </si>
  <si>
    <t>Eng Phys, survalists</t>
  </si>
  <si>
    <t>20?</t>
  </si>
  <si>
    <t>GTA police</t>
  </si>
  <si>
    <t>Crazy, lots of content</t>
  </si>
  <si>
    <t>15?</t>
  </si>
  <si>
    <t>Minigame/fighting challenge</t>
  </si>
  <si>
    <t>Fighters</t>
  </si>
  <si>
    <t>Me</t>
  </si>
  <si>
    <t>For Myself</t>
  </si>
  <si>
    <t>Looking to grow</t>
  </si>
  <si>
    <t>People who want community/involvement</t>
  </si>
  <si>
    <t>30 ?</t>
  </si>
  <si>
    <t>Open to all People</t>
  </si>
  <si>
    <t>Mac Eng Students</t>
  </si>
  <si>
    <t>Google Maps Import</t>
  </si>
  <si>
    <t>10 ?</t>
  </si>
  <si>
    <t>Zombie Lovers</t>
  </si>
  <si>
    <t>Games/projects need synthergy to be more than the sum of their parts</t>
  </si>
  <si>
    <t>Layout roadmap/plan document</t>
  </si>
  <si>
    <t>Darkness lovers</t>
  </si>
  <si>
    <t>Minigames, crazyness</t>
  </si>
  <si>
    <t>Megan Goodland, Farmers</t>
  </si>
  <si>
    <t>Endgame/many ways to play</t>
  </si>
  <si>
    <t>20 ?</t>
  </si>
  <si>
    <t>16 - X</t>
  </si>
  <si>
    <t>17 - 45 finished feature lock list, needs descr. Cleanup, feedback, and review</t>
  </si>
  <si>
    <t>Would like to finish feature lock at least and get into breakdown</t>
  </si>
  <si>
    <t>Total</t>
  </si>
  <si>
    <t>Maybe consider doing half release with all mechanics then rest of 2019 Kipling in the (maybe 0.30.0 and 0.30.5 or just 0.30 and 0.31)</t>
  </si>
  <si>
    <t>Item/Player Attributes</t>
  </si>
  <si>
    <t>* Make game run in javascript/whatever online so you can play game online. 
* Also has QT scoreboard so more compeditive</t>
  </si>
  <si>
    <t>* Make other players be able to interact, fight, talk to eachother</t>
  </si>
  <si>
    <t>* Mini-gamers around area. Not made by me but implemented.
* pong 
* chess (Mitch is always there) 
* tetris (Zac introduces you)
* Zork
* watching Ascii new hope
* Classic riddles/storries (goat, chicken, fox)
* Liars Dice (SP or MP) Tyler and Angus in full pirate gear, Hani is part of the wall (part of the ship part of the crew (the Die is cast and Davy Jones is there as well )</t>
  </si>
  <si>
    <t>* Use google maps data to design exteriors/interriors for things</t>
  </si>
  <si>
    <t>* Start player in secluded area/small island to get a sense but still have tutorial
* First 5 minutes set tone of the game, set expectations and colour whole experience. 
* 3ways to draw in (best have at least 2 of these and multiple intros)
* 1. Sell you with the narrative 2. Wow you with the mechanics 3. Draw you in with the spectacle
* Mystery is a great tool for hooking someone. Can also sell the world  (put what is compelling in there and don't hold back)
* Deliver why player would want to play the game and deliver in 1st 5 minute (don't even have to take away powers). 
* Shouldn't front load tutorial either. They simplified it
* Start with spectacular or novel. Can throw into a story already in progress (in medius res)</t>
  </si>
  <si>
    <t>* People drop money/you can make money
* Petter is a seller and you can buy Marvin the Martian thing
* Can drop a little bit from cops but not too much to farm
* Investing in stocks that are real and pulled from an API
* Grand exchange for items</t>
  </si>
  <si>
    <t>*Adding different weather changes
* debufs
* envoirnment to keep up emersion
* Pulling realworld weather and weather predictions from an API</t>
  </si>
  <si>
    <t xml:space="preserve">* Do more with name including character address you by name and work with names including name infulence. </t>
  </si>
  <si>
    <t>* Easy, Medium, Hard, Ironman verson where can't heal/carry more than you can
* Maybe all with different endings
* Easy-medium-Hardcore modes where you have 
1. map w. quest outline (maybe a box?) - exploitable map/looking - no map  
2. Enemy difficulty 
3. Item outlines? 
4. No eating 
5. Full inventory vs expandable vs just you?
* Try not to do just simple health/attack scaling. Maybe add new mechanics</t>
  </si>
  <si>
    <t>* Items can give Flying, Electricity, crafting, survival, weight, volume stored
* Water, food, and stanima for player
* Being able to carry more things or have Backbacks
* Including Iron man suit with Energy, craftables and consumables with energy. 
* Secret weird flying place/base. Secret places you can only get to by flying into upper buildings
* You can fly up too far and fly out of the game</t>
  </si>
  <si>
    <t>* Sling ring, teliport anywhere you know
* Portal gun
* Teliport anywhere you can see
* Instant transmission (anything)
* Zombies teliporter (where another one is but also in time)
* Star Trek teliport (anywhere but only to/from consol).</t>
  </si>
  <si>
    <t>* Star level where police come after you, eventually SWAT
* eventually have to escape on rocket in smoke stack to go meet Elon musk on the moon</t>
  </si>
  <si>
    <t>* Involves lore from the skate video
. You see a campus police guard pull up to talk to someone on the skateboard.
"Erik the Sk8r: Hey Bill"
"Bill the Mac Cop: Hey Erik, you know you can't be here right?"
"Bill: Comomon man we do this every day"
"Erik: Okay then, see you tomorrow!"
He scates off quickly up 
"Bill the Mac Cop: You can't skate on campus prop... aww whatever."</t>
  </si>
  <si>
    <t>* Hollywood Murder Mystery. All aspects and functions of hollywood
* Have to fight the racoons</t>
  </si>
  <si>
    <t>* Phil clones himself to make it more efficient but gets out of control
* Have to fight off all ranges of Phils
* Only way to kill them is to poisen cafine supply into the school
* So only drunk Phil remains</t>
  </si>
  <si>
    <t>* Fight combatants against eachother (including different Phils).
* Can also fight in it yourself to go up ranks</t>
  </si>
  <si>
    <t>* You teliport to green lake, explore all the mysteries of Brendan Fallon's past and life
* See update notes</t>
  </si>
  <si>
    <t>* Expand Map to whole school
* make a storyline containing first year eng experience and classes</t>
  </si>
  <si>
    <t>* Just bassically Nazi Zombies mode
* Wunderwaffe DG-2  1000, 100, -10
*  Chain lightning! 115 not included</t>
  </si>
  <si>
    <t>* Real life farming times for best weapons
* Every 1/20 pumpkin gives mutated Wunder pumpkin which is best headgear
* Because it's better reactor it's mutated
* If creating long term things need to have good, stable, encrypted save files that can be updated with version
* Create element 420 in the reactor to make wonder weapons</t>
  </si>
  <si>
    <t>Text/Grammar/Naming</t>
  </si>
  <si>
    <t>Short word for verbs,  for inv, s for stats</t>
  </si>
  <si>
    <t>Angus, Beef, Barber ("Call me a liar")</t>
  </si>
  <si>
    <t>I kinda disagree with this one for now. Don't think it should autosave</t>
  </si>
  <si>
    <t>* A way to make game update automatically is with an update launcher
* Only if not going online
* Auto save every once and a while</t>
  </si>
  <si>
    <t>Balance</t>
  </si>
  <si>
    <t>Queues</t>
  </si>
  <si>
    <t>Text</t>
  </si>
  <si>
    <t>SharpExchange</t>
  </si>
  <si>
    <t>* Right now defense is v important but with healing items added this should fix it
* Better head items plz
* Need story arc for body armour</t>
  </si>
  <si>
    <t xml:space="preserve">* Need to know that Jana has the textbook, maybe the story should say that somewhere
* Not obveous that equip means to pick up
* Phil says that need to be pushed more toward the Phenoix (more people you talk to, or items, tell story about the Phoneix)
</t>
  </si>
  <si>
    <t>More use of storyline, music, definition to people to give realism to the world</t>
  </si>
  <si>
    <t>Put into feature lock</t>
  </si>
  <si>
    <t>Music</t>
  </si>
  <si>
    <t>Have Brendan Fallon character with eclipse mug, rocketry t-shirt, Strainer on head?SafetyGlasses?, and iron ring (more characters)</t>
  </si>
  <si>
    <t>Easier way to access game, not just goo.gl/iK8dL9 (Website maybe)</t>
  </si>
  <si>
    <t>18 - 90 Cleaned up features list, started going through and combining with feedback</t>
  </si>
  <si>
    <t>Procedural Generation</t>
  </si>
  <si>
    <t>Having Map/dungeons, maybe charaters, proceduraly generated</t>
  </si>
  <si>
    <t>* When you inspect the car it says 'Ya thought these were the keys'
* When you searching when nothings there "You double take and there's still nothing there" (If you search 20 times you die)</t>
  </si>
  <si>
    <t>* Ritual gone wrong that spawns dumb undead things at night. Ritual involves turning Casion calculator into the other.
* If you go to edge and press side 1000(50) times you go around to the other edge
* Pressing down 420 times in a certain place sents you to hell and you fight satan, and Bezabad plays.
* You can also sumon Satan to get the joint of destiny
* Teachers come back to life and you can kill zombie versions of them
* Can eat people after you kill them(Arther), depending on who you eat you die
* Maybe involve kathulu</t>
  </si>
  <si>
    <t>* Building and all things are breakable/fightable/destroyable.
* When things break the items/characters get put on main floor but dead, interrior destroyed
* Blowing up building calls to police
* attack/eat rules sign/interactactables</t>
  </si>
  <si>
    <t>Finished Feature lock so all future features go marked as not in this update</t>
  </si>
  <si>
    <t>Integrate TODO list</t>
  </si>
  <si>
    <t>19 - ✔ Finished integrating feedback and integrating TODO list</t>
  </si>
  <si>
    <t>Fully Integrate (and delete) EBTA Written Work</t>
  </si>
  <si>
    <t>* Keep track of all items/things collected
* will need to Keep lots of stats on character including dumb ones like people killed, items picked up, spaces/distance moved, etc
* Steam/platinum trophies</t>
  </si>
  <si>
    <t>Mod Tools</t>
  </si>
  <si>
    <t>Creators/Creative Person</t>
  </si>
  <si>
    <t>Involved with players that can make their own stuff and post it</t>
  </si>
  <si>
    <t xml:space="preserve">* Can add content to game and make their own quests/stories. 
* Maybe unlocks when you beat the game.
* Save files need to be able to recompile after adding items
* Able to add items, quests, people, change descriptions, etc
* Almost like scripting tools within the game
</t>
  </si>
  <si>
    <t>* Bassically graphical version of Creative Mode scripting
* Maybe make a set of mod tools with the game? Maybe those are Excel Sheets?
* CSV entity importer and code writer (helps as part of Mod Tools where you can draw map in Excel and it imports it)</t>
  </si>
  <si>
    <t>Nonsense/Insanity Update</t>
  </si>
  <si>
    <t>* Make PAP unlock when you get to end of game
* Unlocked by finishing all of the game
* Sound of lightening
 * followed by the sounds of cowboys
* Looks like you need to give something to get something in return
* PAP EXP level
* - [x] Pack-a-punch 
    - [ ] With sounds when it starts and ends
    - [ ] Bell dongs every hour</t>
  </si>
  <si>
    <t>* Convert the game to Matlab to play!
* HFF 2020
* any other game I make</t>
  </si>
  <si>
    <t>* Make a basic interrior of bsb and fully test. 
* Then make all multilevel buildings an interrior
* Shouldn't be in here but also from load screen Allow you to save as/copy, and delete files
* Dictionary with dimension number so you only need to reference that</t>
  </si>
  <si>
    <t>* Making so save/load and all personal game data is kept safe and unhackable 
* Also probably encrypted is better for online pins, etc
Write to a file and encrypt it after finishing
* https://www.guru99.com/reading-and-writing-files-in-python.html
* https://www.youtube.com/watch?v=xSGnLPTjaXo
* https://docs.python.org/2/tutorial/inputoutput.html - save structured data
* Update save files so you write or so you understand pickling
* change the file extensions and names of folders in EBTA to .EBTA or something random (or blank) to hide or obscure files  (make sure it works)</t>
  </si>
  <si>
    <t>* Adding time to game. 
* Either BOTW 2 min for 1 hr with longest day, or minecraft. I don't think ever step 5 minutes. 
* In BOTW 2m = 1 hr and very long days. How much in Minecraft?
* Maybe watch system
* time based events, 
* time based characters/moving, etc. 
* Starting day is 12pm, day after Kipling (for 2017-2018 version).
* For 2019 version make so have at least a week before kipling</t>
  </si>
  <si>
    <t>* Adding an experience level to the game and mobs that respawn so you feel like you're progressing. Probably buffs stats and helps you beat higher level people/things. Also the respawn with golden gauntlet thanos for Paul the buss driver.
* have SOME sort of leveling/experience system (weapons or yourself)
Overall level based on exponential EXP and experience gained on Enemy health or quests
Cows in OSRS respawn based on player count, I'll do random from 0.5-2 mins based on stats/level?
* In general, have more crazy/dangerous things happen as you progress in quests/storyline (sand worms pop up, idk, crazyness)
* Could have random drop loot
* Having fire with cooking be able to cook multiple types of foods (Eggs, meat, bread, ) with BOTW sound
* Having more combinations of cooking food
* Having more Runescape cooking, experience levels to unlock/burn less, burn levels, etc
* Make a really hard boss that is almost impossible to beat (Single High combat class mob or boss for challenge)
* Talking experience to level up by talking to NPCs (just talk faster? Unlocks the quest? Will say "OKAY OKAY I"LL GIVE YOU WHATEVER YOU WANT")</t>
  </si>
  <si>
    <t xml:space="preserve">* Adding your dad, Alex Jones, Arnold, Jesse Ventura, auto turrets etc, harry potter ring that can talk to the dead
* Even more secret place under okons storage place. Leads to underground base.
* Mike the liar random event. Running across campus saying stuff. Comments on 4th wall things about the game ex) "They need an autocomplete"
* Stackable Visor Glasses
* Brendan's jacket holds things in the game
* scuba Steve (and it's Haugen)
* Make EpiPen able to save you
* Big Lez show intercut 00:38:40, 00:49:00
* Revive life by having a fairy
* Insanity Update
ADDED Your dad and Super crocs that show secrets
Alex Jones 
Rhomes around
Brings you down to 1 health unless you have a tin foil hat
Super Male Vitality
-5, -5, -5, -5
has been used by Alex Jones in order to maximize vitality when working up to 12 hours a day or more in the fight for freedom.
Patriot Blend Medium Roast
-5,-5,15, 5
Start your day off right with our gourmet, 100% organic coffee and help us Wake Up America!
Jesse Ventura
I'm a peaceful warrior
I HUNTED PREDITORS IN QUATAMALA.
I DON"T HAVE TO DO ANYTHING. WHAT ARE YOU MY COMMANDING OFFICER
</t>
  </si>
  <si>
    <t>20 - ✔ Integrated TODO list and EBTA Written work, ready for breakdown</t>
  </si>
  <si>
    <t>BD, 20?</t>
  </si>
  <si>
    <t>Text Display on GUI</t>
  </si>
  <si>
    <t>* GUI text printer/input, change colour, font, style of words to highlight.</t>
  </si>
  <si>
    <t>21 - ✔ Started whiteboarding list. Next will be writing up list and actually breaking things down into tasks.</t>
  </si>
  <si>
    <t>2019 Kipling Update, GUI</t>
  </si>
  <si>
    <t>22 - ✔ breaking down auto descriptions on whiteboard</t>
  </si>
  <si>
    <t>23 - ✔ breaking doen GUI on whiteboard and still needs work</t>
  </si>
  <si>
    <t>24 - 1 hr GUI on whiteboard coming up with schemes</t>
  </si>
  <si>
    <t>25 - ✔ rethinking GUI layout on whiteboard, rethinking entire GUI and input architecture of the game (eg. if text based adventure would focus on terminal/text parser but because MUD want to focus on integrated and fully easy to use GUI. Game will start default Consol mode but support WASD w. hotkeys and possibly controller support)</t>
  </si>
  <si>
    <t>Idea is to get stabely working game with 0.30.0 then build onto it with 2019 version</t>
  </si>
  <si>
    <t xml:space="preserve">0.30.0 </t>
  </si>
  <si>
    <t>Half Release</t>
  </si>
  <si>
    <t>Features + Updated 2017-2018</t>
  </si>
  <si>
    <t>0.30.9</t>
  </si>
  <si>
    <t>2019 Kipling</t>
  </si>
  <si>
    <t>2018-2019 story</t>
  </si>
  <si>
    <t>Interriors</t>
  </si>
  <si>
    <t>Proper Compile</t>
  </si>
  <si>
    <t>EXP/LVLs/Mobs</t>
  </si>
  <si>
    <t>Fast Addrewssing</t>
  </si>
  <si>
    <t>Music/Sounds</t>
  </si>
  <si>
    <t>BioCards</t>
  </si>
  <si>
    <t>hard and priority features first so get idea of timeline</t>
  </si>
  <si>
    <t>build from ground up for foundation/bug sake</t>
  </si>
  <si>
    <t xml:space="preserve"> (i.e. don't want big feature at end that breaks game and causes big rebuild)</t>
  </si>
  <si>
    <t>Standardize before optimize (get it working before pretty)</t>
  </si>
  <si>
    <t>Year Selector</t>
  </si>
  <si>
    <t>Intro</t>
  </si>
  <si>
    <t>MAP/Characters</t>
  </si>
  <si>
    <t>BSB Dungeon</t>
  </si>
  <si>
    <t>Storyline/quests</t>
  </si>
  <si>
    <t>Alpha 0.30 - 2 Updates</t>
  </si>
  <si>
    <t>Let's say finish scheduling by October 7th</t>
  </si>
  <si>
    <t>Days between October 7th and December 31st when it's due</t>
  </si>
  <si>
    <t>High end let's say</t>
  </si>
  <si>
    <t>3 day work weekends</t>
  </si>
  <si>
    <t>4 day 'free' weekdays</t>
  </si>
  <si>
    <t>Days In total</t>
  </si>
  <si>
    <t>If 1 hour per weekend</t>
  </si>
  <si>
    <t>Maybe going crazy get 300 hours SOMEHOW</t>
  </si>
  <si>
    <t>So anywhere between 40-275 hours left</t>
  </si>
  <si>
    <t>Let's go somewhere and say we have about 100 hours</t>
  </si>
  <si>
    <t>Jesus crist that's not a lot of time</t>
  </si>
  <si>
    <t>* Spelling and grammar check before release (maybe needs a text output function)
* Don't except empty name
* "B is back" (Zac)
* "Dell, Intel Inside"
* search keyword for search
* When you inspect the car it says 'Ya thought these were the keys'
* When you searching when nothings there "You double take and there's still nothing there" (If you search 20 times you die)
* Make father frobenius and Mario Ponce tovar spelled right with accent</t>
  </si>
  <si>
    <t>Map/Items/People/Quests/ known Bugs</t>
  </si>
  <si>
    <t>BD, 15+8+15+20+30?</t>
  </si>
  <si>
    <t>Let's say the estimates are right, they're not, they'll take WAY longer</t>
  </si>
  <si>
    <t>Hours Debugging, polishing, and getting into release state</t>
  </si>
  <si>
    <t>330 min/5.5 hr</t>
  </si>
  <si>
    <t>195 min/3.25 hr</t>
  </si>
  <si>
    <t>26 - ✔ Transferred List and did macro schedule. Shits bad</t>
  </si>
  <si>
    <t>Hours upper limit IF I'M PUSHING IT at 43 hours a week</t>
  </si>
  <si>
    <t>HOURS at 30 mins a day/3.5 hr/week</t>
  </si>
  <si>
    <t xml:space="preserve"> the low end/garunteed hours commited to the assignment (not a lot at all)</t>
  </si>
  <si>
    <t>Feature lock, breakdown, plan, and shechedule by Oct 7th</t>
  </si>
  <si>
    <t>Get through 0.30.0 Breakdown</t>
  </si>
  <si>
    <t>SO THE PLAN HAS CHANGED</t>
  </si>
  <si>
    <t>MAKE 2017-2018 a Text Based Adventure to its fullest degree to captalize on things that make it great</t>
  </si>
  <si>
    <t>Lean into story</t>
  </si>
  <si>
    <t>Get rid of info that's not immersive</t>
  </si>
  <si>
    <t>DO NOT BREAK IMMERSION</t>
  </si>
  <si>
    <t>So this is good and bad, priorities have changed. I think 2017-2018 will end up the best version of itself and not a launching board for 0.30.9</t>
  </si>
  <si>
    <t>BUT this does mean possibly more work, more focus on playability/balance, and much more design to anticipate the user</t>
  </si>
  <si>
    <t>And a lot of features will be pushed to 2018-2019 version and it becomes a different game</t>
  </si>
  <si>
    <t>This game is a full mud McMaster Eng Phys Multi-User Dungeon (MEPMUD), MEMUD for short</t>
  </si>
  <si>
    <t>These features will cator to an rpg with text-only ellements (for the meme, not necisarily because I don't want to do graphics but I still don't want to make them, oh wait but I will but just convert them to text? Fuck)</t>
  </si>
  <si>
    <t>Tyler likes the idea and how it goes to the whole story</t>
  </si>
  <si>
    <t>Need Tyler for writing, Liam for mechanic advise</t>
  </si>
  <si>
    <t>Both seem interested to that capacity</t>
  </si>
  <si>
    <t>Kipling</t>
  </si>
  <si>
    <t>0.31?</t>
  </si>
  <si>
    <t>A reocurring and growing Eng Phys Game</t>
  </si>
  <si>
    <t>Mac Eng students</t>
  </si>
  <si>
    <t>* Have this as kipling game for this year if they want with all people in it
* April is kickoff for next game
* Game would still have to be approchable by all people
* Should definetly bring up as a suggestion</t>
  </si>
  <si>
    <t>0. Class Level</t>
  </si>
  <si>
    <t>1. Features/mechanics</t>
  </si>
  <si>
    <t>2. GUI</t>
  </si>
  <si>
    <t>3. Compiler</t>
  </si>
  <si>
    <t>4. Content (items, quests, people)</t>
  </si>
  <si>
    <t>5. Balance</t>
  </si>
  <si>
    <t>Level</t>
  </si>
  <si>
    <t>Est. Time</t>
  </si>
  <si>
    <t>Notes</t>
  </si>
  <si>
    <t>V</t>
  </si>
  <si>
    <t>0. Bug</t>
  </si>
  <si>
    <t>1. Must Have</t>
  </si>
  <si>
    <t>2. Try, see how far</t>
  </si>
  <si>
    <t>3. Nice to Have</t>
  </si>
  <si>
    <t>Map/Item/People/Quests/Text/Grammar/Naming/Bugs</t>
  </si>
  <si>
    <t>Easy to develop but still hidden from players</t>
  </si>
  <si>
    <t>1 hr</t>
  </si>
  <si>
    <t>Hours total worked on</t>
  </si>
  <si>
    <t>Text Based Adventure! Rewarding for players to figure out</t>
  </si>
  <si>
    <t>Adventurers</t>
  </si>
  <si>
    <t>Dev mode/revoke info</t>
  </si>
  <si>
    <t>Artwork</t>
  </si>
  <si>
    <t>Balance/bugcheck</t>
  </si>
  <si>
    <t>Learn Pygame</t>
  </si>
  <si>
    <t>27 - 1.25 hr remade list and populating for breakdown tomorrow</t>
  </si>
  <si>
    <t>Dev Mode/revoke info</t>
  </si>
  <si>
    <t>10-18, 20</t>
  </si>
  <si>
    <t xml:space="preserve">* Making sure all bosses are beatable without secrets so at least not frustrating for new players
* See balance metrics from balance sheet
* More exploration as a player 
* maybe add slowww healing factor </t>
  </si>
  <si>
    <t>* Allow Sounds to play
* transitions and have 
* different music for different  
* 
* Belzabad plays when you fight kleiman
* Channel Orange by Frank Ocean
* More/changing voice dialoges for people
* ability for characters to play audio when you talk to them
* Make high pitch willhelm screen when women die
* High energy section of: Neverland by prismo
* Grand Canyon by Kavinsky
* Learn to fly without wings -Vulpek</t>
  </si>
  <si>
    <t>*-fast addressing like underlining the shortcut, having one letter verrbs, and having be able to pick up things using the number position it was displayed it (maybe display number?). Then can type like "p 1" to pick up first item. Also maybe can do multiple notations like "p 3-6" or "p 3,5,6" or "exa 1,3".  Also make sure the items display in order they were in
* Make keywords shorter, have list of items to choose from quickly [1-2], maybe accept short names? 
* Maybe take cardinal coords. 
* More things rather than equip. 
* Also possibly controller support?
* Short word for verbs,  for inv, s for stats
* Try having WASD and other key accepts (maybe arrow keys) on the GUI acceptable
* add verb accepts for 2 words and 1 word for
* add accept for remove, speak, look
* move, go, run, jog, bike, scate, drive, head
* add cardinal directions to those directions
* See if accept accents and other characters in output/input. 
* Have a whole user input module that deciphers input</t>
  </si>
  <si>
    <t>* See 13 Hollywood Productions March 7th large section of ideas.
* Make combat more turn based with actions, reactions, preps, combos, etc.  
* Maybe some skill involved? 
* Mashing a key to beat someone.
*  At least for now someone comes back for round two.
* Every Person has their own weakness/strengths.
* Use Darksouls style damage system (non-subtractive)
* Bullet time
* Maybe have speed play more of a factor, maybe balance in other ways
* Name everything and attack dialougs (use x to do y)
* High skill cap mobs you need to farm
* -more health near end of health bar
-first bit of damage doesn't actually hurt you a lot
-hud elements, no health bar just visual indicators
-all GUI things in dead space are immersed in the game 
* Left and right hand dominance/experience</t>
  </si>
  <si>
    <t xml:space="preserve">ONCE this is done no more large features can be added </t>
  </si>
  <si>
    <t>Liam and Tyler for feature lock</t>
  </si>
  <si>
    <t>Erik+Zack for music and sound effects</t>
  </si>
  <si>
    <t>Liam F., Tyler, Zack, Brian, Hannah, and Liam D. For 2019 storyline</t>
  </si>
  <si>
    <t>Eric, Tyler, Brian, and Liam for looking and GUI and half release of 0.30.0</t>
  </si>
  <si>
    <t>Brian for natural language interpreter</t>
  </si>
  <si>
    <t>Tyler for writing</t>
  </si>
  <si>
    <t>Liam for Mechanics/features</t>
  </si>
  <si>
    <t xml:space="preserve">Bring in consultants for feedback or help each section: </t>
  </si>
  <si>
    <t>Make milestone dates based on constraints and busyness with work and factoring in that things take a lot longer than you think</t>
  </si>
  <si>
    <t>Milestone</t>
  </si>
  <si>
    <t>Feature Lock Review</t>
  </si>
  <si>
    <t>Milestones</t>
  </si>
  <si>
    <t>Objective Date</t>
  </si>
  <si>
    <t>October 7th</t>
  </si>
  <si>
    <t>Alpha0.30.0 Playtest/feedback</t>
  </si>
  <si>
    <t>Last EPTA Update Alpha0.30.0 Final Compile and Release</t>
  </si>
  <si>
    <t>Pygame Tutorials Complete</t>
  </si>
  <si>
    <t>Dec 31, 2019 Final Possible Release</t>
  </si>
  <si>
    <t>Alpha0.30.9 Polish Week</t>
  </si>
  <si>
    <t>Alpha0.30.9 MEPMUD 1st FULL Play Test (compiled)</t>
  </si>
  <si>
    <t>Possible Last Update, BETA Final Compile and Release</t>
  </si>
  <si>
    <t>Liam Suggestion to do Open source Python project</t>
  </si>
  <si>
    <t>Actively kept TODO with skill difficulty and maybe time</t>
  </si>
  <si>
    <t>Could be whole issues list thing</t>
  </si>
  <si>
    <t>Github page for open source python rpojects to get ideas</t>
  </si>
  <si>
    <t>Difficulty is a good metric because agnostic to person using it</t>
  </si>
  <si>
    <t>Start by being helpful and not doing code</t>
  </si>
  <si>
    <t>How to start python opensource project</t>
  </si>
  <si>
    <t>0.30.0</t>
  </si>
  <si>
    <t>0.30.0 if not 0.30.9 or later</t>
  </si>
  <si>
    <t>0.30.0 part 0.30.9</t>
  </si>
  <si>
    <t>Scaling Art + Artwork</t>
  </si>
  <si>
    <t>Item, story, Mechanic Balance/Expan</t>
  </si>
  <si>
    <t>All Feedback and Bugs</t>
  </si>
  <si>
    <t>*Year selector
* intro
* Map/characters ( Measure Alice or Bob &amp; they collapse, also DOD)
* BSB Dungeon
* storyline/quests. This is a substantial piece of work
See EBTA Writing on Keep
* See Google Keep notes on the story
* tutorial
* BSB IS A DUNGEON WITH KEYS (EITHER UNIQUE OR NOT )
* Have Brendan Fallon character with eclipse mug, rocketry t-shirt, Strainer on head?SafetyGlasses?, and iron ring (more characters) 
* Find Jameson who was sick and get solutions to his bot
* Make something to wake up Liam Dow
* Go to find Steven but he's not there or in the carabean
* More direct reward for exploration with something that ties back into game (like BOTW)</t>
  </si>
  <si>
    <t>* See what the item meta is based on the combat.
1.5 Analyizing combat and seeing what items are favoured based on calculations
0.5 Make sure no items are broken based on this
1.0 Make sure all items in game work with way you might discover them at time you would (playthrough with item to fight people)
2.0 If anything is broken fix the numbers.  Making sure Attack,defense, and speed balance ( Make sure all items favour equally for game) because right now doesn't do anything.
* Having body armour Quantum relic
0.5 Story ideas
4.0 Story (Item+prof+quest creation) writing
1.0 Checking story works and nothing is broken (playthrough)
1.0 Fixing anything
Maybe some sort of weird sidequest that still is relavant to that year, maybe involving sharpXChange
Give the Needle, someone says you're the greatest semaritan, he gives you a package it's an uzi, you can use it or turn it into the authorities
They give you bulletproof vest for your crime fighting deeds
^This isn't really eng phys related enough, ask Tyler
Maybe Interdisiplinary Route where you get Nuclear+Solar+Laser Powered Battle Suit
It starts with Cam Churchil and the Society program? Idk
* 1.0 Switch around storyline profs.
nice to have: switch Kitai and Knights from optics to nano, have Lapierre and Kleinman in optics? 
I really don't know, they all do semiconductors with light but Kitai is definitely Nano and if he switches it can be with Kleinman at least
Maybe add Bradly in there next to knights</t>
  </si>
  <si>
    <t>19-20</t>
  </si>
  <si>
    <t>Feature Number</t>
  </si>
  <si>
    <t>50+51</t>
  </si>
  <si>
    <t>For details see feature lock</t>
  </si>
  <si>
    <t>0. ~</t>
  </si>
  <si>
    <t>1. ★</t>
  </si>
  <si>
    <t>2. ✔</t>
  </si>
  <si>
    <t>3. ☺</t>
  </si>
  <si>
    <t>-1. -</t>
  </si>
  <si>
    <t>4. X</t>
  </si>
  <si>
    <t>0.43</t>
  </si>
  <si>
    <t>4. Content</t>
  </si>
  <si>
    <t>Always is highest level it affects</t>
  </si>
  <si>
    <t>Scaling Art + Artwork ascii converter</t>
  </si>
  <si>
    <t>Quest Navigation</t>
  </si>
  <si>
    <t>29 - ✔ organized some of the lists</t>
  </si>
  <si>
    <t>30 - 1.5 hr Started breaking down some things but then got into the rabit hole of natural language processing leading to the note I now have.
I learned about IL (Interactive Literature) community which is bassically text based adventures and how I can pull on them for help and creations.</t>
  </si>
  <si>
    <t>28 -1.75 gr breaking down Boss balance, adding update features, getting milestones for scheduling</t>
  </si>
  <si>
    <t>360 min/6 hr</t>
  </si>
  <si>
    <t xml:space="preserve">2 - 3.5 hr Searching through IF packages/called authoring systems. Found Python and Non-python ones. Needs lots of time for this investigation. </t>
  </si>
  <si>
    <t>15-22, extra 5 optional hours</t>
  </si>
  <si>
    <t>* Adding explinations to all jokes and inside things to keep game relavent. Not sure if this would take away from game OR if you would only play the year you have it. Idk.
* When characters die they drop bio cheet and what their interests are (credits like a great help for devloping game) (44 ENEMIES, short to long biosheet)
8.0 Writing (Tyler and Mitch's Help)
5.0 Need some sort of ENEMY Attribute that you can fill that text with and they drop an item that's created with that biosheet. Or make the items one by one and there's a new special drop section
* Add better description of items/Interacts/Talking text to explain jokes, point to clues, and more help to have players finish the game and enjoy it (148 items, 27 interacts)
3.0 Playthrow game strategically as though don't know ANYTHING about ENG PHYS or McMaster (maybe this isn't what we want but I'll talk to Tyler/Mitch) and see how far I would get what's going on and get content to write
4.0 Make and adjust titles</t>
  </si>
  <si>
    <t>* Adding map and all suplementary info to the GUI (maybe whole game?) so we can customize content. 
* IDK. I like idea of two window system with map, player icon, pictures, etc on side. 
* Size of window (ascii art print)
** All ellements possible are text based
* Health/other indicators like blood on screen instead of just health bar
* Every time you launch different load screen background, text colour, font (as long as it looks good) as well as being able to choose 
* Starting screen is on GUI and then there's a try me section with a Consol and 'mini' tutorial where you're stuck in a white room with red chair and radio TV
* * Have the indicator just be how hard they can hit you/how big they are
* Option to be left handed and show items in left hand</t>
  </si>
  <si>
    <t>Need Tyler and Mitch's help to write</t>
  </si>
  <si>
    <t>Can get Liam's help to work with his module</t>
  </si>
  <si>
    <t>* Having a ascii art converter and font typing creator
* making a cover picture
* having all the pictures of stuff in game 
*For 0.30.0:
Basic idea is to have the raw picture and then based on the size setting will print out JUST the right size ascii art to fill the screen (bassically dynamicly size ascii art)
2.0 Understand Liam's Algorithm 
2.0 Modify to read in image
3.0 Get printing based on dynamic inputs and sizing from settings and integrate into code</t>
  </si>
  <si>
    <t>SUPER nice-tohave/non-prirority, LOTS of interface work</t>
  </si>
  <si>
    <t>Total Times</t>
  </si>
  <si>
    <t>Min Work</t>
  </si>
  <si>
    <t>57-79</t>
  </si>
  <si>
    <t>Happy</t>
  </si>
  <si>
    <t>Very Happy</t>
  </si>
  <si>
    <t>65-87  (100)hours</t>
  </si>
  <si>
    <t>89-111 (120) hours</t>
  </si>
  <si>
    <t>149-171 (200) hours</t>
  </si>
  <si>
    <t>8 -</t>
  </si>
  <si>
    <t>10 -</t>
  </si>
  <si>
    <t>11 -</t>
  </si>
  <si>
    <t>12 -</t>
  </si>
  <si>
    <t>13 -</t>
  </si>
  <si>
    <t>Finish 0.30.0 Feature Lock+Plan+Schedule. Start Developing and Learning PyGame</t>
  </si>
  <si>
    <t>3 - X</t>
  </si>
  <si>
    <t>6 - X</t>
  </si>
  <si>
    <t>4 - 1.5 hr whiteboarding, reading IF authoring, disscussing in my Car.</t>
  </si>
  <si>
    <t>5 - 1.75 hrs writing parser file outline, parser research+reading, and whiteboarding out parser implementation</t>
  </si>
  <si>
    <t>585 min/9.75 hr</t>
  </si>
  <si>
    <t xml:space="preserve">Due to the unknowns of rewriting in an authoring will be finishing up this month in Python. It will be nice to have to understand and implement better parsing (see the other decode examples, in-depth decode python examples, read literature on it) but for now am going to make it a lower priority. It will still be a possible goal after its done to implement using Inform or TADS or even PAWs but right now will be a level 2 priority (system 0-2 based on outline) that we will outline and come back to at the end if time. </t>
  </si>
  <si>
    <t>I'll research tomorrow and bit of Sunday about features of this each authoring and easy of implementing those features BUT Monday is the EBTA plan deadline. I would rather spend time outlining a parsing system I know and can test if it will work</t>
  </si>
  <si>
    <t>Parser Maddness Breakdown</t>
  </si>
  <si>
    <t>Do research on what other systems have to offer, if open source can use some of their code.</t>
  </si>
  <si>
    <t xml:space="preserve">It's a time tradeoff, if I find the perfect thing or near it that I can modify I'll try to remake the game in that. </t>
  </si>
  <si>
    <t xml:space="preserve">If not I'll try to understand other text parsers and their systems </t>
  </si>
  <si>
    <t>It's a good idea to explore what the IF (Interactive Fiction, also known as Text Adventure) or MUD communities has done. Even ask questions and engage with them.</t>
  </si>
  <si>
    <t>I want to make the best game possible, but have to understand code that's being put in or the system I'm going to use. That's going to take time and we've only really have a couple weeks.</t>
  </si>
  <si>
    <t xml:space="preserve">* quest progress tracker, can give hints on where to go/where things are
* Ingame journal or notes function.
* Notebook where you write each questline/tutorial
* has quests, notes, item/interact tracker, people tracker, map, settings
* Quests tracks each main and sidequest line
3.0 will be updated each talk/advancement (will need a flag/checker
6.0 Needs a list interface that you can flip back through pages and go to next one
* 5.0 Notes is a similar interface but can write and type in each line 
Lines are fixed and specified by number, bassically a big list (print out using printT)
Writing to a line overwrites whole line
* 3.0 list of items and their location (with name), also people
* 1.5 Map is minimap, settings is setting screen
* 1.0 whenever you do something 'noteworthy' it says you take a note, also when you open the book is says "You open your ___ (maticulously empty, nearly full, etc for completion) notebook"
Wordy Version from Keep
*Have Journal be your quest notes, your own notes, settings, map, and tutorial notes
Journal should write down important things based on the previous quests flags and based on talking (e.g. when you find Lapierre and speak to him, it writes down what you wants based off of speak trigger. Once you complete his quests it writes it down based off of the quest trigger. For updated Sinfo like Minnick would need to update in the questline
Seperated by questline
Main quests and side quests, maybe won't be obvious that it's the main quest at first? Nawww let's have it clear what the main quest is. </t>
  </si>
  <si>
    <t>Text Interprutation/Lexicon/Tutorial</t>
  </si>
  <si>
    <t>See the TONS of not only information but authoring systems (engines) and contests in the interactive fiction (IF) community</t>
  </si>
  <si>
    <t>* Make facebook, twitter, website, instagram outreach and update to keep players/community involved and invite new players
* Put game on steam
*If you put it online have Wix website link (with small link to that and direct link to play online)
Even if you don't online maybe you can place for downloads
*Nice to Have archive versions of the game up</t>
  </si>
  <si>
    <t>More details may be broken down in Whiteboard pictures but not going to copy</t>
  </si>
  <si>
    <t>Med End let's say</t>
  </si>
  <si>
    <t>If 6 hours (two 3 hour sessions) per 'free' weekdays</t>
  </si>
  <si>
    <t>Hours Learn Pygame (11.5 hours of actual video, maybe double or triple amount of time to write/learn/read documentation), 30 hours</t>
  </si>
  <si>
    <t>Days between October 8th and Nov. 11st when it's due</t>
  </si>
  <si>
    <t>So anywhere between 17-75 hours left</t>
  </si>
  <si>
    <t>Let's go somewhere and say we have about 50 hours</t>
  </si>
  <si>
    <t>Alpha 0.30.9 Feature Lock List, Breakdown, Schedule+Plan Done</t>
  </si>
  <si>
    <t>Alpha 0.30.0 Feature Lock List, Breakdown, Schedule+Plan Done</t>
  </si>
  <si>
    <t>October 9th</t>
  </si>
  <si>
    <t>Nov. 4-10</t>
  </si>
  <si>
    <t>Nov. 6-9</t>
  </si>
  <si>
    <t>November 11th, 2019</t>
  </si>
  <si>
    <t>Nov. 11th, 2019</t>
  </si>
  <si>
    <t>Hollywood U Presentation</t>
  </si>
  <si>
    <t>Nov. 16th?</t>
  </si>
  <si>
    <t>Nov. 16th</t>
  </si>
  <si>
    <t>Dec 18-21st</t>
  </si>
  <si>
    <t>Dec 24-30th</t>
  </si>
  <si>
    <t>Dec 28-29th</t>
  </si>
  <si>
    <t>December 31st, 2019</t>
  </si>
  <si>
    <t>Alpha 0.30.0 Polish Week (review, feedback, polish, finish, release), start breaking down 0.30.9 if you're comfortable</t>
  </si>
  <si>
    <t>Mid 0.30.9 Progress Review (check direction, design, and schedule for last month)</t>
  </si>
  <si>
    <t>Dec. 4th or Nov 27th</t>
  </si>
  <si>
    <t>Oct 30-Nov 3</t>
  </si>
  <si>
    <t>Hollywood Internal Playtest</t>
  </si>
  <si>
    <t>Alpha 0.30.9 MEPMUD 1st Beta Test</t>
  </si>
  <si>
    <t>Dec 12-14th</t>
  </si>
  <si>
    <t>Alpha 0.30.9 1st Hollywood Internal Playtest</t>
  </si>
  <si>
    <t>Hours</t>
  </si>
  <si>
    <t>Hours per week</t>
  </si>
  <si>
    <t>Okay Let's stop worrying about how many hours per week/day and actually start doing as much IMPORTANT things as early as possible to get time advantage.</t>
  </si>
  <si>
    <t>For timeline I worked from where I was forward, priority if finishing this game and then we'll try to get as much as we can with the next one!</t>
  </si>
  <si>
    <t>Here is where we want to get to</t>
  </si>
  <si>
    <t>Only if somehow have lots of time</t>
  </si>
  <si>
    <t>Getting here is great and helps extra game</t>
  </si>
  <si>
    <t>82-90 (25 optional hours)</t>
  </si>
  <si>
    <t>20 hrs</t>
  </si>
  <si>
    <t>Features are in Order</t>
  </si>
  <si>
    <t>0.30.0 Feature List</t>
  </si>
  <si>
    <t>Alpha 0.30.0 Schedule</t>
  </si>
  <si>
    <t>Total Schedule Planning</t>
  </si>
  <si>
    <t>Text Parser/Tutorial</t>
  </si>
  <si>
    <t>Known Bugs + Feedback</t>
  </si>
  <si>
    <t>Story Expansion</t>
  </si>
  <si>
    <t>Dynamic Ascii Art</t>
  </si>
  <si>
    <t>Quest Journaling</t>
  </si>
  <si>
    <t>BioCcards</t>
  </si>
  <si>
    <t>7 - 3 hrs  Alpha 0.30.0 Breaking down, integrating Notes, limits, detailed, ACTUAL FEATURE LOCK AND SCHEUDULE! Time to start!</t>
  </si>
  <si>
    <t>14 -</t>
  </si>
  <si>
    <t>15 -</t>
  </si>
  <si>
    <t>16 -</t>
  </si>
  <si>
    <t>17 -</t>
  </si>
  <si>
    <t>OCT 1 - 1.5 hr searching through different text parsers/developers and whiteboarding</t>
  </si>
  <si>
    <t>18 -</t>
  </si>
  <si>
    <t>19 -</t>
  </si>
  <si>
    <t>20 -</t>
  </si>
  <si>
    <t>21 -</t>
  </si>
  <si>
    <t>22 -</t>
  </si>
  <si>
    <t>23 -</t>
  </si>
  <si>
    <t>24 -</t>
  </si>
  <si>
    <t>25 -</t>
  </si>
  <si>
    <t>26 -</t>
  </si>
  <si>
    <t>27 -</t>
  </si>
  <si>
    <t>29 -</t>
  </si>
  <si>
    <t>31 -</t>
  </si>
  <si>
    <t>NOV 1 -</t>
  </si>
  <si>
    <t>2 -</t>
  </si>
  <si>
    <t>3 -</t>
  </si>
  <si>
    <t>4 -</t>
  </si>
  <si>
    <t>5 -</t>
  </si>
  <si>
    <t>6 -</t>
  </si>
  <si>
    <t>7 -</t>
  </si>
  <si>
    <t>Oct 7 -</t>
  </si>
  <si>
    <t>Pygame Learning</t>
  </si>
  <si>
    <t>28 -</t>
  </si>
  <si>
    <t>30 -</t>
  </si>
  <si>
    <t>8 -X</t>
  </si>
  <si>
    <t>9 - 1.5 hrs removing music/sound, info, stats, and setting up dev keywords</t>
  </si>
  <si>
    <t>BD</t>
  </si>
  <si>
    <t>Good Looking</t>
  </si>
  <si>
    <t>Anyone</t>
  </si>
  <si>
    <t>10 - 2.5 Going through dev mode settings, discovering CLEAR SCREEN AND COLOURS CAN BE A THING</t>
  </si>
  <si>
    <t>Found out you can clear screen, colour, maybe even change font size
Using colourize module utilizing ANSI escape coding
This means not only text background and forground can be done (probably through printT/writing characters
BUT YOU CAN CLEAR THE SCREEN WHICH MEANS ANIMATIONS AND UPDATING SCREENS
Might be concern you may want to be able to go back and read things. IDK
This also means screen can probably read out characters one by one...
Also never considered possibility of having MULTIPLE text terminals (might need to open ports?)
https://www.devdungeon.com/content/colorize-terminal-output-python
https://stackoverflow.com/questions/3592673/change-console-font-in-windows
https://en.wikipedia.org/wiki/ANSI_escape_code#DOS_and_Windows
https://liferay.dev/blogs/-/blogs/enable-ansi-colors-in-windows-command-prompt
Still to investigate:
python change terminal font
pythong change terminal bold
python change terminal background picture</t>
  </si>
  <si>
    <t xml:space="preserve">I like this structure of learning/looking through next thing while working on the thing before! </t>
  </si>
  <si>
    <t>Might be able to keep up through INFORM, Zombie Modding, and Unity</t>
  </si>
  <si>
    <t>Constantly need to find a good learning source though</t>
  </si>
  <si>
    <t>Text Customization</t>
  </si>
  <si>
    <t>11 - 2.0 Obsucasting file endings, making save only if you exit, fixing loadgame setting bug, and making cache folder hidden</t>
  </si>
  <si>
    <t>* Word based stats/feellings
*3.0 for health and other stats just say: "You feel injured", "weak", "broken", "great"etc 
For attack just have "you feel strong!", "You're basically god", but don't have too much precision 
Use if statement delimeters
* CreativeMode
*2.0 quest flag hitter from Consol in Devmode with quest keyword (type in name of quest) (implement like other keyword dictionary lookup)
 *4.0 Maybe option to set stats, spawn weapons, Enemies, etc
* Any multi-line inputs need '/' and gets put into creativemode script
setting paramters of all types ex) /setEnemy Dr. Minnick sinfo "Dogs are not hogs"
Ability to create new default items/characters in your location /createEnemy
Ability to read out all object attributes, maybe later see specific ones with /seeEnemy Dr. Minnick sinfo
It's basically just creative mode at that point
Nice to Have:
*  You enable devmode with all the creative functions IF YOU BEAT THE GOOD STORYLINE. IF YOU GET WIN THE BAD ONE YOU UNLOCK PAP "You've unlocked the POWER of the '/' KEY. You now have the power to modify your world as you see fit.\nUse it wisely." ( don't have it write DevMode to gamesettings as want it local to file and still not to be discovered)
* 2.0 DOCUMENT ALL THIS
Done:
* Redact INFO/Art/Music/Map
REMOVED No Ascii art (or at least until is dynamicl), no stats (stats, attack things, inspecting), music/sounds, map
NOTE PAP, 10:30 left in there for the MEME but not further implemented
CHANGED Only shows times if you're on speedrun mode!
NOTE DO NOT BREAK IMMERSION
* Dev Mode
ADDED Can only use certain keywords in DevMode
CHANGED Devmode make it automatically be fast test and disables openning
ADDED Enter dev mode by typing 420E69 into Setting screen (say nothing), or ingame have it say "YOU dont' understand that command"
Before running the game DevMode in setting.ini will need to be disabled being written in settingscreen AND command
REMOVED devmode from setting Screen
REMOVED         self.item = None  from ENEMY class
ADDED Only show info that is if you're in dev mode including info from enemies and inspectibles
CHANGED DevMode Doesn't make your name Tyler Kashak, makes it Doug Fallon so you don't discover.
CHANGED Can totally rename file endings and read/write. So BOTH log and save files have file-endings as ".plp" files.
CHANGED Can no longer save but if you exit it will save.
CHANGED Made cache folder hidden, didn't make files hidden so can access and also throws error if try to access hidden files</t>
  </si>
  <si>
    <t>Hours Documenting (2 hours each)</t>
  </si>
  <si>
    <t>9 - ✔ Learning framework display and events (videos 1-4)</t>
  </si>
  <si>
    <t>10 - ✔ Learned colouring, rectangles, some key events, and basic framework of moving objects (videos 5-8)</t>
  </si>
  <si>
    <t>11 - 0.5 hr Adding FPS and more refined moving (videos 9+10)</t>
  </si>
  <si>
    <t xml:space="preserve">12 - 1.15 working on creativeMode parser and input </t>
  </si>
  <si>
    <t xml:space="preserve">13 - </t>
  </si>
  <si>
    <t>16 - 0.5 Writing Dev Documentation</t>
  </si>
  <si>
    <t>675 min/11.25</t>
  </si>
  <si>
    <t>* In GUI window have options to save/load game, pause, text speed, volume settings, window size, text size, colour settings maybe?
* These settings are saved locally to the game file
* For 0.30.0 
3.0 Make an interface that is in game and also at the start
Have it just extend the gamesettings dictionary and implement with: 
1.0 pause (pauses game time), 
5.0 window size that shows print limits in both directions (x and y) (affects ascii art, gives suggestion on console size and lets you increase or decrease text per line for printer), 
If you have this will have to have a min window size for some fixed displays
1.0 feedback (link), disclaimer (same one), credits (same as ending)
* Add option to disable monologue</t>
  </si>
  <si>
    <t>21 - 1.0 Writing up ideas for MEPMUD in the car</t>
  </si>
  <si>
    <t>23 - 3.5 Writing Auto Descriptions and fixing descriptions</t>
  </si>
  <si>
    <t>24 - 1.25 Finish Basic version of auto surroundings, documented, and started playing with compiler</t>
  </si>
  <si>
    <t>27 - 2 hr Debuging compilier working directory, trying to get shortcut icon setup, commenting code</t>
  </si>
  <si>
    <t>26 - 1.25 Getting Compilier to go more</t>
  </si>
  <si>
    <t>540/9 hr</t>
  </si>
  <si>
    <t>* Improved surroundings
The description can be turned into a more in-depth first time description of the place, item, with more detail
Look, or look around gives the long description
Also have a wait or sleep function that says "time passes"
Add the iron ring and o the starting area
Was thinking about adding bench but then would need sit functionality. -&gt; no cause feature lock
This makes it more like a Zork style game with the thing
* Nice to have: move around left side arrangement so that there isn't two cootes drives and lines up nicely but whatever for now
Lot I
ITB
Alley
ETB
vvv T-13
University Ave
* MAP DESCRIPTION OVERHALL
IF SOMETHING IS MENTIONED IN THE LORE IT NEEDS TO BE IN THERE
ex) Iron Ring, students, and kipling pranks in the lore/monolouge but not actually around there
*Auto Surroundings
Having exit if it's outside an interrior (I like this)
Maybe ellement of discovery that if discovered will say the name like the map
COMMONIZE WORDING FOR DIRECTIONS AND ACCEPT ALL DIRECTIONS
 REAR, beneath, forward, backward, below, above 
Done:
* CHANGED The MAP object name is now the printed name in capatalized first letter
* ADDED Map Name convention
Names are captalized when defined
The name is surounded by ~ ~ and all captalized when printed through MAP.search
No delimters (the), prepositions (in, outside), or qualifying words (very)
Use direction with reference to areas
 ex)       Behind Hatch. Infront of Art Museum. JHE Lobby
 NOT example) Outside Hatch. Outside Art Museum. Inside JHE
 exceptions) THE Phoniex (where it's a name)
Just very basic name of the word that you would want to read quickly
* CHANGED Added line break at top of each of the function so EACH TURN IS DELIMITED
MAIN LOOP NOW
Ask what you want to do
linebreak
interpruts what you need to do and calls the function
Checks any triggers for quests or events
Checks if the player is alive and it exits the main loop
* CHANGED Description Layout
1. MAP Name
2. IF First time visiting: MAP Lore
3. ~MAP NAME~
4. IF FirstOrSecond time visiting: print descriptions (which include search items) (why not add this to the item/person) Else: print short search around you.
5. Then obvious direction around you
6. What do you want to do input?
7. Linebreak 
* ADDED Basic Auto Surroundings where it searches around you (so far just the quick one)
Short
There are _ obveous exits: Left, Right, Front, Back, Up, Down
[l]eft: _ [r]ight _ [u]p _
[d]own _ [f]ront [b]ack
Maybe with the discover mechanic?
Wordy(default):
There are _ obveous ways to go: Left, Right, Front, Back, Up, Down
To your left is _. To your right is _
Infront of you is _. Behind you is _.
Upstairs is _. Downstairs is _.
Maybe with discovery mechanic
Doesn't need to be wordy, just need to know information - Brian
*ADDED Look around now accepted to give search, remember give the lore, wait+sit+sleep to pass time, and die to exit the game</t>
  </si>
  <si>
    <t>28 - 1.5 hr  Cleaned up the printout a bit, made it so you can now do "pick up" (item), "use (item)", "give (item)" items in the NLP</t>
  </si>
  <si>
    <t>29 - 4.25 hr researching parsers more, implementing help function/better tutorial, doing parser shortcuts, designing parser subword search</t>
  </si>
  <si>
    <t>30 - 2 hr Fixing shortkey parser, working on the word subsearch</t>
  </si>
  <si>
    <t>31 - 2 hr crafting colours, clearscreen, prinout, and getting feedback from the hommies</t>
  </si>
  <si>
    <t>NOV 1 - 1 hr Finishing subword noun parser, writing documentation</t>
  </si>
  <si>
    <t>Nice to have
*INFOCOM style parser, Search for subword in sentence to accept if right things in there as long as doesn't interprut the wrong action
This includes verb and noun subsearch, accepting multile things with THEN AND
*Tutorial in the startup menu to teach or tutorial signs
* Worse thing in a game as a player is to know what to do but not how to do it 
Tutorial
*Multiple rules signs with different aspects
When you first load in it explains accepted words
Movement infront of JHE
Talking and Reading (read everything) with Kenrick (spawns things)
Inspecting things and talking to people (quests) in BSB field with msp430 and trash can and also Mitch with his cell phone or keys or Wallet
Explain how talking or completing quest can unlock/spawn people. There are different ways to get what you want, sometimes you can talk, sometimes all it takes is getting something, but other times you need to take it by force
Attacking things in JHE field with low-level person like a dummy or something 
shortcuts and settings
On notes if they are added
Feedback, bugs, offensive contents and updates! 
Overview of game functions
People have to exit in order for the game to save game (have to explain this somehow in the tutorial)
• Nice to have is after you read the sign and copy it down in your notes it disappears
Done:
ADDED You can now do "pick up" (item), "use (item)" which uses it on any relavant interactables, "give (item)" which gives it to any relavant NPCs around
CHANGED Made TextParser.py module for all the text parsing code
ADDED 'Hel'p verb which displays help and a 'shortcuts' which displays list of shortcuts
ADDED Shorkeys which are (unfortunately dynamic) numbers which you can use to pick up stuff in order it appears (1-4 reserved for inventory items)
CHANGED Tutorial Sign now disapears
ADDED More juicy responses with examining someone gives "It's rude to stare", trying to eat someone gives "You try to eat them but they pull away", trying to equip someone says "You attempt to pick up  __ and now you're both really uncomfortable."
CHANGED Start text and response text in situations to try to make it more immersive to the storyline
ADDED Bassically a noun subword search so you can type pretty much any amount of a word and will search. Highly unoptimized but hopefully won't run into problems</t>
  </si>
  <si>
    <t>Polish 1</t>
  </si>
  <si>
    <t>EPTA is at 4600 Lines of code!</t>
  </si>
  <si>
    <t>2 - 2 hr Adding more juicy responses, debugging parser more, and documentating parser</t>
  </si>
  <si>
    <t>4 - 3hr putting Fred and green lake in the game, doing some item and boss balancing</t>
  </si>
  <si>
    <t>5 - 5.0 hr helping Tyler Develop haunted woods, writing code, developing interactables to be able to place anything (equip, person, interact), bits of polishing</t>
  </si>
  <si>
    <t>* Overwriting old instal to update would be nice.
* Settings being weird are probably due to DEV MODE option (maybe just have dev mode file with key or SOMETHING IDK)
Maybe have Devmode if you run it with a -DEBUG or something in the command line. Not sure how to do those but would like to.
*remove the build folder (or see how little it can operate off of), rename the dist folder, and remove the "-amd64" possibly from the file name
* Have the default install be in downloads 
Done:
*ADDED Make so it takes files/folders automatically when put in includefiles
How to include files
https://stackoverflow.com/questions/2553886/how-can-i-bundle-other-files-when-using-cx-freeze
Needs relative file locations!
*ADDED Icon populates automatically and Desktop Icon Automatically (with proper working directory)</t>
  </si>
  <si>
    <t>* They move around
* Have  a companion
* Can equip items to yourself to store for later games so they act as a companion.
* Playable Characters where you can actually choose one of the players in the game and play as them (but unlock them as you go through story, do their quests, etc) like playable characters in Lego Games
* Descriptions should be randomized like people
** Have objects have custom response field where if you try to do certain been with them it gives an anticipated response (not now but later)</t>
  </si>
  <si>
    <t>Randomizer</t>
  </si>
  <si>
    <t>* have all objects in game be random and do different things</t>
  </si>
  <si>
    <t>0.35+</t>
  </si>
  <si>
    <t>Cool replay value for adventure</t>
  </si>
  <si>
    <t>People who like a challenge to the game</t>
  </si>
  <si>
    <t>Haunted Forest Expansion</t>
  </si>
  <si>
    <t>More expansion but hard to find</t>
  </si>
  <si>
    <t>Need to implement entrance to the area
Need to implement entrance to the cabin, also the link
Need auto descriptions to work with interriors
Make sure stick duplicates doesn't cause any problems, OH IT totally will because dictionary has unique keys
       Make some way that sticks display similarly or that the interact accepts any of the sticks
Mit says "It looks to be child sized."
Having farming guy roam through the forest once he's mad
The Greif attribute with the little girl
Check to see if needed on enemy that it doesn't give you anything until you kill them
Done:
*ADDED WHOLE NEW 10X10 AREA WITH NEW QUESTS, ITEMS, CHARACTERS, ETC to startup
*CHANNGED Interactables can now drop Items, Interacts, or People!
*ADDED Secret/Dev Area of Green lake that you need keys to get into
*ADDED Rules for writing objects in startup:
0. ALWAYS check the paramaters of the object. If unsure check GameClasses.py for the constructor
1. Use " (\S)" instead of "\n" for newline characters
2. If using ANY quotes (" or ') ONLY use ' inside strings.
The " quote is used to define the string boundry and any in the sentence will break the string.
ex) "You think to yourself 'Gee, do I like quotes'! 'Lets go somewhere!' "
not) "You think to yourself "Gee, do I like quotes"! "Lets go somewhere"! "
3. When an attribute is none it needs to be capitalized as such: None</t>
  </si>
  <si>
    <t>* 3BB PID with MSP430
MSP430 into piezoelectric cooler, now need PID system
* Giving context about 3W text and also have more things tell you about phoneix and also items (More use of storyline, music, definition to people to give realism to the world)
* After giving dirty needle to sharp exchange a random encounter with a person that says "You're the greatest semaritan in the world" and gives you a metal of honour
* Need to know that Jana has the textbook, maybe the story should say that somewhere
* Phil says that need to be pushed more toward the Phenoix (more people you talk to, or items, tell story about the Phoneix)
** Tyler wants it to be Sandbox mode, no linear stuff, events unfold from there
* Expand on the Story and the high council so they can piece everything together
* See TODO list for all remaining bugs
Done:
CHANGED Error checking to see if place exists before moving
CHANGED Wear earphones on head, Have to return 3W text in QT for quest,
*ADDED Nicole the assistant,</t>
  </si>
  <si>
    <t>7 - 5.5 hr Bugfixing directions and walls, directions and spellchecking , implementing Haunted Forest Expansion, going through feedback/fixing bugs, changing/fixing colours</t>
  </si>
  <si>
    <t>Finish List</t>
  </si>
  <si>
    <t>*Do all polishing in non-dev mode
*Hollywood Playthrough Feedback
Scholar's road
Just use colours for differentiation 
But can set forground and background if you want
Option to skip text would be cool, but better to be faster to read and can set read speed. Don't want to be annoyed
If tavelled there before read should be instant
Bugs of name of person
No clear screen of things, easier to scroll up
Typo on help intro. Grammarly
Add quest or used flag for items if inspected
Make events so they're reoccurring
Don't need interrupts but need dimensions for spooky  shortcut
*Playtests?
this looks sharper than this
 health status
shutdown your computer from the game
Reward for 100%
 Score
*all interactables should do SOMETHING to not lead on
 at least give you something
 lamp
 red book
 blue book
have a score with a percentage completed!
test multiple accepts on Fred (they give different things depending on order)
ability for interacts to place interacts
place down an interactable and be transformable
Stage 2 Interacts
() is a tuple that can update any item in the game dictionary
[] is a multiple input ordered list of input and output
Attribute so that it resets itself
can set some of it's own attri
each dimension size is defined in a dictionary of dimensions as the range values
 get rid of size aspect? Yeah I guess so 
have a catigory filter in the CSV creator so it's a collumn in the csv, then puts in good order, maybe multiple
Also would be sick to have a map creator based on tab or maybe just dimension delimiter
*Dev mode hiding can be as simple as disabling Dev mode before releasing but still have way to get into it through game (e.g. typing in 420e69 or maybe something more complicated and fast to type in)
** Game should be immersive through people and things based on what you've done. People talk more about the story of what happened, items reflect what had been done or what for (ex blood on them if you kill someone), and the storyline and progression is talked about (talking more about Kipling and the Phoniex and Quantum order)
*PrintT might need some more customization for spacing and reading timing
*Make sure Dev mode is deleted from settings file once saved 
Also setting file should not be able to be opened while played, maybe just hidden in cache
*BUG If you exit game it crashes causing the flag!
*A spell check thing that printTs out everything for spell checking
All things from the start/loading/response
All quest stuff
Map Name
Map Lore
Item Name
Item description
Interacble name
Interacble description
Interacble sinfo
Enemy name
Enemy infi
Enemy special info
*Bugs from playthrough with Erik
-Admin privileges
Right click run as admin
Not sure what the colours mean
-Take out Dev mode from settings file
-In instructions say that the talk and use
-highlightinf messes up sometimes
-Ingame settings to change settings
-reading Is too slow?
-dont have the opening clear screen so it says what do you want to do incase you don't finish reading?
- infront of BSB and behind BSB is confusing 
Could do in relation to where the front of the building is or could do "BESIDE"
Should be infront of JHE from the perspective of the building
- if you try give something to someone 
-it should be more apparent when stuff is strong
Maybe colours, maybe text descriptions, easy thing would be to say that it's very strong. Another thing is to say that the more you help people the stronger rewards you will get
- search speed is good for revisit, maybe if you do run it is instant (ru) 
- Wool sweater should be marina wool
- dialogue that says taking 3 mayo jars
Next more 
-  get rid of windshield people dialogue
- be able to eat a pizza box
- don't do blue highlighting for quests
- the flavour descriptions with key words should b pickable so that you point them towards the area/thing you want them to look at
- hint system with consumeable to point out a hint to  the person
- if you wait in the room long enough it will give you a hint, get a reminder on your phone
Having something in game to get stuck in an area
- What is an old lamp?
- the colour of the item when something is dropped on yhe ground 
- writing is awesome!
- GitHub in work environment push small and frequently
- Have Rod want to get his climbing shoes not the bowling ball
- add a score to have things and show in stats
- idea: definistate threw window
- Conor doesn't give any rewards
- doesn't say completionist and unlocks stuff
- talk shovel
- is indepence storyline finished?
- have sub basement  in ETB so Tarzan goes down
- have someone need the potato
- secret room isn't visible until you 
- magnesium spelled wrong, get rid of red-blue-green and label 1,2,3
- highlighting sometimes messes up
*Add 2-3 extra parameters in objects that are empty
*Make score, secrets used, and speedrun be recorded in game
*Erik Feedback:
Bleach squirt bottle colour (colour of items when they're dropped and all interactions
declaration of independence colour
Vomit colour
Femtosecond Laser colour
why does rr and dd send you up? (maybe have no spell checking on two letter words either)
"The first game to indroduce" "A fine game but defiently"
"Mangnesium"  (Spelling mistakes)
looking into blue pool in the basement of the reactor?? When your in the basement you can't see any pool, it's from the main floor you see the glow. (Okay we can change this)
giving connor the cricket has no reward :( (okay I think he does now)
"use femtosecond laser" doesnt work, have to pick it up first (same with relativistic key)  (picking up from floor a thing)
* Empty Game Still Loads
* For game lore give hints to where profs would be before they actually spawn
* Have the colour in the lore to highlight certain words
* Polish the auto directions in all cases
tab to line up
[F] Forest      [L] Forest      [R] Forest on same line
[U] 2nd Floor W Wing    [F] T-13        [B] Hospital East Wing
* Wacky items are good
Nice to have:
*Remove Archway and put university hall, 
then implementing using dimension dictionary and add if you try to move out of bounds of dimension it says 'you're compelled to stay within'
If inside and going f,b,l,r and hit a wall it would be nice to say "there's a wall there" but there's doors (AH but the door link can be locked)
If on the second floor "Not only is there a wall there but you're upstairs. Going out that way doesn't sound like the best idea"
Anything else is "You can't go that way! There's something blocking your way"
* Add accepting for each senario
go _
 &lt;objects&gt;, /interacts/, and [people]
equipt _
 &lt;objects&gt;, /interacts/, and [people]
drop _
 &lt;objects&gt;, /interacts/, and [people]
inspect _
 &lt;objects&gt;, /interacts/, and [people]
eat _
 &lt;objects&gt;, /interacts/, and [people]
use _
 &lt;objects&gt;, /interacts/, and [people]
talk _
 &lt;objects&gt;, /interacts/, and [people]
give _
 &lt;objects&gt;, /interacts/, and [people]
attack _
 &lt;objects&gt;, /interacts/, and [people]
Done:
CHANGED There was an exploit where if you type another direction can clip through walls. Added acepting for all directions to not allow that
CHANGED Made decision to not say when it's spellchecking to keep it immersive
BUGFIX Made it so the game doesn't overwrite your file if you keyboard interrupt exit. Will autosave your file
CHANGED Colours now much better and keep when there's an empty room</t>
  </si>
  <si>
    <t>10 - 2 hr making final list, fixing some minor bugs and devmode,</t>
  </si>
  <si>
    <t xml:space="preserve">* Classes, object methods, how map works (numbered adjacency lists), commenting code. Updating to python 3. Interactables class. Buildings as an entity.
* PP8 style using PyCharm
* Get rid of global variables and restructure code
* Maybe make each class and big function its own module file
* Using and understanding effecient python code chunks (See Liam F. and his book)
* Make an entity class (name, description, location, stats, health, item need, item give, inventory, deathtext, etc) and then all subclasses  using inheritance
* Map
So we are making a MUD and I didn't know it LOL
Better than trying to retrofit everything and then you have unique addressing
Have a linked exit on the spots beside, no need to go inside or anything, just update position and move around
Map will just constrain itself by where edges are and where you can move
* Nevada Game engine
Graph with adjacency list (stored effeciently) that gives the possible options. 
Using paths with path constructor to translate between points (instead of on-command search). Then maps just become entities addresses by the name.
For destruction just do pointer to point all old places to the new place (but does damage/kill people when you do destroy a spot)
* Entity
     Person(each has same attributes and stuff, even schedule would be the same)
          Boss?
     Place
          Interroor
     Item
          Interactable
          Interactable can go, just add a moveable flag to items with new entity structute that allows give/take
* Have a generalized interface class/objects so you don't have to make new ones every time
* Calling it Mac Quest? McMaster MUD? MMUD
* See TODO list for rest of rebuild notes
* Follow a structure like in pygame where exiting game loop sets you back to game menu, etc
* Upgrade python to python3 using py2to3
*Overhaul interacables, items, and enemies so they more versatilie (can drop anything, update the dictionaries, etc)
**GET RID OF location checking in functions AND location attribute entirely and just use storage lists in each map location (should get rid of duplicate problems AND will go better with adjacency lists probably)
Player list
Item list
Interactables list
Enemies list (rename enemies to NPCs)
</t>
  </si>
  <si>
    <t>*1. BugFix
*1.5 Spelling
Check spelling of the game
*1.7 Quick Playthrough
0.5 See if playing through gameworks
*2. GUI
Make read speed changable or maybe even skipable within printT keyboard interrupt
Make the descriptions line up
Make ingame settings with changeable: read speed, colour
Scaleable Ascii Art
PrintT (if no items there's large spacing, search if no items gives weird cutoff? (but it's not the same as moving into the spot, need to standardize this))
    Make the search standard part of the function and use the general move one as it seems to be correct.
Make the MAP.SEARCH function encapsulating and control everything like if you wake up there or not, etc
Colours are still sometimes glitchy
Make the places the intuitive names "INFRONT OF" usually means with reference to front of building
*3. Features
Need some sort of text descriptions, even if it's just to say one thing looks better.
Need to play through and see if we can beat without secrets - Erik
If needed for balancing write the fight simulator script
Make the PAP unlock, scoring, and the 100% meter
*4. Lore
Add Lore so that everything flows nicer and is more readable
*5. Content Add
*Make the Haunted expansion Playable
Play the hek out of forest, green lake, all quests, etc
* EPTA All the way down Fixes (doing these last because kin
- [ ] still a problem with layers, saving and loading, hope it works for 0.27 release
- [ ] Can't play as tyler Kashak after you stop
- [ ] Check to make sure nest game, correct times, and everything add up
*Add feedback Content</t>
  </si>
  <si>
    <t xml:space="preserve">11 - 6.5 hr Putting data and savepath in %Appdata%/Roaming, fixed the empty file showing, fixed the name change character bugs, added game info display, scripts can now be run again!, fixing quest bugs and creating neutral ending, imp. Haunted forest, playtesting balance changes,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</si>
</sst>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3"/>
      <color rgb="FF454545"/>
      <name val="Verdana"/>
      <family val="2"/>
    </font>
    <font>
      <u/>
      <sz val="11"/>
      <color theme="1"/>
      <name val="Calibri"/>
      <family val="2"/>
      <scheme val="minor"/>
    </font>
    <font>
      <i/>
      <sz val="11"/>
      <color theme="1"/>
      <name val="Calibri"/>
      <family val="2"/>
      <scheme val="minor"/>
    </font>
    <font>
      <strike/>
      <sz val="11"/>
      <color theme="1"/>
      <name val="Calibri"/>
      <family val="2"/>
      <scheme val="minor"/>
    </font>
    <font>
      <sz val="12"/>
      <color rgb="FF202124"/>
      <name val="Arial"/>
      <family val="2"/>
    </font>
    <font>
      <b/>
      <sz val="11"/>
      <color theme="1"/>
      <name val="Calibri"/>
      <family val="2"/>
      <scheme val="minor"/>
    </font>
    <font>
      <sz val="11"/>
      <color rgb="FF454545"/>
      <name val="Calibri"/>
      <family val="2"/>
      <scheme val="minor"/>
    </font>
    <font>
      <b/>
      <u/>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4">
    <border>
      <left/>
      <right/>
      <top/>
      <bottom/>
      <diagonal/>
    </border>
    <border>
      <left/>
      <right/>
      <top/>
      <bottom style="thick">
        <color indexed="64"/>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3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2" fontId="0" fillId="0" borderId="0" xfId="0" applyNumberFormat="1"/>
    <xf numFmtId="0" fontId="2" fillId="0" borderId="0" xfId="0" applyFont="1"/>
    <xf numFmtId="0" fontId="3" fillId="0" borderId="0" xfId="0" applyFont="1"/>
    <xf numFmtId="0" fontId="0" fillId="0" borderId="0" xfId="0" applyAlignment="1">
      <alignment horizontal="left" vertical="center"/>
    </xf>
    <xf numFmtId="17" fontId="0" fillId="0" borderId="0" xfId="0" applyNumberFormat="1"/>
    <xf numFmtId="0" fontId="1" fillId="0" borderId="0" xfId="0" applyFont="1" applyAlignment="1">
      <alignment horizontal="left" vertical="top"/>
    </xf>
    <xf numFmtId="0" fontId="0" fillId="0" borderId="0" xfId="0" applyAlignment="1">
      <alignment horizontal="left" vertical="top"/>
    </xf>
    <xf numFmtId="49" fontId="0" fillId="0" borderId="0" xfId="0" applyNumberFormat="1"/>
    <xf numFmtId="0" fontId="4" fillId="0" borderId="0" xfId="0" applyFont="1"/>
    <xf numFmtId="0" fontId="4" fillId="0" borderId="0" xfId="0" applyFont="1" applyAlignment="1">
      <alignment horizontal="center" vertical="center"/>
    </xf>
    <xf numFmtId="49" fontId="4" fillId="0" borderId="0" xfId="0" applyNumberFormat="1" applyFont="1"/>
    <xf numFmtId="0" fontId="0" fillId="0" borderId="0" xfId="0" applyAlignment="1"/>
    <xf numFmtId="0" fontId="0" fillId="0" borderId="0" xfId="0" applyAlignment="1">
      <alignment vertical="center"/>
    </xf>
    <xf numFmtId="0" fontId="5" fillId="0" borderId="0" xfId="0" applyFont="1"/>
    <xf numFmtId="0" fontId="6" fillId="0" borderId="0" xfId="0" applyFont="1"/>
    <xf numFmtId="0" fontId="0" fillId="0" borderId="0" xfId="0" applyAlignment="1">
      <alignment vertical="top"/>
    </xf>
    <xf numFmtId="0" fontId="0" fillId="0" borderId="0" xfId="0" applyFont="1"/>
    <xf numFmtId="0" fontId="0" fillId="0" borderId="0" xfId="0" quotePrefix="1"/>
    <xf numFmtId="0" fontId="7" fillId="0" borderId="0" xfId="0" applyFont="1" applyAlignment="1">
      <alignment horizontal="center" vertical="center"/>
    </xf>
    <xf numFmtId="0" fontId="0" fillId="0" borderId="0" xfId="0" quotePrefix="1" applyAlignment="1">
      <alignment horizontal="center" vertical="center"/>
    </xf>
    <xf numFmtId="0" fontId="0" fillId="0" borderId="1" xfId="0" applyBorder="1"/>
    <xf numFmtId="0" fontId="0" fillId="0" borderId="1" xfId="0" applyBorder="1" applyAlignment="1"/>
    <xf numFmtId="49" fontId="0" fillId="0" borderId="1" xfId="0" applyNumberFormat="1" applyBorder="1"/>
    <xf numFmtId="0" fontId="0" fillId="0" borderId="0" xfId="0" applyBorder="1"/>
    <xf numFmtId="0" fontId="0" fillId="0" borderId="0" xfId="0" applyBorder="1" applyAlignment="1">
      <alignment horizontal="center" vertical="center"/>
    </xf>
    <xf numFmtId="49" fontId="0" fillId="0" borderId="0" xfId="0" applyNumberFormat="1" applyBorder="1"/>
    <xf numFmtId="0" fontId="0" fillId="0" borderId="0" xfId="0" applyBorder="1" applyAlignment="1"/>
    <xf numFmtId="0" fontId="8" fillId="0" borderId="2" xfId="0" applyFont="1" applyBorder="1"/>
    <xf numFmtId="0" fontId="9" fillId="2" borderId="0" xfId="0" applyFont="1" applyFill="1"/>
    <xf numFmtId="0" fontId="9" fillId="0" borderId="0" xfId="0" applyFont="1"/>
    <xf numFmtId="0" fontId="9" fillId="2" borderId="3" xfId="0" applyFont="1" applyFill="1" applyBorder="1"/>
    <xf numFmtId="0" fontId="7" fillId="0" borderId="0"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0" fillId="3" borderId="0" xfId="0" applyFill="1"/>
    <xf numFmtId="0" fontId="0" fillId="0" borderId="0" xfId="0" applyBorder="1" applyAlignment="1">
      <alignment wrapText="1"/>
    </xf>
  </cellXfs>
  <cellStyles count="1">
    <cellStyle name="Normal" xfId="0" builtinId="0"/>
  </cellStyles>
  <dxfs count="13">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ertAlign val="baseline"/>
        <sz val="11"/>
        <color theme="1"/>
        <name val="Calibri"/>
        <scheme val="minor"/>
      </font>
    </dxf>
    <dxf>
      <numFmt numFmtId="30" formatCode="@"/>
    </dxf>
    <dxf>
      <alignment horizontal="general" vertical="bottom"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scheme val="minor"/>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1" displayName="Table1" ref="A1:H51" totalsRowShown="0" headerRowDxfId="12">
  <autoFilter ref="A1:H51"/>
  <sortState ref="A2:H51">
    <sortCondition ref="B1:B51"/>
  </sortState>
  <tableColumns count="8">
    <tableColumn id="1" name="Feedback" dataDxfId="11"/>
    <tableColumn id="2" name="Priority" dataDxfId="10"/>
    <tableColumn id="3" name="Links"/>
    <tableColumn id="4" name="When Reported (update)"/>
    <tableColumn id="5" name="Est Implement Time (hrs)"/>
    <tableColumn id="6" name="Description (64 char max)"/>
    <tableColumn id="7" name="Details"/>
    <tableColumn id="8" name="What kind of game it makes (who)"/>
  </tableColumns>
  <tableStyleInfo name="TableStyleLight1" showFirstColumn="0" showLastColumn="0" showRowStripes="1" showColumnStripes="0"/>
</table>
</file>

<file path=xl/tables/table2.xml><?xml version="1.0" encoding="utf-8"?>
<table xmlns="http://schemas.openxmlformats.org/spreadsheetml/2006/main" id="2" name="Table2" displayName="Table2" ref="A4:I66" totalsRowShown="0" headerRowDxfId="9">
  <autoFilter ref="A4:I66"/>
  <sortState ref="A5:I65">
    <sortCondition ref="G4:G65"/>
  </sortState>
  <tableColumns count="9">
    <tableColumn id="1" name="Feature"/>
    <tableColumn id="2" name="0.30 Priority" dataDxfId="8"/>
    <tableColumn id="3" name="Links"/>
    <tableColumn id="4" name="Est Implement Time (hrs)"/>
    <tableColumn id="5" name="Description (64 char max)"/>
    <tableColumn id="6" name="Details" dataDxfId="7"/>
    <tableColumn id="7" name="When to implement(update)" dataDxfId="6"/>
    <tableColumn id="8" name="What kind of game it makes "/>
    <tableColumn id="9" name="Who would play this game"/>
  </tableColumns>
  <tableStyleInfo name="TableStyleLight1" showFirstColumn="0" showLastColumn="0" showRowStripes="1" showColumnStripes="0"/>
</table>
</file>

<file path=xl/tables/table3.xml><?xml version="1.0" encoding="utf-8"?>
<table xmlns="http://schemas.openxmlformats.org/spreadsheetml/2006/main" id="4" name="Table4" displayName="Table4" ref="A11:F22" totalsRowShown="0" headerRowDxfId="5">
  <autoFilter ref="A11:F22"/>
  <sortState ref="A12:F22">
    <sortCondition ref="B12:B22"/>
    <sortCondition ref="C12:C22"/>
  </sortState>
  <tableColumns count="6">
    <tableColumn id="1" name="Feature Number"/>
    <tableColumn id="2" name="Priority"/>
    <tableColumn id="3" name="Level"/>
    <tableColumn id="4" name="Est. Time" dataDxfId="4"/>
    <tableColumn id="6" name="Feature" dataDxfId="3"/>
    <tableColumn id="7" name="Notes"/>
  </tableColumns>
  <tableStyleInfo name="TableStyleLight2" showFirstColumn="0" showLastColumn="0" showRowStripes="1" showColumnStripes="0"/>
</table>
</file>

<file path=xl/tables/table4.xml><?xml version="1.0" encoding="utf-8"?>
<table xmlns="http://schemas.openxmlformats.org/spreadsheetml/2006/main" id="5" name="Table46" displayName="Table46" ref="A3:F14" totalsRowShown="0" headerRowDxfId="2">
  <autoFilter ref="A3:F14"/>
  <sortState ref="A24:F34">
    <sortCondition ref="B12:B22"/>
    <sortCondition ref="C12:C22"/>
  </sortState>
  <tableColumns count="6">
    <tableColumn id="1" name="Feature Number"/>
    <tableColumn id="2" name="Priority"/>
    <tableColumn id="3" name="Level"/>
    <tableColumn id="4" name="Est. Time" dataDxfId="1"/>
    <tableColumn id="6" name="Feature" dataDxfId="0"/>
    <tableColumn id="7"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tabSelected="1" workbookViewId="0">
      <selection activeCell="A20" sqref="A20"/>
    </sheetView>
  </sheetViews>
  <sheetFormatPr defaultRowHeight="15" x14ac:dyDescent="0.25"/>
  <cols>
    <col min="8" max="8" width="14" customWidth="1"/>
  </cols>
  <sheetData>
    <row r="1" spans="1:10" x14ac:dyDescent="0.25">
      <c r="A1" t="s">
        <v>0</v>
      </c>
    </row>
    <row r="2" spans="1:10" x14ac:dyDescent="0.25">
      <c r="A2" t="s">
        <v>1</v>
      </c>
    </row>
    <row r="3" spans="1:10" x14ac:dyDescent="0.25">
      <c r="A3" t="s">
        <v>2</v>
      </c>
    </row>
    <row r="4" spans="1:10" x14ac:dyDescent="0.25">
      <c r="A4" t="s">
        <v>3</v>
      </c>
    </row>
    <row r="5" spans="1:10" x14ac:dyDescent="0.25">
      <c r="A5" t="s">
        <v>4</v>
      </c>
    </row>
    <row r="6" spans="1:10" x14ac:dyDescent="0.25">
      <c r="A6" t="s">
        <v>469</v>
      </c>
    </row>
    <row r="7" spans="1:10" ht="15.75" x14ac:dyDescent="0.25">
      <c r="I7" s="8" t="s">
        <v>14</v>
      </c>
      <c r="J7" t="s">
        <v>95</v>
      </c>
    </row>
    <row r="8" spans="1:10" x14ac:dyDescent="0.25">
      <c r="A8" s="7">
        <v>43709</v>
      </c>
      <c r="I8" s="9" t="s">
        <v>15</v>
      </c>
      <c r="J8" t="s">
        <v>96</v>
      </c>
    </row>
    <row r="9" spans="1:10" x14ac:dyDescent="0.25">
      <c r="A9" t="s">
        <v>88</v>
      </c>
      <c r="B9" t="s">
        <v>89</v>
      </c>
      <c r="C9" t="s">
        <v>90</v>
      </c>
      <c r="D9" t="s">
        <v>91</v>
      </c>
      <c r="E9" t="s">
        <v>92</v>
      </c>
      <c r="F9" t="s">
        <v>93</v>
      </c>
      <c r="G9" t="s">
        <v>94</v>
      </c>
      <c r="H9" t="s">
        <v>300</v>
      </c>
      <c r="I9" s="9">
        <v>45</v>
      </c>
      <c r="J9" t="s">
        <v>131</v>
      </c>
    </row>
    <row r="10" spans="1:10" x14ac:dyDescent="0.25">
      <c r="A10" t="s">
        <v>97</v>
      </c>
      <c r="B10" t="s">
        <v>98</v>
      </c>
      <c r="C10" t="s">
        <v>174</v>
      </c>
      <c r="D10" t="s">
        <v>175</v>
      </c>
      <c r="E10" t="s">
        <v>179</v>
      </c>
      <c r="F10" t="s">
        <v>205</v>
      </c>
      <c r="G10" t="s">
        <v>211</v>
      </c>
      <c r="H10" t="s">
        <v>412</v>
      </c>
      <c r="I10" t="s">
        <v>454</v>
      </c>
      <c r="J10" t="s">
        <v>455</v>
      </c>
    </row>
    <row r="11" spans="1:10" x14ac:dyDescent="0.25">
      <c r="A11" t="s">
        <v>297</v>
      </c>
      <c r="B11" t="s">
        <v>298</v>
      </c>
      <c r="C11" t="s">
        <v>339</v>
      </c>
      <c r="D11" t="s">
        <v>347</v>
      </c>
      <c r="E11" t="s">
        <v>363</v>
      </c>
      <c r="F11" t="s">
        <v>367</v>
      </c>
      <c r="G11" t="s">
        <v>369</v>
      </c>
      <c r="H11" t="s">
        <v>413</v>
      </c>
      <c r="I11" s="11" t="s">
        <v>299</v>
      </c>
    </row>
    <row r="12" spans="1:10" x14ac:dyDescent="0.25">
      <c r="A12" t="s">
        <v>370</v>
      </c>
      <c r="B12" t="s">
        <v>371</v>
      </c>
      <c r="C12" t="s">
        <v>372</v>
      </c>
      <c r="D12" t="s">
        <v>414</v>
      </c>
      <c r="E12" t="s">
        <v>462</v>
      </c>
      <c r="F12" t="s">
        <v>523</v>
      </c>
      <c r="G12" t="s">
        <v>521</v>
      </c>
      <c r="H12" t="s">
        <v>524</v>
      </c>
      <c r="I12" t="s">
        <v>419</v>
      </c>
    </row>
    <row r="13" spans="1:10" x14ac:dyDescent="0.25">
      <c r="A13" s="14" t="s">
        <v>522</v>
      </c>
      <c r="B13" t="s">
        <v>617</v>
      </c>
      <c r="C13" t="s">
        <v>525</v>
      </c>
      <c r="D13" t="s">
        <v>547</v>
      </c>
      <c r="E13" t="s">
        <v>549</v>
      </c>
      <c r="F13" t="s">
        <v>550</v>
      </c>
      <c r="G13" t="s">
        <v>548</v>
      </c>
      <c r="H13" t="s">
        <v>551</v>
      </c>
      <c r="I13" t="s">
        <v>418</v>
      </c>
    </row>
    <row r="14" spans="1:10" x14ac:dyDescent="0.25">
      <c r="A14" s="14" t="s">
        <v>612</v>
      </c>
      <c r="B14" t="s">
        <v>641</v>
      </c>
      <c r="C14" t="s">
        <v>642</v>
      </c>
      <c r="D14" t="s">
        <v>646</v>
      </c>
      <c r="E14" s="14" t="s">
        <v>652</v>
      </c>
      <c r="F14" t="s">
        <v>658</v>
      </c>
      <c r="G14" t="s">
        <v>659</v>
      </c>
      <c r="H14" t="s">
        <v>661</v>
      </c>
      <c r="I14" t="s">
        <v>546</v>
      </c>
    </row>
    <row r="15" spans="1:10" x14ac:dyDescent="0.25">
      <c r="A15" t="s">
        <v>613</v>
      </c>
      <c r="B15" t="s">
        <v>614</v>
      </c>
      <c r="C15" t="s">
        <v>660</v>
      </c>
      <c r="D15" t="s">
        <v>616</v>
      </c>
      <c r="E15" t="s">
        <v>618</v>
      </c>
      <c r="F15" t="s">
        <v>619</v>
      </c>
      <c r="G15" t="s">
        <v>620</v>
      </c>
    </row>
    <row r="16" spans="1:10" x14ac:dyDescent="0.25">
      <c r="A16" t="s">
        <v>663</v>
      </c>
      <c r="B16" t="s">
        <v>622</v>
      </c>
      <c r="C16" t="s">
        <v>664</v>
      </c>
      <c r="D16" t="s">
        <v>665</v>
      </c>
      <c r="E16" t="s">
        <v>625</v>
      </c>
      <c r="F16" t="s">
        <v>667</v>
      </c>
      <c r="G16" t="s">
        <v>666</v>
      </c>
      <c r="H16" t="s">
        <v>668</v>
      </c>
    </row>
    <row r="17" spans="1:10" x14ac:dyDescent="0.25">
      <c r="A17" t="s">
        <v>670</v>
      </c>
      <c r="B17" t="s">
        <v>671</v>
      </c>
      <c r="C17" t="s">
        <v>672</v>
      </c>
      <c r="D17" t="s">
        <v>673</v>
      </c>
      <c r="E17" t="s">
        <v>674</v>
      </c>
      <c r="F17" t="s">
        <v>678</v>
      </c>
      <c r="G17" t="s">
        <v>632</v>
      </c>
      <c r="I17" t="s">
        <v>677</v>
      </c>
    </row>
    <row r="18" spans="1:10" x14ac:dyDescent="0.25">
      <c r="A18" t="s">
        <v>679</v>
      </c>
      <c r="B18" t="s">
        <v>680</v>
      </c>
      <c r="C18" t="s">
        <v>635</v>
      </c>
      <c r="D18" t="s">
        <v>692</v>
      </c>
      <c r="E18" t="s">
        <v>541</v>
      </c>
      <c r="F18" t="s">
        <v>97</v>
      </c>
      <c r="G18" t="s">
        <v>695</v>
      </c>
    </row>
    <row r="19" spans="1:10" x14ac:dyDescent="0.25">
      <c r="A19" s="37" t="s">
        <v>698</v>
      </c>
      <c r="B19" t="s">
        <v>544</v>
      </c>
      <c r="C19" t="s">
        <v>545</v>
      </c>
      <c r="D19" t="s">
        <v>613</v>
      </c>
      <c r="E19" t="s">
        <v>614</v>
      </c>
      <c r="F19" t="s">
        <v>615</v>
      </c>
      <c r="G19" t="s">
        <v>616</v>
      </c>
    </row>
    <row r="28" spans="1:10" x14ac:dyDescent="0.25">
      <c r="A28" t="s">
        <v>638</v>
      </c>
    </row>
    <row r="29" spans="1:10" ht="15.75" x14ac:dyDescent="0.25">
      <c r="A29" t="s">
        <v>637</v>
      </c>
      <c r="B29" t="s">
        <v>541</v>
      </c>
      <c r="C29" t="s">
        <v>655</v>
      </c>
      <c r="D29" t="s">
        <v>656</v>
      </c>
      <c r="E29" t="s">
        <v>657</v>
      </c>
      <c r="F29" t="s">
        <v>544</v>
      </c>
      <c r="G29" t="s">
        <v>545</v>
      </c>
      <c r="I29" s="8" t="s">
        <v>14</v>
      </c>
      <c r="J29" t="s">
        <v>454</v>
      </c>
    </row>
    <row r="30" spans="1:10" x14ac:dyDescent="0.25">
      <c r="A30" t="s">
        <v>613</v>
      </c>
      <c r="B30" t="s">
        <v>614</v>
      </c>
      <c r="C30" t="s">
        <v>615</v>
      </c>
      <c r="D30" t="s">
        <v>616</v>
      </c>
      <c r="E30" t="s">
        <v>618</v>
      </c>
      <c r="F30" t="s">
        <v>619</v>
      </c>
      <c r="G30" t="s">
        <v>620</v>
      </c>
      <c r="I30" s="9" t="s">
        <v>15</v>
      </c>
      <c r="J30" t="s">
        <v>96</v>
      </c>
    </row>
    <row r="31" spans="1:10" x14ac:dyDescent="0.25">
      <c r="A31" t="s">
        <v>621</v>
      </c>
      <c r="B31" t="s">
        <v>622</v>
      </c>
      <c r="C31" t="s">
        <v>623</v>
      </c>
      <c r="D31" t="s">
        <v>624</v>
      </c>
      <c r="E31" t="s">
        <v>625</v>
      </c>
      <c r="F31" t="s">
        <v>626</v>
      </c>
      <c r="G31" t="s">
        <v>627</v>
      </c>
      <c r="I31" s="9">
        <v>45</v>
      </c>
      <c r="J31" t="s">
        <v>131</v>
      </c>
    </row>
    <row r="32" spans="1:10" x14ac:dyDescent="0.25">
      <c r="A32" t="s">
        <v>639</v>
      </c>
      <c r="B32" t="s">
        <v>628</v>
      </c>
      <c r="C32" t="s">
        <v>640</v>
      </c>
      <c r="D32" t="s">
        <v>629</v>
      </c>
      <c r="E32" t="s">
        <v>630</v>
      </c>
      <c r="F32" t="s">
        <v>631</v>
      </c>
      <c r="G32" t="s">
        <v>632</v>
      </c>
      <c r="I32" t="s">
        <v>454</v>
      </c>
      <c r="J32" t="s">
        <v>455</v>
      </c>
    </row>
    <row r="33" spans="1:8" x14ac:dyDescent="0.25">
      <c r="A33" t="s">
        <v>633</v>
      </c>
      <c r="B33" t="s">
        <v>634</v>
      </c>
      <c r="C33" t="s">
        <v>635</v>
      </c>
      <c r="D33" t="s">
        <v>636</v>
      </c>
      <c r="E33" t="s">
        <v>541</v>
      </c>
      <c r="F33" t="s">
        <v>97</v>
      </c>
      <c r="G33" t="s">
        <v>542</v>
      </c>
    </row>
    <row r="34" spans="1:8" x14ac:dyDescent="0.25">
      <c r="A34" t="s">
        <v>543</v>
      </c>
      <c r="B34" t="s">
        <v>544</v>
      </c>
      <c r="C34" t="s">
        <v>545</v>
      </c>
      <c r="D34" t="s">
        <v>613</v>
      </c>
      <c r="E34" t="s">
        <v>614</v>
      </c>
      <c r="F34" t="s">
        <v>615</v>
      </c>
      <c r="G34" t="s">
        <v>616</v>
      </c>
      <c r="H34" t="s">
        <v>648</v>
      </c>
    </row>
    <row r="35" spans="1:8" x14ac:dyDescent="0.25">
      <c r="H35" t="s">
        <v>649</v>
      </c>
    </row>
    <row r="36" spans="1:8" x14ac:dyDescent="0.25">
      <c r="H36" t="s">
        <v>650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F44" workbookViewId="0">
      <selection activeCell="H58" sqref="H58"/>
    </sheetView>
  </sheetViews>
  <sheetFormatPr defaultRowHeight="15" x14ac:dyDescent="0.25"/>
  <cols>
    <col min="1" max="1" width="11.5703125" customWidth="1"/>
    <col min="2" max="2" width="9.7109375" customWidth="1"/>
    <col min="4" max="5" width="25.42578125" customWidth="1"/>
    <col min="6" max="6" width="32.42578125" customWidth="1"/>
    <col min="7" max="7" width="9.28515625" customWidth="1"/>
    <col min="8" max="8" width="33.42578125" customWidth="1"/>
  </cols>
  <sheetData>
    <row r="1" spans="1:14" x14ac:dyDescent="0.25">
      <c r="A1" s="17" t="s">
        <v>5</v>
      </c>
      <c r="B1" s="17" t="s">
        <v>6</v>
      </c>
      <c r="C1" s="17" t="s">
        <v>22</v>
      </c>
      <c r="D1" s="17" t="s">
        <v>69</v>
      </c>
      <c r="E1" s="17" t="s">
        <v>68</v>
      </c>
      <c r="F1" s="17" t="s">
        <v>65</v>
      </c>
      <c r="G1" s="17" t="s">
        <v>66</v>
      </c>
      <c r="H1" s="17" t="s">
        <v>67</v>
      </c>
      <c r="J1" t="s">
        <v>57</v>
      </c>
      <c r="N1" s="1" t="s">
        <v>7</v>
      </c>
    </row>
    <row r="2" spans="1:14" x14ac:dyDescent="0.25">
      <c r="A2" s="11">
        <v>13</v>
      </c>
      <c r="B2" s="1" t="s">
        <v>16</v>
      </c>
      <c r="D2">
        <v>0.28000000000000003</v>
      </c>
      <c r="E2">
        <v>1</v>
      </c>
      <c r="F2" t="s">
        <v>32</v>
      </c>
      <c r="J2" s="1" t="s">
        <v>7</v>
      </c>
      <c r="K2" s="3" t="s">
        <v>72</v>
      </c>
      <c r="N2" s="1" t="s">
        <v>16</v>
      </c>
    </row>
    <row r="3" spans="1:14" x14ac:dyDescent="0.25">
      <c r="A3" s="11">
        <v>14</v>
      </c>
      <c r="B3" s="1" t="s">
        <v>16</v>
      </c>
      <c r="D3">
        <v>0.28000000000000003</v>
      </c>
      <c r="E3">
        <v>0.75</v>
      </c>
      <c r="F3" t="s">
        <v>34</v>
      </c>
      <c r="J3" s="1" t="s">
        <v>16</v>
      </c>
      <c r="K3" t="s">
        <v>33</v>
      </c>
      <c r="N3" s="1" t="s">
        <v>8</v>
      </c>
    </row>
    <row r="4" spans="1:14" x14ac:dyDescent="0.25">
      <c r="A4" s="11">
        <v>18</v>
      </c>
      <c r="B4" s="1" t="s">
        <v>16</v>
      </c>
      <c r="D4">
        <v>0.28000000000000003</v>
      </c>
      <c r="E4">
        <v>0.75</v>
      </c>
      <c r="F4" t="s">
        <v>38</v>
      </c>
      <c r="J4" s="1" t="s">
        <v>13</v>
      </c>
      <c r="K4" s="3" t="s">
        <v>19</v>
      </c>
      <c r="N4" s="1" t="s">
        <v>12</v>
      </c>
    </row>
    <row r="5" spans="1:14" ht="15.75" x14ac:dyDescent="0.25">
      <c r="A5" s="11">
        <v>3</v>
      </c>
      <c r="B5" s="1" t="s">
        <v>13</v>
      </c>
      <c r="D5">
        <v>0.28000000000000003</v>
      </c>
      <c r="E5">
        <v>0.25</v>
      </c>
      <c r="F5" t="s">
        <v>25</v>
      </c>
      <c r="J5" s="2" t="s">
        <v>14</v>
      </c>
      <c r="K5" t="s">
        <v>21</v>
      </c>
      <c r="N5" s="1" t="s">
        <v>10</v>
      </c>
    </row>
    <row r="6" spans="1:14" x14ac:dyDescent="0.25">
      <c r="A6" s="11">
        <v>5</v>
      </c>
      <c r="B6" s="1" t="s">
        <v>13</v>
      </c>
      <c r="D6">
        <v>0.28000000000000003</v>
      </c>
      <c r="E6">
        <v>0.25</v>
      </c>
      <c r="F6" t="s">
        <v>27</v>
      </c>
      <c r="J6" s="1" t="s">
        <v>17</v>
      </c>
      <c r="K6" s="3" t="s">
        <v>18</v>
      </c>
      <c r="N6" s="1" t="s">
        <v>9</v>
      </c>
    </row>
    <row r="7" spans="1:14" x14ac:dyDescent="0.25">
      <c r="A7" s="11">
        <v>6</v>
      </c>
      <c r="B7" s="1" t="s">
        <v>13</v>
      </c>
      <c r="D7">
        <v>0.28000000000000003</v>
      </c>
      <c r="E7">
        <v>0.25</v>
      </c>
      <c r="F7" t="s">
        <v>55</v>
      </c>
      <c r="J7" s="1" t="s">
        <v>15</v>
      </c>
      <c r="K7" s="3" t="s">
        <v>20</v>
      </c>
      <c r="N7" s="1" t="s">
        <v>11</v>
      </c>
    </row>
    <row r="8" spans="1:14" x14ac:dyDescent="0.25">
      <c r="A8" s="11">
        <v>7</v>
      </c>
      <c r="B8" s="1" t="s">
        <v>13</v>
      </c>
      <c r="D8">
        <v>0.28000000000000003</v>
      </c>
      <c r="E8">
        <v>2</v>
      </c>
      <c r="F8" t="s">
        <v>56</v>
      </c>
      <c r="N8" s="1" t="s">
        <v>13</v>
      </c>
    </row>
    <row r="9" spans="1:14" x14ac:dyDescent="0.25">
      <c r="A9" s="11">
        <v>8</v>
      </c>
      <c r="B9" s="1" t="s">
        <v>13</v>
      </c>
      <c r="D9">
        <v>0.28000000000000003</v>
      </c>
      <c r="E9">
        <v>0.25</v>
      </c>
      <c r="F9" t="s">
        <v>28</v>
      </c>
      <c r="N9" s="1" t="s">
        <v>17</v>
      </c>
    </row>
    <row r="10" spans="1:14" ht="15.75" x14ac:dyDescent="0.25">
      <c r="A10" s="11">
        <v>10</v>
      </c>
      <c r="B10" s="1" t="s">
        <v>13</v>
      </c>
      <c r="D10">
        <v>0.28000000000000003</v>
      </c>
      <c r="E10">
        <v>0.75</v>
      </c>
      <c r="F10" t="s">
        <v>324</v>
      </c>
      <c r="N10" s="2" t="s">
        <v>14</v>
      </c>
    </row>
    <row r="11" spans="1:14" x14ac:dyDescent="0.25">
      <c r="A11" s="11">
        <v>11</v>
      </c>
      <c r="B11" s="1" t="s">
        <v>13</v>
      </c>
      <c r="D11">
        <v>0.28000000000000003</v>
      </c>
      <c r="E11">
        <v>0.25</v>
      </c>
      <c r="F11" t="s">
        <v>30</v>
      </c>
      <c r="N11" s="1" t="s">
        <v>15</v>
      </c>
    </row>
    <row r="12" spans="1:14" x14ac:dyDescent="0.25">
      <c r="A12" s="11">
        <v>19</v>
      </c>
      <c r="B12" s="1" t="s">
        <v>13</v>
      </c>
      <c r="D12">
        <v>0.28000000000000003</v>
      </c>
      <c r="E12">
        <v>0.25</v>
      </c>
      <c r="F12" t="s">
        <v>39</v>
      </c>
    </row>
    <row r="13" spans="1:14" x14ac:dyDescent="0.25">
      <c r="A13" s="11">
        <v>21</v>
      </c>
      <c r="B13" s="1" t="s">
        <v>13</v>
      </c>
      <c r="D13">
        <v>0.28000000000000003</v>
      </c>
      <c r="E13">
        <v>0.25</v>
      </c>
      <c r="F13" t="s">
        <v>41</v>
      </c>
    </row>
    <row r="14" spans="1:14" x14ac:dyDescent="0.25">
      <c r="A14" s="11">
        <v>35</v>
      </c>
      <c r="B14" s="1" t="s">
        <v>13</v>
      </c>
      <c r="D14">
        <v>0.28000000000000003</v>
      </c>
      <c r="E14">
        <v>0.25</v>
      </c>
      <c r="F14" t="s">
        <v>325</v>
      </c>
    </row>
    <row r="15" spans="1:14" x14ac:dyDescent="0.25">
      <c r="A15" s="11">
        <v>43</v>
      </c>
      <c r="B15" s="1" t="s">
        <v>13</v>
      </c>
      <c r="C15" t="s">
        <v>336</v>
      </c>
      <c r="D15">
        <v>0.28000000000000003</v>
      </c>
      <c r="E15">
        <v>0.5</v>
      </c>
      <c r="F15" t="s">
        <v>190</v>
      </c>
    </row>
    <row r="16" spans="1:14" x14ac:dyDescent="0.25">
      <c r="A16" s="11">
        <v>46</v>
      </c>
      <c r="B16" s="1" t="s">
        <v>13</v>
      </c>
      <c r="D16">
        <v>0.28000000000000003</v>
      </c>
      <c r="E16">
        <v>1.5</v>
      </c>
      <c r="F16" s="15" t="s">
        <v>194</v>
      </c>
    </row>
    <row r="17" spans="1:7" x14ac:dyDescent="0.25">
      <c r="A17" s="11">
        <v>48</v>
      </c>
      <c r="B17" s="1" t="s">
        <v>13</v>
      </c>
      <c r="D17">
        <v>0.28999999999999998</v>
      </c>
      <c r="E17">
        <v>0.5</v>
      </c>
      <c r="F17" s="15" t="s">
        <v>337</v>
      </c>
    </row>
    <row r="18" spans="1:7" x14ac:dyDescent="0.25">
      <c r="A18" s="11">
        <v>2</v>
      </c>
      <c r="B18" s="1" t="s">
        <v>17</v>
      </c>
      <c r="D18">
        <v>0.28000000000000003</v>
      </c>
      <c r="E18">
        <v>4</v>
      </c>
      <c r="F18" t="s">
        <v>24</v>
      </c>
    </row>
    <row r="19" spans="1:7" x14ac:dyDescent="0.25">
      <c r="A19" s="11">
        <v>12</v>
      </c>
      <c r="B19" s="1" t="s">
        <v>17</v>
      </c>
      <c r="D19">
        <v>0.28000000000000003</v>
      </c>
      <c r="E19">
        <v>0.5</v>
      </c>
      <c r="F19" t="s">
        <v>31</v>
      </c>
    </row>
    <row r="20" spans="1:7" x14ac:dyDescent="0.25">
      <c r="A20" s="11">
        <v>15</v>
      </c>
      <c r="B20" s="1" t="s">
        <v>17</v>
      </c>
      <c r="D20">
        <v>0.28000000000000003</v>
      </c>
      <c r="E20">
        <v>2</v>
      </c>
      <c r="F20" t="s">
        <v>35</v>
      </c>
      <c r="G20" t="s">
        <v>326</v>
      </c>
    </row>
    <row r="21" spans="1:7" x14ac:dyDescent="0.25">
      <c r="A21" s="11">
        <v>24</v>
      </c>
      <c r="B21" s="1" t="s">
        <v>17</v>
      </c>
      <c r="C21" t="s">
        <v>58</v>
      </c>
      <c r="D21">
        <v>0.28000000000000003</v>
      </c>
      <c r="E21">
        <v>3</v>
      </c>
      <c r="F21" t="s">
        <v>44</v>
      </c>
    </row>
    <row r="22" spans="1:7" x14ac:dyDescent="0.25">
      <c r="A22" s="11">
        <v>30</v>
      </c>
      <c r="B22" s="1" t="s">
        <v>17</v>
      </c>
      <c r="D22">
        <v>0.28000000000000003</v>
      </c>
      <c r="E22">
        <v>2</v>
      </c>
      <c r="F22" t="s">
        <v>50</v>
      </c>
    </row>
    <row r="23" spans="1:7" x14ac:dyDescent="0.25">
      <c r="A23" s="11">
        <v>31</v>
      </c>
      <c r="B23" s="1" t="s">
        <v>17</v>
      </c>
      <c r="C23" t="s">
        <v>58</v>
      </c>
      <c r="D23">
        <v>0.28000000000000003</v>
      </c>
      <c r="E23">
        <v>2</v>
      </c>
      <c r="F23" t="s">
        <v>51</v>
      </c>
    </row>
    <row r="24" spans="1:7" x14ac:dyDescent="0.25">
      <c r="A24" s="11">
        <v>32</v>
      </c>
      <c r="B24" s="1" t="s">
        <v>17</v>
      </c>
      <c r="D24">
        <v>0.28000000000000003</v>
      </c>
      <c r="E24">
        <v>0.5</v>
      </c>
      <c r="F24" t="s">
        <v>52</v>
      </c>
    </row>
    <row r="25" spans="1:7" x14ac:dyDescent="0.25">
      <c r="A25" s="11">
        <v>33</v>
      </c>
      <c r="B25" s="1" t="s">
        <v>17</v>
      </c>
      <c r="D25">
        <v>0.28000000000000003</v>
      </c>
      <c r="E25">
        <v>1.5</v>
      </c>
      <c r="F25" t="s">
        <v>53</v>
      </c>
    </row>
    <row r="26" spans="1:7" x14ac:dyDescent="0.25">
      <c r="A26" s="11">
        <v>34</v>
      </c>
      <c r="B26" s="1" t="s">
        <v>17</v>
      </c>
      <c r="D26">
        <v>0.28000000000000003</v>
      </c>
      <c r="E26">
        <v>0.5</v>
      </c>
      <c r="F26" t="s">
        <v>54</v>
      </c>
    </row>
    <row r="27" spans="1:7" x14ac:dyDescent="0.25">
      <c r="A27" s="11">
        <v>36</v>
      </c>
      <c r="B27" s="1" t="s">
        <v>17</v>
      </c>
      <c r="C27" t="s">
        <v>328</v>
      </c>
      <c r="D27">
        <v>0.28999999999999998</v>
      </c>
      <c r="E27">
        <v>6</v>
      </c>
      <c r="F27" t="s">
        <v>328</v>
      </c>
      <c r="G27" s="14" t="s">
        <v>332</v>
      </c>
    </row>
    <row r="28" spans="1:7" x14ac:dyDescent="0.25">
      <c r="A28" s="11">
        <v>38</v>
      </c>
      <c r="B28" s="1" t="s">
        <v>17</v>
      </c>
      <c r="D28">
        <v>0.28000000000000003</v>
      </c>
      <c r="E28">
        <v>1.5</v>
      </c>
      <c r="F28" t="s">
        <v>330</v>
      </c>
      <c r="G28" s="14" t="s">
        <v>342</v>
      </c>
    </row>
    <row r="29" spans="1:7" x14ac:dyDescent="0.25">
      <c r="A29" s="11">
        <v>40</v>
      </c>
      <c r="B29" s="1" t="s">
        <v>17</v>
      </c>
      <c r="D29">
        <v>0.28000000000000003</v>
      </c>
      <c r="E29">
        <v>5</v>
      </c>
      <c r="F29" t="s">
        <v>334</v>
      </c>
    </row>
    <row r="30" spans="1:7" x14ac:dyDescent="0.25">
      <c r="A30" s="11">
        <v>42</v>
      </c>
      <c r="B30" s="1" t="s">
        <v>17</v>
      </c>
      <c r="D30">
        <v>0.27</v>
      </c>
      <c r="E30">
        <v>0.5</v>
      </c>
      <c r="F30" t="s">
        <v>331</v>
      </c>
      <c r="G30" t="s">
        <v>180</v>
      </c>
    </row>
    <row r="31" spans="1:7" x14ac:dyDescent="0.25">
      <c r="A31" s="11">
        <v>44</v>
      </c>
      <c r="B31" s="1" t="s">
        <v>17</v>
      </c>
      <c r="D31">
        <v>0.28000000000000003</v>
      </c>
      <c r="E31">
        <v>2</v>
      </c>
      <c r="F31" t="s">
        <v>192</v>
      </c>
    </row>
    <row r="32" spans="1:7" x14ac:dyDescent="0.25">
      <c r="A32" s="11">
        <v>45</v>
      </c>
      <c r="B32" s="1" t="s">
        <v>17</v>
      </c>
      <c r="D32">
        <v>0.28000000000000003</v>
      </c>
      <c r="E32">
        <v>3</v>
      </c>
      <c r="F32" t="s">
        <v>193</v>
      </c>
    </row>
    <row r="33" spans="1:7" ht="15.75" x14ac:dyDescent="0.25">
      <c r="A33" s="11">
        <v>4</v>
      </c>
      <c r="B33" s="2" t="s">
        <v>14</v>
      </c>
      <c r="D33">
        <v>0.28000000000000003</v>
      </c>
      <c r="E33">
        <v>1.5</v>
      </c>
      <c r="F33" t="s">
        <v>26</v>
      </c>
    </row>
    <row r="34" spans="1:7" ht="15.75" x14ac:dyDescent="0.25">
      <c r="A34" s="11">
        <v>16</v>
      </c>
      <c r="B34" s="2" t="s">
        <v>14</v>
      </c>
      <c r="C34" t="s">
        <v>58</v>
      </c>
      <c r="D34">
        <v>0.28000000000000003</v>
      </c>
      <c r="E34">
        <v>4</v>
      </c>
      <c r="F34" t="s">
        <v>36</v>
      </c>
    </row>
    <row r="35" spans="1:7" ht="15.75" x14ac:dyDescent="0.25">
      <c r="A35" s="11">
        <v>17</v>
      </c>
      <c r="B35" s="2" t="s">
        <v>14</v>
      </c>
      <c r="D35">
        <v>0.28000000000000003</v>
      </c>
      <c r="E35">
        <v>2</v>
      </c>
      <c r="F35" t="s">
        <v>37</v>
      </c>
    </row>
    <row r="36" spans="1:7" ht="15.75" x14ac:dyDescent="0.25">
      <c r="A36" s="11">
        <v>28</v>
      </c>
      <c r="B36" s="2" t="s">
        <v>14</v>
      </c>
      <c r="C36" t="s">
        <v>61</v>
      </c>
      <c r="D36">
        <v>0.28000000000000003</v>
      </c>
      <c r="E36">
        <v>2.5</v>
      </c>
      <c r="F36" t="s">
        <v>48</v>
      </c>
    </row>
    <row r="37" spans="1:7" x14ac:dyDescent="0.25">
      <c r="A37" s="11">
        <v>37</v>
      </c>
      <c r="B37" s="1" t="s">
        <v>14</v>
      </c>
      <c r="D37">
        <v>0.28000000000000003</v>
      </c>
      <c r="E37">
        <v>2</v>
      </c>
      <c r="F37" t="s">
        <v>329</v>
      </c>
      <c r="G37" s="14" t="s">
        <v>333</v>
      </c>
    </row>
    <row r="38" spans="1:7" x14ac:dyDescent="0.25">
      <c r="A38" s="11">
        <v>47</v>
      </c>
      <c r="B38" s="1" t="s">
        <v>14</v>
      </c>
      <c r="D38">
        <v>0.28000000000000003</v>
      </c>
      <c r="E38" t="s">
        <v>269</v>
      </c>
      <c r="F38" s="15" t="s">
        <v>199</v>
      </c>
    </row>
    <row r="39" spans="1:7" x14ac:dyDescent="0.25">
      <c r="A39" s="19">
        <v>50</v>
      </c>
      <c r="B39" s="1" t="s">
        <v>15</v>
      </c>
      <c r="D39">
        <v>0.28999999999999998</v>
      </c>
      <c r="E39">
        <v>4</v>
      </c>
      <c r="F39" s="15" t="s">
        <v>338</v>
      </c>
    </row>
    <row r="40" spans="1:7" x14ac:dyDescent="0.25">
      <c r="A40">
        <v>1</v>
      </c>
      <c r="B40" s="1" t="s">
        <v>15</v>
      </c>
      <c r="D40">
        <v>0.28000000000000003</v>
      </c>
      <c r="E40">
        <v>5</v>
      </c>
      <c r="F40" t="s">
        <v>23</v>
      </c>
    </row>
    <row r="41" spans="1:7" x14ac:dyDescent="0.25">
      <c r="A41">
        <v>9</v>
      </c>
      <c r="B41" s="1" t="s">
        <v>15</v>
      </c>
      <c r="D41">
        <v>0.28000000000000003</v>
      </c>
      <c r="E41">
        <v>3</v>
      </c>
      <c r="F41" t="s">
        <v>29</v>
      </c>
    </row>
    <row r="42" spans="1:7" x14ac:dyDescent="0.25">
      <c r="A42">
        <v>20</v>
      </c>
      <c r="B42" s="1" t="s">
        <v>15</v>
      </c>
      <c r="D42">
        <v>0.28000000000000003</v>
      </c>
      <c r="F42" t="s">
        <v>40</v>
      </c>
    </row>
    <row r="43" spans="1:7" x14ac:dyDescent="0.25">
      <c r="A43">
        <v>22</v>
      </c>
      <c r="B43" s="1" t="s">
        <v>15</v>
      </c>
      <c r="D43">
        <v>0.28000000000000003</v>
      </c>
      <c r="F43" t="s">
        <v>42</v>
      </c>
    </row>
    <row r="44" spans="1:7" x14ac:dyDescent="0.25">
      <c r="A44">
        <v>23</v>
      </c>
      <c r="B44" s="1" t="s">
        <v>15</v>
      </c>
      <c r="D44">
        <v>0.28000000000000003</v>
      </c>
      <c r="E44">
        <v>3</v>
      </c>
      <c r="F44" t="s">
        <v>43</v>
      </c>
    </row>
    <row r="45" spans="1:7" x14ac:dyDescent="0.25">
      <c r="A45">
        <v>25</v>
      </c>
      <c r="B45" s="1" t="s">
        <v>15</v>
      </c>
      <c r="D45">
        <v>0.28000000000000003</v>
      </c>
      <c r="F45" t="s">
        <v>45</v>
      </c>
    </row>
    <row r="46" spans="1:7" x14ac:dyDescent="0.25">
      <c r="A46">
        <v>26</v>
      </c>
      <c r="B46" s="1" t="s">
        <v>15</v>
      </c>
      <c r="C46" t="s">
        <v>59</v>
      </c>
      <c r="D46">
        <v>0.28000000000000003</v>
      </c>
      <c r="E46">
        <v>4</v>
      </c>
      <c r="F46" t="s">
        <v>46</v>
      </c>
    </row>
    <row r="47" spans="1:7" x14ac:dyDescent="0.25">
      <c r="A47">
        <v>27</v>
      </c>
      <c r="B47" s="1" t="s">
        <v>15</v>
      </c>
      <c r="C47" t="s">
        <v>60</v>
      </c>
      <c r="D47">
        <v>0.28000000000000003</v>
      </c>
      <c r="F47" t="s">
        <v>47</v>
      </c>
    </row>
    <row r="48" spans="1:7" x14ac:dyDescent="0.25">
      <c r="A48">
        <v>29</v>
      </c>
      <c r="B48" s="1" t="s">
        <v>15</v>
      </c>
      <c r="C48" t="s">
        <v>61</v>
      </c>
      <c r="D48">
        <v>0.28000000000000003</v>
      </c>
      <c r="E48">
        <v>4</v>
      </c>
      <c r="F48" t="s">
        <v>49</v>
      </c>
    </row>
    <row r="49" spans="1:6" x14ac:dyDescent="0.25">
      <c r="A49" s="19">
        <v>39</v>
      </c>
      <c r="B49" s="1" t="s">
        <v>15</v>
      </c>
      <c r="D49">
        <v>0.28000000000000003</v>
      </c>
      <c r="E49">
        <v>3</v>
      </c>
      <c r="F49" t="s">
        <v>181</v>
      </c>
    </row>
    <row r="50" spans="1:6" x14ac:dyDescent="0.25">
      <c r="A50" s="19">
        <v>41</v>
      </c>
      <c r="B50" s="1" t="s">
        <v>15</v>
      </c>
      <c r="D50">
        <v>0.28000000000000003</v>
      </c>
      <c r="E50">
        <v>5</v>
      </c>
      <c r="F50" t="s">
        <v>188</v>
      </c>
    </row>
    <row r="51" spans="1:6" ht="15.75" x14ac:dyDescent="0.25">
      <c r="A51" s="19">
        <v>49</v>
      </c>
      <c r="B51" s="1" t="s">
        <v>15</v>
      </c>
      <c r="D51">
        <v>0.28000000000000003</v>
      </c>
      <c r="E51" t="s">
        <v>269</v>
      </c>
      <c r="F51" s="16" t="s">
        <v>203</v>
      </c>
    </row>
    <row r="53" spans="1:6" x14ac:dyDescent="0.25">
      <c r="F53" s="15"/>
    </row>
    <row r="54" spans="1:6" x14ac:dyDescent="0.25">
      <c r="A54" s="11" t="s">
        <v>335</v>
      </c>
      <c r="F54" t="s">
        <v>64</v>
      </c>
    </row>
    <row r="57" spans="1:6" x14ac:dyDescent="0.25">
      <c r="F57" s="15"/>
    </row>
  </sheetData>
  <sortState ref="J2:J6">
    <sortCondition ref="J1"/>
  </sortState>
  <dataValidations count="2">
    <dataValidation type="list" allowBlank="1" showInputMessage="1" showErrorMessage="1" sqref="B2:B32 B34:B37">
      <formula1>$J$2:$J$6</formula1>
    </dataValidation>
    <dataValidation type="list" allowBlank="1" showInputMessage="1" showErrorMessage="1" sqref="B38:B51 B33">
      <formula1>$J$2:$J$7</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topLeftCell="A18" workbookViewId="0">
      <selection activeCell="F19" sqref="F19"/>
    </sheetView>
  </sheetViews>
  <sheetFormatPr defaultRowHeight="15" x14ac:dyDescent="0.25"/>
  <cols>
    <col min="1" max="1" width="6.5703125" customWidth="1"/>
    <col min="2" max="2" width="10.7109375" customWidth="1"/>
    <col min="3" max="3" width="13" customWidth="1"/>
    <col min="4" max="4" width="8.85546875" customWidth="1"/>
    <col min="5" max="5" width="33.85546875" bestFit="1" customWidth="1"/>
    <col min="6" max="6" width="12.5703125" customWidth="1"/>
    <col min="7" max="7" width="8.5703125" customWidth="1"/>
    <col min="8" max="8" width="28.140625" customWidth="1"/>
    <col min="9" max="9" width="26.5703125" customWidth="1"/>
  </cols>
  <sheetData>
    <row r="1" spans="1:16" x14ac:dyDescent="0.25">
      <c r="A1" s="4" t="s">
        <v>62</v>
      </c>
    </row>
    <row r="2" spans="1:16" x14ac:dyDescent="0.25">
      <c r="A2" s="5" t="s">
        <v>63</v>
      </c>
    </row>
    <row r="3" spans="1:16" x14ac:dyDescent="0.25">
      <c r="F3" t="s">
        <v>564</v>
      </c>
    </row>
    <row r="4" spans="1:16" x14ac:dyDescent="0.25">
      <c r="A4" s="17" t="s">
        <v>71</v>
      </c>
      <c r="B4" s="17" t="s">
        <v>115</v>
      </c>
      <c r="C4" s="17" t="s">
        <v>22</v>
      </c>
      <c r="D4" s="17" t="s">
        <v>68</v>
      </c>
      <c r="E4" s="17" t="s">
        <v>65</v>
      </c>
      <c r="F4" s="17" t="s">
        <v>66</v>
      </c>
      <c r="G4" s="17" t="s">
        <v>70</v>
      </c>
      <c r="H4" s="17" t="s">
        <v>77</v>
      </c>
      <c r="I4" s="17" t="s">
        <v>78</v>
      </c>
      <c r="K4" t="s">
        <v>57</v>
      </c>
      <c r="N4" t="s">
        <v>74</v>
      </c>
      <c r="O4" t="s">
        <v>73</v>
      </c>
      <c r="P4" t="s">
        <v>75</v>
      </c>
    </row>
    <row r="5" spans="1:16" x14ac:dyDescent="0.25">
      <c r="A5">
        <v>5</v>
      </c>
      <c r="B5" s="1" t="s">
        <v>513</v>
      </c>
      <c r="D5">
        <v>20</v>
      </c>
      <c r="E5" t="s">
        <v>105</v>
      </c>
      <c r="F5" s="14" t="s">
        <v>527</v>
      </c>
      <c r="G5" s="10" t="s">
        <v>498</v>
      </c>
      <c r="H5" t="s">
        <v>107</v>
      </c>
      <c r="I5" t="s">
        <v>106</v>
      </c>
      <c r="K5" s="22" t="s">
        <v>514</v>
      </c>
      <c r="L5" s="3" t="s">
        <v>72</v>
      </c>
      <c r="N5" s="1" t="s">
        <v>7</v>
      </c>
      <c r="O5" s="1" t="s">
        <v>15</v>
      </c>
      <c r="P5" s="1" t="s">
        <v>7</v>
      </c>
    </row>
    <row r="6" spans="1:16" ht="15.75" x14ac:dyDescent="0.25">
      <c r="A6">
        <v>16</v>
      </c>
      <c r="B6" s="1" t="s">
        <v>511</v>
      </c>
      <c r="D6">
        <v>8</v>
      </c>
      <c r="E6" t="s">
        <v>148</v>
      </c>
      <c r="F6" s="14" t="s">
        <v>669</v>
      </c>
      <c r="G6" s="10" t="s">
        <v>498</v>
      </c>
      <c r="H6" t="s">
        <v>149</v>
      </c>
      <c r="I6" t="s">
        <v>150</v>
      </c>
      <c r="K6" s="1" t="s">
        <v>510</v>
      </c>
      <c r="L6" t="s">
        <v>33</v>
      </c>
      <c r="N6" s="1" t="s">
        <v>16</v>
      </c>
      <c r="O6" s="2" t="s">
        <v>14</v>
      </c>
      <c r="P6" s="1" t="s">
        <v>16</v>
      </c>
    </row>
    <row r="7" spans="1:16" x14ac:dyDescent="0.25">
      <c r="A7" s="11">
        <v>21</v>
      </c>
      <c r="B7" s="12" t="s">
        <v>511</v>
      </c>
      <c r="C7" s="11"/>
      <c r="D7" s="11">
        <v>4</v>
      </c>
      <c r="E7" s="11" t="s">
        <v>168</v>
      </c>
      <c r="F7" s="11" t="s">
        <v>170</v>
      </c>
      <c r="G7" s="13" t="s">
        <v>498</v>
      </c>
      <c r="H7" s="11" t="s">
        <v>171</v>
      </c>
      <c r="I7" s="11" t="s">
        <v>165</v>
      </c>
      <c r="K7" s="1" t="s">
        <v>511</v>
      </c>
      <c r="L7" s="3" t="s">
        <v>19</v>
      </c>
      <c r="N7" s="1" t="s">
        <v>13</v>
      </c>
      <c r="O7" s="1" t="s">
        <v>17</v>
      </c>
      <c r="P7" s="1" t="s">
        <v>8</v>
      </c>
    </row>
    <row r="8" spans="1:16" x14ac:dyDescent="0.25">
      <c r="A8">
        <v>22</v>
      </c>
      <c r="B8" s="1" t="s">
        <v>511</v>
      </c>
      <c r="D8">
        <v>7</v>
      </c>
      <c r="E8" t="s">
        <v>169</v>
      </c>
      <c r="F8" s="14" t="s">
        <v>681</v>
      </c>
      <c r="G8" s="10" t="s">
        <v>498</v>
      </c>
      <c r="H8" t="s">
        <v>173</v>
      </c>
      <c r="I8" t="s">
        <v>172</v>
      </c>
      <c r="K8" s="21" t="s">
        <v>512</v>
      </c>
      <c r="L8" t="s">
        <v>21</v>
      </c>
      <c r="N8" s="1" t="s">
        <v>17</v>
      </c>
      <c r="O8" s="1" t="s">
        <v>13</v>
      </c>
      <c r="P8" s="1" t="s">
        <v>12</v>
      </c>
    </row>
    <row r="9" spans="1:16" ht="15.75" x14ac:dyDescent="0.25">
      <c r="A9">
        <v>25</v>
      </c>
      <c r="B9" s="21" t="s">
        <v>513</v>
      </c>
      <c r="C9" t="s">
        <v>258</v>
      </c>
      <c r="D9">
        <v>10</v>
      </c>
      <c r="E9" t="s">
        <v>208</v>
      </c>
      <c r="F9" s="14" t="s">
        <v>662</v>
      </c>
      <c r="G9" s="10" t="s">
        <v>498</v>
      </c>
      <c r="H9" t="s">
        <v>218</v>
      </c>
      <c r="I9" t="s">
        <v>219</v>
      </c>
      <c r="K9" s="1" t="s">
        <v>513</v>
      </c>
      <c r="L9" s="3" t="s">
        <v>18</v>
      </c>
      <c r="N9" s="2" t="s">
        <v>14</v>
      </c>
      <c r="O9" s="1" t="s">
        <v>16</v>
      </c>
      <c r="P9" s="1" t="s">
        <v>10</v>
      </c>
    </row>
    <row r="10" spans="1:16" x14ac:dyDescent="0.25">
      <c r="A10">
        <v>28</v>
      </c>
      <c r="B10" s="1" t="s">
        <v>513</v>
      </c>
      <c r="C10" t="s">
        <v>176</v>
      </c>
      <c r="D10" t="s">
        <v>506</v>
      </c>
      <c r="E10" t="s">
        <v>502</v>
      </c>
      <c r="F10" s="18" t="s">
        <v>505</v>
      </c>
      <c r="G10" s="10" t="s">
        <v>498</v>
      </c>
      <c r="H10" s="14" t="s">
        <v>228</v>
      </c>
      <c r="I10" s="14" t="s">
        <v>163</v>
      </c>
      <c r="K10" s="1" t="s">
        <v>515</v>
      </c>
      <c r="L10" s="3" t="s">
        <v>20</v>
      </c>
      <c r="N10" s="1" t="s">
        <v>15</v>
      </c>
      <c r="O10" s="1" t="s">
        <v>7</v>
      </c>
      <c r="P10" s="1" t="s">
        <v>9</v>
      </c>
    </row>
    <row r="11" spans="1:16" x14ac:dyDescent="0.25">
      <c r="A11">
        <v>48</v>
      </c>
      <c r="B11" s="1" t="s">
        <v>511</v>
      </c>
      <c r="D11" t="s">
        <v>464</v>
      </c>
      <c r="E11" t="s">
        <v>225</v>
      </c>
      <c r="F11" s="14" t="s">
        <v>465</v>
      </c>
      <c r="G11" s="10" t="s">
        <v>498</v>
      </c>
      <c r="H11" t="s">
        <v>226</v>
      </c>
      <c r="I11" t="s">
        <v>227</v>
      </c>
      <c r="P11" s="1" t="s">
        <v>11</v>
      </c>
    </row>
    <row r="12" spans="1:16" ht="409.5" x14ac:dyDescent="0.25">
      <c r="A12">
        <v>50</v>
      </c>
      <c r="B12" s="1" t="s">
        <v>510</v>
      </c>
      <c r="D12">
        <v>5</v>
      </c>
      <c r="E12" t="s">
        <v>408</v>
      </c>
      <c r="F12" s="36" t="s">
        <v>691</v>
      </c>
      <c r="G12" t="s">
        <v>498</v>
      </c>
      <c r="K12" s="6" t="s">
        <v>76</v>
      </c>
      <c r="P12" s="1" t="s">
        <v>13</v>
      </c>
    </row>
    <row r="13" spans="1:16" x14ac:dyDescent="0.25">
      <c r="A13">
        <v>51</v>
      </c>
      <c r="B13" s="1" t="s">
        <v>510</v>
      </c>
      <c r="D13">
        <v>2</v>
      </c>
      <c r="E13" t="s">
        <v>323</v>
      </c>
      <c r="F13" s="14" t="s">
        <v>407</v>
      </c>
      <c r="G13" s="10" t="s">
        <v>498</v>
      </c>
      <c r="P13" s="1" t="s">
        <v>17</v>
      </c>
    </row>
    <row r="14" spans="1:16" ht="15.75" x14ac:dyDescent="0.25">
      <c r="A14">
        <v>55</v>
      </c>
      <c r="B14" s="1" t="s">
        <v>511</v>
      </c>
      <c r="D14">
        <v>26</v>
      </c>
      <c r="E14" t="s">
        <v>463</v>
      </c>
      <c r="F14" s="14" t="s">
        <v>653</v>
      </c>
      <c r="G14" s="10" t="s">
        <v>498</v>
      </c>
      <c r="H14" t="s">
        <v>453</v>
      </c>
      <c r="P14" s="2" t="s">
        <v>14</v>
      </c>
    </row>
    <row r="15" spans="1:16" x14ac:dyDescent="0.25">
      <c r="A15">
        <v>56</v>
      </c>
      <c r="B15" s="21" t="s">
        <v>512</v>
      </c>
      <c r="D15" t="s">
        <v>526</v>
      </c>
      <c r="E15" t="s">
        <v>561</v>
      </c>
      <c r="F15" s="14" t="s">
        <v>675</v>
      </c>
      <c r="G15" s="10" t="s">
        <v>498</v>
      </c>
      <c r="H15" t="s">
        <v>456</v>
      </c>
      <c r="I15" t="s">
        <v>457</v>
      </c>
      <c r="P15" s="1" t="s">
        <v>15</v>
      </c>
    </row>
    <row r="16" spans="1:16" x14ac:dyDescent="0.25">
      <c r="A16">
        <v>57</v>
      </c>
      <c r="B16" s="1" t="s">
        <v>512</v>
      </c>
      <c r="D16" t="s">
        <v>643</v>
      </c>
      <c r="E16" t="s">
        <v>651</v>
      </c>
      <c r="F16" s="14" t="s">
        <v>647</v>
      </c>
      <c r="G16" s="10" t="s">
        <v>498</v>
      </c>
      <c r="H16" t="s">
        <v>644</v>
      </c>
      <c r="I16" t="s">
        <v>645</v>
      </c>
    </row>
    <row r="17" spans="1:9" ht="409.5" x14ac:dyDescent="0.25">
      <c r="A17">
        <v>58</v>
      </c>
      <c r="B17" s="1"/>
      <c r="E17" t="s">
        <v>676</v>
      </c>
      <c r="F17" s="36" t="s">
        <v>694</v>
      </c>
      <c r="G17" s="10" t="s">
        <v>498</v>
      </c>
    </row>
    <row r="18" spans="1:9" x14ac:dyDescent="0.25">
      <c r="A18" s="26">
        <v>60</v>
      </c>
      <c r="B18" s="27" t="s">
        <v>512</v>
      </c>
      <c r="C18" s="26"/>
      <c r="D18" s="26"/>
      <c r="E18" s="26" t="s">
        <v>688</v>
      </c>
      <c r="F18" s="29" t="s">
        <v>690</v>
      </c>
      <c r="G18" s="28" t="s">
        <v>498</v>
      </c>
      <c r="H18" s="26" t="s">
        <v>689</v>
      </c>
      <c r="I18" s="26" t="s">
        <v>233</v>
      </c>
    </row>
    <row r="19" spans="1:9" ht="409.5" x14ac:dyDescent="0.25">
      <c r="A19" s="26">
        <v>61</v>
      </c>
      <c r="B19" s="27" t="s">
        <v>510</v>
      </c>
      <c r="C19" s="26"/>
      <c r="D19" s="26"/>
      <c r="E19" s="26" t="s">
        <v>693</v>
      </c>
      <c r="F19" s="38" t="s">
        <v>697</v>
      </c>
      <c r="G19" s="28"/>
      <c r="H19" s="26"/>
      <c r="I19" s="26"/>
    </row>
    <row r="20" spans="1:9" x14ac:dyDescent="0.25">
      <c r="A20" s="26">
        <v>18</v>
      </c>
      <c r="B20" s="27" t="s">
        <v>513</v>
      </c>
      <c r="C20" s="26" t="s">
        <v>258</v>
      </c>
      <c r="D20" s="26">
        <v>20</v>
      </c>
      <c r="E20" s="26" t="s">
        <v>520</v>
      </c>
      <c r="F20" s="29" t="s">
        <v>560</v>
      </c>
      <c r="G20" s="28" t="s">
        <v>499</v>
      </c>
      <c r="H20" s="26" t="s">
        <v>159</v>
      </c>
      <c r="I20" s="26" t="s">
        <v>160</v>
      </c>
    </row>
    <row r="21" spans="1:9" x14ac:dyDescent="0.25">
      <c r="A21" s="26">
        <v>50</v>
      </c>
      <c r="B21" s="27" t="s">
        <v>513</v>
      </c>
      <c r="C21" s="26" t="s">
        <v>368</v>
      </c>
      <c r="D21" s="26">
        <v>7</v>
      </c>
      <c r="E21" s="26" t="s">
        <v>501</v>
      </c>
      <c r="F21" s="29" t="s">
        <v>531</v>
      </c>
      <c r="G21" s="28" t="s">
        <v>500</v>
      </c>
      <c r="H21" s="26"/>
      <c r="I21" s="26"/>
    </row>
    <row r="22" spans="1:9" x14ac:dyDescent="0.25">
      <c r="A22">
        <v>2</v>
      </c>
      <c r="B22" s="1" t="s">
        <v>511</v>
      </c>
      <c r="D22">
        <v>1.5</v>
      </c>
      <c r="E22" t="s">
        <v>81</v>
      </c>
      <c r="F22" s="14" t="s">
        <v>356</v>
      </c>
      <c r="G22" s="10" t="s">
        <v>377</v>
      </c>
      <c r="H22" t="s">
        <v>86</v>
      </c>
      <c r="I22" t="s">
        <v>87</v>
      </c>
    </row>
    <row r="23" spans="1:9" ht="15.75" thickBot="1" x14ac:dyDescent="0.3">
      <c r="A23" s="23">
        <v>3</v>
      </c>
      <c r="B23" s="35" t="s">
        <v>511</v>
      </c>
      <c r="C23" s="23" t="s">
        <v>102</v>
      </c>
      <c r="D23" s="23">
        <v>2</v>
      </c>
      <c r="E23" s="23" t="s">
        <v>99</v>
      </c>
      <c r="F23" s="24" t="s">
        <v>358</v>
      </c>
      <c r="G23" s="25" t="s">
        <v>377</v>
      </c>
      <c r="H23" s="23" t="s">
        <v>101</v>
      </c>
      <c r="I23" s="23" t="s">
        <v>100</v>
      </c>
    </row>
    <row r="24" spans="1:9" ht="15.75" thickTop="1" x14ac:dyDescent="0.25">
      <c r="A24">
        <v>4</v>
      </c>
      <c r="B24" s="1" t="s">
        <v>513</v>
      </c>
      <c r="D24">
        <v>2</v>
      </c>
      <c r="E24" t="s">
        <v>355</v>
      </c>
      <c r="F24" s="14" t="s">
        <v>362</v>
      </c>
      <c r="G24" s="10" t="s">
        <v>377</v>
      </c>
      <c r="H24" t="s">
        <v>103</v>
      </c>
      <c r="I24" t="s">
        <v>104</v>
      </c>
    </row>
    <row r="25" spans="1:9" x14ac:dyDescent="0.25">
      <c r="A25">
        <v>6</v>
      </c>
      <c r="B25" s="21" t="s">
        <v>512</v>
      </c>
      <c r="D25" t="s">
        <v>364</v>
      </c>
      <c r="E25" t="s">
        <v>108</v>
      </c>
      <c r="F25" s="14" t="s">
        <v>361</v>
      </c>
      <c r="G25" s="10" t="s">
        <v>377</v>
      </c>
      <c r="H25" t="s">
        <v>109</v>
      </c>
      <c r="I25" t="s">
        <v>110</v>
      </c>
    </row>
    <row r="26" spans="1:9" x14ac:dyDescent="0.25">
      <c r="A26">
        <v>7</v>
      </c>
      <c r="B26" s="21" t="s">
        <v>512</v>
      </c>
      <c r="C26" t="s">
        <v>112</v>
      </c>
      <c r="D26" t="s">
        <v>111</v>
      </c>
      <c r="E26" t="s">
        <v>58</v>
      </c>
      <c r="F26" s="14" t="s">
        <v>528</v>
      </c>
      <c r="G26" s="10" t="s">
        <v>377</v>
      </c>
      <c r="H26" t="s">
        <v>113</v>
      </c>
      <c r="I26" t="s">
        <v>114</v>
      </c>
    </row>
    <row r="27" spans="1:9" x14ac:dyDescent="0.25">
      <c r="A27">
        <v>10</v>
      </c>
      <c r="B27" s="21" t="s">
        <v>512</v>
      </c>
      <c r="D27">
        <v>9</v>
      </c>
      <c r="E27" t="s">
        <v>182</v>
      </c>
      <c r="F27" s="14" t="s">
        <v>467</v>
      </c>
      <c r="G27" s="10" t="s">
        <v>377</v>
      </c>
      <c r="H27" t="s">
        <v>129</v>
      </c>
      <c r="I27" t="s">
        <v>130</v>
      </c>
    </row>
    <row r="28" spans="1:9" x14ac:dyDescent="0.25">
      <c r="A28">
        <v>12</v>
      </c>
      <c r="B28" s="21" t="s">
        <v>512</v>
      </c>
      <c r="D28" t="s">
        <v>409</v>
      </c>
      <c r="E28" t="s">
        <v>135</v>
      </c>
      <c r="F28" s="14" t="s">
        <v>504</v>
      </c>
      <c r="G28" s="10" t="s">
        <v>377</v>
      </c>
      <c r="H28" t="s">
        <v>141</v>
      </c>
      <c r="I28" t="s">
        <v>154</v>
      </c>
    </row>
    <row r="29" spans="1:9" x14ac:dyDescent="0.25">
      <c r="A29" s="26">
        <v>13</v>
      </c>
      <c r="B29" s="34" t="s">
        <v>512</v>
      </c>
      <c r="C29" s="26" t="s">
        <v>137</v>
      </c>
      <c r="D29" s="26">
        <v>10</v>
      </c>
      <c r="E29" s="26" t="s">
        <v>136</v>
      </c>
      <c r="F29" s="29" t="s">
        <v>466</v>
      </c>
      <c r="G29" s="28" t="s">
        <v>377</v>
      </c>
      <c r="H29" s="26" t="s">
        <v>140</v>
      </c>
      <c r="I29" s="26" t="s">
        <v>153</v>
      </c>
    </row>
    <row r="30" spans="1:9" x14ac:dyDescent="0.25">
      <c r="A30">
        <v>14</v>
      </c>
      <c r="B30" s="21" t="s">
        <v>512</v>
      </c>
      <c r="C30" t="s">
        <v>143</v>
      </c>
      <c r="D30">
        <v>10</v>
      </c>
      <c r="E30" t="s">
        <v>142</v>
      </c>
      <c r="F30" s="14" t="s">
        <v>360</v>
      </c>
      <c r="G30" s="10" t="s">
        <v>377</v>
      </c>
      <c r="H30" t="s">
        <v>144</v>
      </c>
      <c r="I30" t="s">
        <v>152</v>
      </c>
    </row>
    <row r="31" spans="1:9" x14ac:dyDescent="0.25">
      <c r="A31">
        <v>19</v>
      </c>
      <c r="B31" s="1" t="s">
        <v>513</v>
      </c>
      <c r="D31">
        <v>8</v>
      </c>
      <c r="E31" t="s">
        <v>161</v>
      </c>
      <c r="F31" s="14" t="s">
        <v>305</v>
      </c>
      <c r="G31" s="10" t="s">
        <v>377</v>
      </c>
      <c r="H31" t="s">
        <v>162</v>
      </c>
      <c r="I31" t="s">
        <v>163</v>
      </c>
    </row>
    <row r="32" spans="1:9" x14ac:dyDescent="0.25">
      <c r="A32">
        <v>26</v>
      </c>
      <c r="B32" s="21" t="s">
        <v>512</v>
      </c>
      <c r="C32" t="s">
        <v>135</v>
      </c>
      <c r="D32" t="s">
        <v>220</v>
      </c>
      <c r="E32" t="s">
        <v>204</v>
      </c>
      <c r="F32" s="14" t="s">
        <v>307</v>
      </c>
      <c r="G32" s="10" t="s">
        <v>377</v>
      </c>
      <c r="H32" s="14" t="s">
        <v>221</v>
      </c>
      <c r="I32" s="14" t="s">
        <v>222</v>
      </c>
    </row>
    <row r="33" spans="1:9" x14ac:dyDescent="0.25">
      <c r="A33">
        <v>34</v>
      </c>
      <c r="B33" s="1" t="s">
        <v>513</v>
      </c>
      <c r="C33" t="s">
        <v>142</v>
      </c>
      <c r="D33">
        <v>6</v>
      </c>
      <c r="E33" t="s">
        <v>184</v>
      </c>
      <c r="F33" s="14" t="s">
        <v>682</v>
      </c>
      <c r="G33" s="10" t="s">
        <v>377</v>
      </c>
      <c r="H33" s="14" t="s">
        <v>242</v>
      </c>
      <c r="I33" s="14" t="s">
        <v>114</v>
      </c>
    </row>
    <row r="34" spans="1:9" x14ac:dyDescent="0.25">
      <c r="A34">
        <v>38</v>
      </c>
      <c r="B34" s="1" t="s">
        <v>513</v>
      </c>
      <c r="C34" t="s">
        <v>58</v>
      </c>
      <c r="D34">
        <v>7</v>
      </c>
      <c r="E34" t="s">
        <v>365</v>
      </c>
      <c r="F34" t="s">
        <v>366</v>
      </c>
      <c r="G34" s="10" t="s">
        <v>377</v>
      </c>
      <c r="H34" s="14" t="s">
        <v>259</v>
      </c>
      <c r="I34" s="14" t="s">
        <v>260</v>
      </c>
    </row>
    <row r="35" spans="1:9" x14ac:dyDescent="0.25">
      <c r="A35">
        <v>54</v>
      </c>
      <c r="B35" s="1" t="s">
        <v>515</v>
      </c>
      <c r="D35" t="s">
        <v>111</v>
      </c>
      <c r="E35" t="s">
        <v>433</v>
      </c>
      <c r="F35" s="14" t="s">
        <v>437</v>
      </c>
      <c r="G35" s="10" t="s">
        <v>434</v>
      </c>
      <c r="H35" t="s">
        <v>435</v>
      </c>
      <c r="I35" t="s">
        <v>436</v>
      </c>
    </row>
    <row r="36" spans="1:9" x14ac:dyDescent="0.25">
      <c r="A36">
        <v>20</v>
      </c>
      <c r="B36" s="1" t="s">
        <v>515</v>
      </c>
      <c r="D36" t="s">
        <v>167</v>
      </c>
      <c r="E36" t="s">
        <v>164</v>
      </c>
      <c r="F36" t="s">
        <v>306</v>
      </c>
      <c r="G36" s="10" t="s">
        <v>120</v>
      </c>
      <c r="H36" t="s">
        <v>166</v>
      </c>
      <c r="I36" t="s">
        <v>165</v>
      </c>
    </row>
    <row r="37" spans="1:9" x14ac:dyDescent="0.25">
      <c r="A37">
        <v>11</v>
      </c>
      <c r="B37" s="1" t="s">
        <v>515</v>
      </c>
      <c r="D37" t="s">
        <v>133</v>
      </c>
      <c r="E37" t="s">
        <v>132</v>
      </c>
      <c r="F37" s="14" t="s">
        <v>468</v>
      </c>
      <c r="G37" s="10" t="s">
        <v>134</v>
      </c>
      <c r="H37" t="s">
        <v>138</v>
      </c>
      <c r="I37" t="s">
        <v>139</v>
      </c>
    </row>
    <row r="38" spans="1:9" x14ac:dyDescent="0.25">
      <c r="A38">
        <v>15</v>
      </c>
      <c r="B38" s="1" t="s">
        <v>515</v>
      </c>
      <c r="C38" t="s">
        <v>147</v>
      </c>
      <c r="D38">
        <v>6</v>
      </c>
      <c r="E38" t="s">
        <v>145</v>
      </c>
      <c r="F38" s="14" t="s">
        <v>359</v>
      </c>
      <c r="G38" s="10" t="s">
        <v>134</v>
      </c>
      <c r="H38" t="s">
        <v>146</v>
      </c>
      <c r="I38" t="s">
        <v>151</v>
      </c>
    </row>
    <row r="39" spans="1:9" x14ac:dyDescent="0.25">
      <c r="A39">
        <v>29</v>
      </c>
      <c r="B39" s="1" t="s">
        <v>515</v>
      </c>
      <c r="D39">
        <v>6</v>
      </c>
      <c r="E39" t="s">
        <v>177</v>
      </c>
      <c r="F39" t="s">
        <v>310</v>
      </c>
      <c r="G39" s="10" t="s">
        <v>134</v>
      </c>
      <c r="H39" s="14" t="s">
        <v>229</v>
      </c>
      <c r="I39" s="14" t="s">
        <v>114</v>
      </c>
    </row>
    <row r="40" spans="1:9" x14ac:dyDescent="0.25">
      <c r="A40">
        <v>8</v>
      </c>
      <c r="B40" s="1" t="s">
        <v>515</v>
      </c>
      <c r="C40" t="s">
        <v>119</v>
      </c>
      <c r="D40" t="s">
        <v>118</v>
      </c>
      <c r="E40" t="s">
        <v>117</v>
      </c>
      <c r="F40" s="14" t="s">
        <v>303</v>
      </c>
      <c r="G40" s="10" t="s">
        <v>121</v>
      </c>
      <c r="H40" t="s">
        <v>122</v>
      </c>
      <c r="I40" t="s">
        <v>128</v>
      </c>
    </row>
    <row r="41" spans="1:9" x14ac:dyDescent="0.25">
      <c r="A41">
        <v>23</v>
      </c>
      <c r="B41" s="1" t="s">
        <v>515</v>
      </c>
      <c r="C41" t="s">
        <v>243</v>
      </c>
      <c r="D41" t="s">
        <v>214</v>
      </c>
      <c r="E41" t="s">
        <v>206</v>
      </c>
      <c r="F41" s="14" t="s">
        <v>327</v>
      </c>
      <c r="G41" s="10" t="s">
        <v>121</v>
      </c>
      <c r="H41" t="s">
        <v>213</v>
      </c>
      <c r="I41" t="s">
        <v>212</v>
      </c>
    </row>
    <row r="42" spans="1:9" x14ac:dyDescent="0.25">
      <c r="A42">
        <v>30</v>
      </c>
      <c r="B42" s="1" t="s">
        <v>515</v>
      </c>
      <c r="C42" t="s">
        <v>231</v>
      </c>
      <c r="D42">
        <v>16</v>
      </c>
      <c r="E42" t="s">
        <v>178</v>
      </c>
      <c r="F42" s="14" t="s">
        <v>311</v>
      </c>
      <c r="G42" s="10" t="s">
        <v>230</v>
      </c>
      <c r="H42" s="14" t="s">
        <v>232</v>
      </c>
      <c r="I42" s="14" t="s">
        <v>233</v>
      </c>
    </row>
    <row r="43" spans="1:9" x14ac:dyDescent="0.25">
      <c r="A43">
        <v>17</v>
      </c>
      <c r="B43" s="1" t="s">
        <v>515</v>
      </c>
      <c r="C43" t="s">
        <v>350</v>
      </c>
      <c r="D43" t="s">
        <v>111</v>
      </c>
      <c r="E43" t="s">
        <v>155</v>
      </c>
      <c r="F43" s="14" t="s">
        <v>353</v>
      </c>
      <c r="G43" s="10" t="s">
        <v>156</v>
      </c>
      <c r="H43" t="s">
        <v>157</v>
      </c>
      <c r="I43" t="s">
        <v>158</v>
      </c>
    </row>
    <row r="44" spans="1:9" x14ac:dyDescent="0.25">
      <c r="A44">
        <v>53</v>
      </c>
      <c r="B44" s="1" t="s">
        <v>515</v>
      </c>
      <c r="C44" t="s">
        <v>243</v>
      </c>
      <c r="E44" t="s">
        <v>350</v>
      </c>
      <c r="F44" s="14" t="s">
        <v>354</v>
      </c>
      <c r="G44" t="s">
        <v>156</v>
      </c>
      <c r="H44" t="s">
        <v>352</v>
      </c>
      <c r="I44" t="s">
        <v>351</v>
      </c>
    </row>
    <row r="45" spans="1:9" x14ac:dyDescent="0.25">
      <c r="A45">
        <v>37</v>
      </c>
      <c r="B45" s="1" t="s">
        <v>515</v>
      </c>
      <c r="D45">
        <v>10</v>
      </c>
      <c r="E45" t="s">
        <v>187</v>
      </c>
      <c r="F45" s="14" t="s">
        <v>314</v>
      </c>
      <c r="G45" s="10" t="s">
        <v>255</v>
      </c>
      <c r="H45" s="14" t="s">
        <v>256</v>
      </c>
      <c r="I45" s="14" t="s">
        <v>257</v>
      </c>
    </row>
    <row r="46" spans="1:9" x14ac:dyDescent="0.25">
      <c r="A46">
        <v>9</v>
      </c>
      <c r="B46" s="1" t="s">
        <v>515</v>
      </c>
      <c r="C46" t="s">
        <v>125</v>
      </c>
      <c r="D46" t="s">
        <v>118</v>
      </c>
      <c r="E46" t="s">
        <v>124</v>
      </c>
      <c r="F46" t="s">
        <v>304</v>
      </c>
      <c r="G46" s="10" t="s">
        <v>123</v>
      </c>
      <c r="H46" t="s">
        <v>126</v>
      </c>
      <c r="I46" t="s">
        <v>127</v>
      </c>
    </row>
    <row r="47" spans="1:9" x14ac:dyDescent="0.25">
      <c r="A47">
        <v>44</v>
      </c>
      <c r="B47" s="1" t="s">
        <v>515</v>
      </c>
      <c r="D47" t="s">
        <v>277</v>
      </c>
      <c r="E47" t="s">
        <v>200</v>
      </c>
      <c r="F47" s="14" t="s">
        <v>563</v>
      </c>
      <c r="G47" s="10" t="s">
        <v>123</v>
      </c>
      <c r="H47" s="14" t="s">
        <v>282</v>
      </c>
      <c r="I47" s="14" t="s">
        <v>283</v>
      </c>
    </row>
    <row r="48" spans="1:9" x14ac:dyDescent="0.25">
      <c r="A48">
        <v>59</v>
      </c>
      <c r="B48" s="1" t="s">
        <v>515</v>
      </c>
      <c r="E48" t="s">
        <v>683</v>
      </c>
      <c r="F48" s="14" t="s">
        <v>684</v>
      </c>
      <c r="G48" s="10" t="s">
        <v>685</v>
      </c>
      <c r="H48" t="s">
        <v>686</v>
      </c>
      <c r="I48" t="s">
        <v>687</v>
      </c>
    </row>
    <row r="49" spans="1:9" x14ac:dyDescent="0.25">
      <c r="A49">
        <v>24</v>
      </c>
      <c r="B49" s="1" t="s">
        <v>515</v>
      </c>
      <c r="C49" t="s">
        <v>142</v>
      </c>
      <c r="D49">
        <v>10</v>
      </c>
      <c r="E49" t="s">
        <v>207</v>
      </c>
      <c r="F49" s="14" t="s">
        <v>309</v>
      </c>
      <c r="G49" s="10" t="s">
        <v>215</v>
      </c>
      <c r="H49" t="s">
        <v>216</v>
      </c>
      <c r="I49" t="s">
        <v>217</v>
      </c>
    </row>
    <row r="50" spans="1:9" x14ac:dyDescent="0.25">
      <c r="A50">
        <v>27</v>
      </c>
      <c r="B50" s="1" t="s">
        <v>515</v>
      </c>
      <c r="D50">
        <v>8</v>
      </c>
      <c r="E50" t="s">
        <v>202</v>
      </c>
      <c r="F50" s="14" t="s">
        <v>308</v>
      </c>
      <c r="G50" s="10" t="s">
        <v>215</v>
      </c>
      <c r="H50" s="14" t="s">
        <v>223</v>
      </c>
      <c r="I50" s="14" t="s">
        <v>224</v>
      </c>
    </row>
    <row r="51" spans="1:9" x14ac:dyDescent="0.25">
      <c r="A51">
        <v>31</v>
      </c>
      <c r="B51" s="1" t="s">
        <v>515</v>
      </c>
      <c r="D51">
        <v>20</v>
      </c>
      <c r="E51" t="s">
        <v>302</v>
      </c>
      <c r="F51" s="14" t="s">
        <v>312</v>
      </c>
      <c r="G51" s="10" t="s">
        <v>234</v>
      </c>
      <c r="H51" s="14" t="s">
        <v>235</v>
      </c>
      <c r="I51" s="14" t="s">
        <v>236</v>
      </c>
    </row>
    <row r="52" spans="1:9" x14ac:dyDescent="0.25">
      <c r="A52">
        <v>45</v>
      </c>
      <c r="B52" s="1" t="s">
        <v>515</v>
      </c>
      <c r="C52" t="s">
        <v>287</v>
      </c>
      <c r="D52" t="s">
        <v>284</v>
      </c>
      <c r="E52" t="s">
        <v>201</v>
      </c>
      <c r="F52" s="14" t="s">
        <v>320</v>
      </c>
      <c r="G52" s="10" t="s">
        <v>234</v>
      </c>
      <c r="H52" s="14" t="s">
        <v>285</v>
      </c>
      <c r="I52" s="14" t="s">
        <v>286</v>
      </c>
    </row>
    <row r="53" spans="1:9" x14ac:dyDescent="0.25">
      <c r="A53">
        <v>32</v>
      </c>
      <c r="B53" s="1" t="s">
        <v>515</v>
      </c>
      <c r="D53">
        <v>10</v>
      </c>
      <c r="E53" t="s">
        <v>183</v>
      </c>
      <c r="F53" s="14" t="s">
        <v>349</v>
      </c>
      <c r="G53" s="10" t="s">
        <v>238</v>
      </c>
      <c r="H53" s="14" t="s">
        <v>239</v>
      </c>
      <c r="I53" s="14" t="s">
        <v>237</v>
      </c>
    </row>
    <row r="54" spans="1:9" x14ac:dyDescent="0.25">
      <c r="A54">
        <v>35</v>
      </c>
      <c r="B54" s="1" t="s">
        <v>515</v>
      </c>
      <c r="C54" t="s">
        <v>243</v>
      </c>
      <c r="D54">
        <v>12</v>
      </c>
      <c r="E54" t="s">
        <v>185</v>
      </c>
      <c r="F54" s="14" t="s">
        <v>313</v>
      </c>
      <c r="G54" s="10" t="s">
        <v>244</v>
      </c>
      <c r="H54" s="14" t="s">
        <v>251</v>
      </c>
      <c r="I54" s="14" t="s">
        <v>250</v>
      </c>
    </row>
    <row r="55" spans="1:9" x14ac:dyDescent="0.25">
      <c r="A55">
        <v>33</v>
      </c>
      <c r="B55" s="1" t="s">
        <v>515</v>
      </c>
      <c r="D55">
        <v>20</v>
      </c>
      <c r="E55" t="s">
        <v>191</v>
      </c>
      <c r="F55" s="14" t="s">
        <v>343</v>
      </c>
      <c r="G55" s="10" t="s">
        <v>240</v>
      </c>
      <c r="H55" s="14" t="s">
        <v>241</v>
      </c>
      <c r="I55" s="14" t="s">
        <v>292</v>
      </c>
    </row>
    <row r="56" spans="1:9" x14ac:dyDescent="0.25">
      <c r="A56">
        <v>36</v>
      </c>
      <c r="B56" s="1" t="s">
        <v>515</v>
      </c>
      <c r="C56" t="s">
        <v>243</v>
      </c>
      <c r="D56">
        <v>20</v>
      </c>
      <c r="E56" t="s">
        <v>186</v>
      </c>
      <c r="F56" s="14" t="s">
        <v>344</v>
      </c>
      <c r="G56" s="10" t="s">
        <v>252</v>
      </c>
      <c r="H56" s="14" t="s">
        <v>253</v>
      </c>
      <c r="I56" s="14" t="s">
        <v>254</v>
      </c>
    </row>
    <row r="57" spans="1:9" x14ac:dyDescent="0.25">
      <c r="A57">
        <v>39</v>
      </c>
      <c r="B57" s="1" t="s">
        <v>515</v>
      </c>
      <c r="D57">
        <v>10</v>
      </c>
      <c r="E57" t="s">
        <v>189</v>
      </c>
      <c r="F57" s="14" t="s">
        <v>315</v>
      </c>
      <c r="G57" s="10" t="s">
        <v>252</v>
      </c>
      <c r="H57" s="14" t="s">
        <v>265</v>
      </c>
      <c r="I57" s="14" t="s">
        <v>264</v>
      </c>
    </row>
    <row r="58" spans="1:9" x14ac:dyDescent="0.25">
      <c r="A58">
        <v>40</v>
      </c>
      <c r="B58" s="1" t="s">
        <v>515</v>
      </c>
      <c r="C58" t="s">
        <v>267</v>
      </c>
      <c r="D58" t="s">
        <v>266</v>
      </c>
      <c r="E58" t="s">
        <v>195</v>
      </c>
      <c r="F58" s="14" t="s">
        <v>316</v>
      </c>
      <c r="G58" s="10" t="s">
        <v>252</v>
      </c>
      <c r="H58" s="14" t="s">
        <v>272</v>
      </c>
      <c r="I58" s="14" t="s">
        <v>154</v>
      </c>
    </row>
    <row r="59" spans="1:9" x14ac:dyDescent="0.25">
      <c r="A59">
        <v>41</v>
      </c>
      <c r="B59" s="1" t="s">
        <v>515</v>
      </c>
      <c r="C59" t="s">
        <v>275</v>
      </c>
      <c r="D59" t="s">
        <v>274</v>
      </c>
      <c r="E59" t="s">
        <v>196</v>
      </c>
      <c r="F59" s="14" t="s">
        <v>317</v>
      </c>
      <c r="G59" s="10" t="s">
        <v>261</v>
      </c>
      <c r="H59" s="14" t="s">
        <v>276</v>
      </c>
      <c r="I59" s="14" t="s">
        <v>273</v>
      </c>
    </row>
    <row r="60" spans="1:9" x14ac:dyDescent="0.25">
      <c r="A60">
        <v>42</v>
      </c>
      <c r="B60" s="1" t="s">
        <v>515</v>
      </c>
      <c r="D60" t="s">
        <v>277</v>
      </c>
      <c r="E60" t="s">
        <v>197</v>
      </c>
      <c r="F60" s="14" t="s">
        <v>318</v>
      </c>
      <c r="G60" s="10" t="s">
        <v>261</v>
      </c>
      <c r="H60" s="14" t="s">
        <v>278</v>
      </c>
      <c r="I60" s="14" t="s">
        <v>279</v>
      </c>
    </row>
    <row r="61" spans="1:9" x14ac:dyDescent="0.25">
      <c r="A61">
        <v>43</v>
      </c>
      <c r="B61" s="1" t="s">
        <v>515</v>
      </c>
      <c r="D61" t="s">
        <v>274</v>
      </c>
      <c r="E61" t="s">
        <v>198</v>
      </c>
      <c r="F61" s="14" t="s">
        <v>319</v>
      </c>
      <c r="G61" s="10" t="s">
        <v>262</v>
      </c>
      <c r="H61" s="14" t="s">
        <v>281</v>
      </c>
      <c r="I61" s="14" t="s">
        <v>280</v>
      </c>
    </row>
    <row r="62" spans="1:9" x14ac:dyDescent="0.25">
      <c r="A62">
        <v>46</v>
      </c>
      <c r="B62" s="1" t="s">
        <v>515</v>
      </c>
      <c r="D62" t="s">
        <v>288</v>
      </c>
      <c r="E62" t="s">
        <v>209</v>
      </c>
      <c r="F62" s="14" t="s">
        <v>321</v>
      </c>
      <c r="G62" s="10" t="s">
        <v>262</v>
      </c>
      <c r="H62" s="14" t="s">
        <v>293</v>
      </c>
      <c r="I62" s="14" t="s">
        <v>289</v>
      </c>
    </row>
    <row r="63" spans="1:9" x14ac:dyDescent="0.25">
      <c r="A63">
        <v>47</v>
      </c>
      <c r="B63" s="1" t="s">
        <v>515</v>
      </c>
      <c r="D63" t="s">
        <v>296</v>
      </c>
      <c r="E63" t="s">
        <v>210</v>
      </c>
      <c r="F63" s="14" t="s">
        <v>322</v>
      </c>
      <c r="G63" s="10" t="s">
        <v>263</v>
      </c>
      <c r="H63" s="14" t="s">
        <v>295</v>
      </c>
      <c r="I63" s="14" t="s">
        <v>294</v>
      </c>
    </row>
    <row r="64" spans="1:9" x14ac:dyDescent="0.25">
      <c r="A64">
        <v>49</v>
      </c>
      <c r="B64" s="1" t="s">
        <v>515</v>
      </c>
      <c r="D64" t="s">
        <v>269</v>
      </c>
      <c r="E64" t="s">
        <v>268</v>
      </c>
      <c r="F64" s="14" t="s">
        <v>357</v>
      </c>
      <c r="G64" s="10" t="s">
        <v>516</v>
      </c>
      <c r="H64" t="s">
        <v>271</v>
      </c>
      <c r="I64" t="s">
        <v>270</v>
      </c>
    </row>
    <row r="65" spans="1:9" x14ac:dyDescent="0.25">
      <c r="A65">
        <v>1</v>
      </c>
      <c r="B65" s="1" t="s">
        <v>515</v>
      </c>
      <c r="C65" t="s">
        <v>85</v>
      </c>
      <c r="D65" t="s">
        <v>80</v>
      </c>
      <c r="E65" t="s">
        <v>79</v>
      </c>
      <c r="F65" s="14" t="s">
        <v>696</v>
      </c>
      <c r="G65" s="10" t="s">
        <v>84</v>
      </c>
      <c r="H65" t="s">
        <v>83</v>
      </c>
      <c r="I65" t="s">
        <v>82</v>
      </c>
    </row>
    <row r="66" spans="1:9" x14ac:dyDescent="0.25">
      <c r="A66">
        <v>52</v>
      </c>
      <c r="B66" s="1" t="s">
        <v>515</v>
      </c>
      <c r="E66" t="s">
        <v>340</v>
      </c>
      <c r="F66" s="14" t="s">
        <v>341</v>
      </c>
      <c r="G66" s="10"/>
    </row>
    <row r="67" spans="1:9" x14ac:dyDescent="0.25">
      <c r="I67" t="s">
        <v>491</v>
      </c>
    </row>
    <row r="68" spans="1:9" x14ac:dyDescent="0.25">
      <c r="I68" t="s">
        <v>492</v>
      </c>
    </row>
    <row r="69" spans="1:9" x14ac:dyDescent="0.25">
      <c r="I69" t="s">
        <v>493</v>
      </c>
    </row>
    <row r="70" spans="1:9" x14ac:dyDescent="0.25">
      <c r="E70" t="s">
        <v>116</v>
      </c>
      <c r="I70" t="s">
        <v>494</v>
      </c>
    </row>
    <row r="71" spans="1:9" x14ac:dyDescent="0.25">
      <c r="E71" t="s">
        <v>64</v>
      </c>
      <c r="I71" t="s">
        <v>495</v>
      </c>
    </row>
    <row r="72" spans="1:9" x14ac:dyDescent="0.25">
      <c r="D72" s="11" t="s">
        <v>248</v>
      </c>
      <c r="I72" t="s">
        <v>496</v>
      </c>
    </row>
    <row r="73" spans="1:9" x14ac:dyDescent="0.25">
      <c r="D73" s="11" t="s">
        <v>245</v>
      </c>
      <c r="I73" t="s">
        <v>497</v>
      </c>
    </row>
    <row r="74" spans="1:9" x14ac:dyDescent="0.25">
      <c r="D74" s="11" t="s">
        <v>249</v>
      </c>
    </row>
    <row r="75" spans="1:9" x14ac:dyDescent="0.25">
      <c r="D75" s="11" t="s">
        <v>346</v>
      </c>
    </row>
    <row r="76" spans="1:9" x14ac:dyDescent="0.25">
      <c r="D76" s="11" t="s">
        <v>348</v>
      </c>
    </row>
    <row r="77" spans="1:9" x14ac:dyDescent="0.25">
      <c r="D77" t="s">
        <v>246</v>
      </c>
    </row>
    <row r="78" spans="1:9" x14ac:dyDescent="0.25">
      <c r="D78" t="s">
        <v>247</v>
      </c>
      <c r="F78" t="s">
        <v>345</v>
      </c>
    </row>
    <row r="79" spans="1:9" x14ac:dyDescent="0.25">
      <c r="D79" t="s">
        <v>291</v>
      </c>
    </row>
    <row r="80" spans="1:9" x14ac:dyDescent="0.25">
      <c r="E80" t="s">
        <v>290</v>
      </c>
    </row>
    <row r="81" spans="4:4" x14ac:dyDescent="0.25">
      <c r="D81" t="s">
        <v>301</v>
      </c>
    </row>
  </sheetData>
  <sortState ref="O5:O10">
    <sortCondition descending="1" ref="O5"/>
  </sortState>
  <dataValidations count="1">
    <dataValidation type="list" allowBlank="1" showInputMessage="1" showErrorMessage="1" sqref="B5:B66">
      <formula1>$K$5:$K$10</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
  <sheetViews>
    <sheetView workbookViewId="0">
      <selection activeCell="D14" sqref="D14"/>
    </sheetView>
  </sheetViews>
  <sheetFormatPr defaultRowHeight="15" x14ac:dyDescent="0.25"/>
  <cols>
    <col min="1" max="1" width="6.140625" customWidth="1"/>
    <col min="2" max="2" width="16.42578125" customWidth="1"/>
    <col min="3" max="3" width="11.140625" customWidth="1"/>
    <col min="4" max="4" width="9.140625" customWidth="1"/>
    <col min="5" max="5" width="32.42578125" customWidth="1"/>
  </cols>
  <sheetData>
    <row r="1" spans="1:23" x14ac:dyDescent="0.25">
      <c r="A1" t="s">
        <v>395</v>
      </c>
    </row>
    <row r="2" spans="1:23" x14ac:dyDescent="0.25">
      <c r="A2" t="s">
        <v>374</v>
      </c>
      <c r="B2" t="s">
        <v>375</v>
      </c>
      <c r="C2" t="s">
        <v>376</v>
      </c>
    </row>
    <row r="3" spans="1:23" x14ac:dyDescent="0.25">
      <c r="A3" t="s">
        <v>377</v>
      </c>
      <c r="B3" t="s">
        <v>378</v>
      </c>
      <c r="C3" t="s">
        <v>379</v>
      </c>
    </row>
    <row r="4" spans="1:23" x14ac:dyDescent="0.25">
      <c r="J4" t="s">
        <v>438</v>
      </c>
    </row>
    <row r="5" spans="1:23" x14ac:dyDescent="0.25">
      <c r="A5" t="s">
        <v>373</v>
      </c>
      <c r="J5" t="s">
        <v>439</v>
      </c>
    </row>
    <row r="6" spans="1:23" x14ac:dyDescent="0.25">
      <c r="J6" t="s">
        <v>440</v>
      </c>
    </row>
    <row r="7" spans="1:23" x14ac:dyDescent="0.25">
      <c r="J7" t="s">
        <v>441</v>
      </c>
    </row>
    <row r="8" spans="1:23" x14ac:dyDescent="0.25">
      <c r="J8" t="s">
        <v>517</v>
      </c>
    </row>
    <row r="9" spans="1:23" x14ac:dyDescent="0.25">
      <c r="A9" s="17" t="s">
        <v>603</v>
      </c>
      <c r="J9" t="s">
        <v>443</v>
      </c>
    </row>
    <row r="10" spans="1:23" x14ac:dyDescent="0.25">
      <c r="E10" t="s">
        <v>509</v>
      </c>
    </row>
    <row r="11" spans="1:23" x14ac:dyDescent="0.25">
      <c r="A11" s="4" t="s">
        <v>507</v>
      </c>
      <c r="B11" s="4" t="s">
        <v>6</v>
      </c>
      <c r="C11" s="4" t="s">
        <v>444</v>
      </c>
      <c r="D11" s="4" t="s">
        <v>445</v>
      </c>
      <c r="E11" s="4" t="s">
        <v>71</v>
      </c>
      <c r="F11" s="4" t="s">
        <v>446</v>
      </c>
      <c r="G11" s="1" t="s">
        <v>510</v>
      </c>
      <c r="H11" t="s">
        <v>448</v>
      </c>
      <c r="I11" t="s">
        <v>438</v>
      </c>
      <c r="J11" t="s">
        <v>438</v>
      </c>
      <c r="L11" t="s">
        <v>386</v>
      </c>
    </row>
    <row r="12" spans="1:23" x14ac:dyDescent="0.25">
      <c r="A12" t="s">
        <v>508</v>
      </c>
      <c r="B12" t="s">
        <v>510</v>
      </c>
      <c r="C12" t="s">
        <v>517</v>
      </c>
      <c r="D12" s="19">
        <v>8</v>
      </c>
      <c r="E12" s="19" t="s">
        <v>452</v>
      </c>
      <c r="F12" t="s">
        <v>503</v>
      </c>
      <c r="G12" s="1" t="s">
        <v>511</v>
      </c>
      <c r="H12" s="3" t="s">
        <v>449</v>
      </c>
      <c r="I12" t="s">
        <v>439</v>
      </c>
      <c r="J12" t="s">
        <v>447</v>
      </c>
      <c r="L12" t="s">
        <v>387</v>
      </c>
    </row>
    <row r="13" spans="1:23" x14ac:dyDescent="0.25">
      <c r="A13">
        <v>56</v>
      </c>
      <c r="B13" t="s">
        <v>511</v>
      </c>
      <c r="C13" t="s">
        <v>438</v>
      </c>
      <c r="D13" t="s">
        <v>526</v>
      </c>
      <c r="E13" s="19" t="s">
        <v>561</v>
      </c>
      <c r="G13" s="21" t="s">
        <v>512</v>
      </c>
      <c r="H13" t="s">
        <v>450</v>
      </c>
      <c r="I13" t="s">
        <v>440</v>
      </c>
      <c r="J13" t="s">
        <v>439</v>
      </c>
      <c r="L13" t="s">
        <v>388</v>
      </c>
    </row>
    <row r="14" spans="1:23" x14ac:dyDescent="0.25">
      <c r="A14">
        <v>55</v>
      </c>
      <c r="B14" t="s">
        <v>511</v>
      </c>
      <c r="C14" t="s">
        <v>438</v>
      </c>
      <c r="D14" s="19">
        <v>26</v>
      </c>
      <c r="E14" s="19" t="s">
        <v>458</v>
      </c>
      <c r="G14" s="1" t="s">
        <v>513</v>
      </c>
      <c r="H14" s="3" t="s">
        <v>451</v>
      </c>
      <c r="I14" t="s">
        <v>441</v>
      </c>
      <c r="J14" t="s">
        <v>447</v>
      </c>
    </row>
    <row r="15" spans="1:23" x14ac:dyDescent="0.25">
      <c r="A15">
        <v>16</v>
      </c>
      <c r="B15" t="s">
        <v>511</v>
      </c>
      <c r="C15" t="s">
        <v>439</v>
      </c>
      <c r="D15" s="19">
        <v>8</v>
      </c>
      <c r="E15" s="19" t="s">
        <v>148</v>
      </c>
      <c r="G15" s="1" t="s">
        <v>7</v>
      </c>
      <c r="H15" s="3"/>
      <c r="I15" t="s">
        <v>517</v>
      </c>
      <c r="J15" t="s">
        <v>440</v>
      </c>
      <c r="M15" s="20"/>
      <c r="O15" s="20"/>
      <c r="S15" s="20"/>
      <c r="U15" s="20"/>
      <c r="W15" s="20"/>
    </row>
    <row r="16" spans="1:23" x14ac:dyDescent="0.25">
      <c r="A16">
        <v>48</v>
      </c>
      <c r="B16" t="s">
        <v>511</v>
      </c>
      <c r="C16" t="s">
        <v>443</v>
      </c>
      <c r="D16" s="19" t="s">
        <v>464</v>
      </c>
      <c r="E16" s="19" t="s">
        <v>231</v>
      </c>
      <c r="G16" s="1" t="s">
        <v>7</v>
      </c>
      <c r="I16" t="s">
        <v>443</v>
      </c>
      <c r="J16" t="s">
        <v>447</v>
      </c>
    </row>
    <row r="17" spans="1:13" x14ac:dyDescent="0.25">
      <c r="A17">
        <v>22</v>
      </c>
      <c r="B17" t="s">
        <v>512</v>
      </c>
      <c r="C17" t="s">
        <v>441</v>
      </c>
      <c r="D17" s="19">
        <v>7</v>
      </c>
      <c r="E17" s="19" t="s">
        <v>381</v>
      </c>
      <c r="G17" s="1" t="s">
        <v>7</v>
      </c>
      <c r="I17" s="1" t="s">
        <v>7</v>
      </c>
      <c r="J17" t="s">
        <v>441</v>
      </c>
    </row>
    <row r="18" spans="1:13" x14ac:dyDescent="0.25">
      <c r="A18">
        <v>5</v>
      </c>
      <c r="B18" t="s">
        <v>513</v>
      </c>
      <c r="C18" t="s">
        <v>438</v>
      </c>
      <c r="D18" s="19">
        <v>20</v>
      </c>
      <c r="E18" s="19" t="s">
        <v>385</v>
      </c>
      <c r="F18" t="s">
        <v>529</v>
      </c>
      <c r="G18" s="1" t="s">
        <v>7</v>
      </c>
      <c r="J18" t="s">
        <v>447</v>
      </c>
      <c r="L18" t="s">
        <v>420</v>
      </c>
    </row>
    <row r="19" spans="1:13" x14ac:dyDescent="0.25">
      <c r="A19">
        <v>18</v>
      </c>
      <c r="B19" t="s">
        <v>513</v>
      </c>
      <c r="C19" t="s">
        <v>438</v>
      </c>
      <c r="D19" s="26">
        <v>20</v>
      </c>
      <c r="E19" s="26" t="s">
        <v>520</v>
      </c>
      <c r="F19" t="s">
        <v>532</v>
      </c>
      <c r="G19" s="1" t="s">
        <v>7</v>
      </c>
      <c r="J19" t="s">
        <v>442</v>
      </c>
      <c r="L19" s="17" t="s">
        <v>374</v>
      </c>
    </row>
    <row r="20" spans="1:13" x14ac:dyDescent="0.25">
      <c r="A20">
        <v>50</v>
      </c>
      <c r="B20" t="s">
        <v>513</v>
      </c>
      <c r="C20" t="s">
        <v>439</v>
      </c>
      <c r="D20" s="19">
        <v>7</v>
      </c>
      <c r="E20" s="19" t="s">
        <v>519</v>
      </c>
      <c r="F20" t="s">
        <v>530</v>
      </c>
      <c r="G20" s="1" t="s">
        <v>7</v>
      </c>
      <c r="J20" t="s">
        <v>447</v>
      </c>
      <c r="L20" t="s">
        <v>421</v>
      </c>
    </row>
    <row r="21" spans="1:13" x14ac:dyDescent="0.25">
      <c r="A21">
        <v>25</v>
      </c>
      <c r="B21" t="s">
        <v>513</v>
      </c>
      <c r="C21" t="s">
        <v>440</v>
      </c>
      <c r="D21" s="19">
        <v>10</v>
      </c>
      <c r="E21" s="19" t="s">
        <v>208</v>
      </c>
      <c r="G21" s="1" t="s">
        <v>7</v>
      </c>
      <c r="J21" t="s">
        <v>443</v>
      </c>
      <c r="L21" t="s">
        <v>422</v>
      </c>
    </row>
    <row r="22" spans="1:13" x14ac:dyDescent="0.25">
      <c r="A22">
        <v>28</v>
      </c>
      <c r="B22" t="s">
        <v>513</v>
      </c>
      <c r="C22" t="s">
        <v>443</v>
      </c>
      <c r="D22" s="19" t="s">
        <v>506</v>
      </c>
      <c r="E22" s="19" t="s">
        <v>502</v>
      </c>
      <c r="G22" s="1" t="s">
        <v>7</v>
      </c>
      <c r="I22" t="s">
        <v>518</v>
      </c>
      <c r="L22" t="s">
        <v>423</v>
      </c>
    </row>
    <row r="23" spans="1:13" x14ac:dyDescent="0.25">
      <c r="E23" t="s">
        <v>64</v>
      </c>
      <c r="G23" s="1" t="s">
        <v>7</v>
      </c>
      <c r="H23" t="s">
        <v>389</v>
      </c>
      <c r="L23" t="s">
        <v>424</v>
      </c>
      <c r="M23" s="14"/>
    </row>
    <row r="24" spans="1:13" x14ac:dyDescent="0.25">
      <c r="D24" t="s">
        <v>533</v>
      </c>
      <c r="G24" s="1" t="s">
        <v>7</v>
      </c>
      <c r="L24" t="s">
        <v>425</v>
      </c>
    </row>
    <row r="25" spans="1:13" x14ac:dyDescent="0.25">
      <c r="C25" s="1" t="s">
        <v>510</v>
      </c>
      <c r="D25">
        <v>8</v>
      </c>
      <c r="G25" s="1" t="s">
        <v>7</v>
      </c>
      <c r="L25" t="s">
        <v>426</v>
      </c>
    </row>
    <row r="26" spans="1:13" x14ac:dyDescent="0.25">
      <c r="C26" s="1" t="s">
        <v>511</v>
      </c>
      <c r="D26" t="s">
        <v>535</v>
      </c>
      <c r="G26" s="1" t="s">
        <v>7</v>
      </c>
      <c r="L26" t="s">
        <v>427</v>
      </c>
    </row>
    <row r="27" spans="1:13" x14ac:dyDescent="0.25">
      <c r="C27" t="s">
        <v>534</v>
      </c>
      <c r="D27" s="5" t="s">
        <v>538</v>
      </c>
      <c r="G27" s="1" t="s">
        <v>7</v>
      </c>
    </row>
    <row r="28" spans="1:13" x14ac:dyDescent="0.25">
      <c r="C28" s="21" t="s">
        <v>512</v>
      </c>
      <c r="D28" s="19">
        <v>24</v>
      </c>
      <c r="G28" s="1" t="s">
        <v>7</v>
      </c>
      <c r="L28" s="17" t="s">
        <v>377</v>
      </c>
    </row>
    <row r="29" spans="1:13" x14ac:dyDescent="0.25">
      <c r="C29" t="s">
        <v>536</v>
      </c>
      <c r="D29" s="19" t="s">
        <v>539</v>
      </c>
      <c r="G29" s="1" t="s">
        <v>7</v>
      </c>
      <c r="L29" t="s">
        <v>428</v>
      </c>
    </row>
    <row r="30" spans="1:13" x14ac:dyDescent="0.25">
      <c r="C30" s="1" t="s">
        <v>513</v>
      </c>
      <c r="D30">
        <v>60</v>
      </c>
      <c r="G30" s="1" t="s">
        <v>7</v>
      </c>
      <c r="L30" t="s">
        <v>429</v>
      </c>
    </row>
    <row r="31" spans="1:13" x14ac:dyDescent="0.25">
      <c r="C31" t="s">
        <v>537</v>
      </c>
      <c r="D31" t="s">
        <v>540</v>
      </c>
      <c r="G31" s="1" t="s">
        <v>7</v>
      </c>
      <c r="L31" t="s">
        <v>430</v>
      </c>
    </row>
    <row r="32" spans="1:13" x14ac:dyDescent="0.25">
      <c r="G32" s="1" t="s">
        <v>7</v>
      </c>
      <c r="L32" t="s">
        <v>431</v>
      </c>
    </row>
    <row r="33" spans="1:12" x14ac:dyDescent="0.25">
      <c r="G33" s="1" t="s">
        <v>7</v>
      </c>
      <c r="L33" t="s">
        <v>432</v>
      </c>
    </row>
    <row r="34" spans="1:12" x14ac:dyDescent="0.25">
      <c r="A34" s="17" t="s">
        <v>377</v>
      </c>
      <c r="G34" s="1" t="s">
        <v>7</v>
      </c>
    </row>
    <row r="35" spans="1:12" x14ac:dyDescent="0.25">
      <c r="A35" s="5" t="s">
        <v>461</v>
      </c>
      <c r="G35" s="1" t="s">
        <v>7</v>
      </c>
      <c r="L35" t="s">
        <v>477</v>
      </c>
    </row>
    <row r="36" spans="1:12" x14ac:dyDescent="0.25">
      <c r="A36" t="s">
        <v>390</v>
      </c>
      <c r="G36" s="1" t="s">
        <v>7</v>
      </c>
      <c r="L36" t="s">
        <v>470</v>
      </c>
    </row>
    <row r="37" spans="1:12" x14ac:dyDescent="0.25">
      <c r="A37" t="s">
        <v>392</v>
      </c>
      <c r="G37" s="1" t="s">
        <v>7</v>
      </c>
      <c r="L37" t="s">
        <v>471</v>
      </c>
    </row>
    <row r="38" spans="1:12" x14ac:dyDescent="0.25">
      <c r="A38" t="s">
        <v>394</v>
      </c>
      <c r="G38" s="1" t="s">
        <v>7</v>
      </c>
      <c r="L38" t="s">
        <v>472</v>
      </c>
    </row>
    <row r="39" spans="1:12" x14ac:dyDescent="0.25">
      <c r="A39" s="5"/>
      <c r="G39" s="1" t="s">
        <v>7</v>
      </c>
      <c r="L39" t="s">
        <v>473</v>
      </c>
    </row>
    <row r="40" spans="1:12" x14ac:dyDescent="0.25">
      <c r="A40" t="s">
        <v>391</v>
      </c>
      <c r="G40" s="1" t="s">
        <v>7</v>
      </c>
      <c r="L40" t="s">
        <v>474</v>
      </c>
    </row>
    <row r="41" spans="1:12" x14ac:dyDescent="0.25">
      <c r="A41" t="s">
        <v>393</v>
      </c>
      <c r="G41" s="1" t="s">
        <v>7</v>
      </c>
      <c r="L41" t="s">
        <v>475</v>
      </c>
    </row>
    <row r="42" spans="1:12" x14ac:dyDescent="0.25">
      <c r="A42" t="s">
        <v>204</v>
      </c>
      <c r="G42" s="1" t="s">
        <v>7</v>
      </c>
      <c r="L42" t="s">
        <v>476</v>
      </c>
    </row>
    <row r="43" spans="1:12" x14ac:dyDescent="0.25">
      <c r="A43" s="5"/>
      <c r="G43" s="1" t="s">
        <v>7</v>
      </c>
    </row>
    <row r="44" spans="1:12" x14ac:dyDescent="0.25">
      <c r="A44" t="s">
        <v>161</v>
      </c>
      <c r="G44" s="1" t="s">
        <v>7</v>
      </c>
    </row>
    <row r="45" spans="1:12" x14ac:dyDescent="0.25">
      <c r="A45" t="s">
        <v>81</v>
      </c>
      <c r="G45" s="1" t="s">
        <v>7</v>
      </c>
    </row>
    <row r="46" spans="1:12" x14ac:dyDescent="0.25">
      <c r="A46" t="s">
        <v>380</v>
      </c>
    </row>
    <row r="47" spans="1:12" x14ac:dyDescent="0.25">
      <c r="A47" s="19" t="s">
        <v>382</v>
      </c>
    </row>
    <row r="48" spans="1:12" x14ac:dyDescent="0.25">
      <c r="A48" s="19" t="s">
        <v>58</v>
      </c>
    </row>
    <row r="49" spans="1:1" x14ac:dyDescent="0.25">
      <c r="A49" s="19" t="s">
        <v>383</v>
      </c>
    </row>
    <row r="50" spans="1:1" x14ac:dyDescent="0.25">
      <c r="A50" s="19" t="s">
        <v>384</v>
      </c>
    </row>
    <row r="51" spans="1:1" x14ac:dyDescent="0.25">
      <c r="A51" s="19" t="s">
        <v>142</v>
      </c>
    </row>
    <row r="52" spans="1:1" x14ac:dyDescent="0.25">
      <c r="A52" s="19" t="s">
        <v>184</v>
      </c>
    </row>
    <row r="53" spans="1:1" x14ac:dyDescent="0.25">
      <c r="A53" s="19" t="s">
        <v>459</v>
      </c>
    </row>
    <row r="54" spans="1:1" x14ac:dyDescent="0.25">
      <c r="A54" s="19" t="s">
        <v>460</v>
      </c>
    </row>
  </sheetData>
  <sortState ref="J4:J9">
    <sortCondition ref="J4"/>
  </sortState>
  <dataValidations count="2">
    <dataValidation type="list" allowBlank="1" showInputMessage="1" showErrorMessage="1" sqref="B12:B22">
      <formula1>$G$11:$G$15</formula1>
    </dataValidation>
    <dataValidation type="list" allowBlank="1" showInputMessage="1" showErrorMessage="1" sqref="C12:C22">
      <formula1>$I$11:$I$17</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7"/>
  <sheetViews>
    <sheetView topLeftCell="A5" workbookViewId="0">
      <selection activeCell="C9" sqref="C9"/>
    </sheetView>
  </sheetViews>
  <sheetFormatPr defaultRowHeight="15" x14ac:dyDescent="0.25"/>
  <cols>
    <col min="1" max="1" width="14.5703125" customWidth="1"/>
  </cols>
  <sheetData>
    <row r="1" spans="1:17" x14ac:dyDescent="0.25">
      <c r="A1" s="17" t="s">
        <v>604</v>
      </c>
    </row>
    <row r="2" spans="1:17" x14ac:dyDescent="0.25">
      <c r="A2" t="s">
        <v>602</v>
      </c>
      <c r="E2" t="s">
        <v>509</v>
      </c>
    </row>
    <row r="3" spans="1:17" x14ac:dyDescent="0.25">
      <c r="A3" s="4" t="s">
        <v>507</v>
      </c>
      <c r="B3" s="4" t="s">
        <v>6</v>
      </c>
      <c r="C3" s="4" t="s">
        <v>444</v>
      </c>
      <c r="D3" s="4" t="s">
        <v>445</v>
      </c>
      <c r="E3" s="4" t="s">
        <v>71</v>
      </c>
      <c r="F3" s="4" t="s">
        <v>446</v>
      </c>
      <c r="P3" s="30" t="s">
        <v>445</v>
      </c>
      <c r="Q3" s="30" t="s">
        <v>71</v>
      </c>
    </row>
    <row r="4" spans="1:17" x14ac:dyDescent="0.25">
      <c r="A4">
        <v>55</v>
      </c>
      <c r="B4" t="s">
        <v>511</v>
      </c>
      <c r="C4" t="s">
        <v>438</v>
      </c>
      <c r="D4" s="19">
        <v>24</v>
      </c>
      <c r="E4" s="19" t="s">
        <v>458</v>
      </c>
      <c r="P4" s="31">
        <v>24</v>
      </c>
      <c r="Q4" s="31" t="s">
        <v>458</v>
      </c>
    </row>
    <row r="5" spans="1:17" x14ac:dyDescent="0.25">
      <c r="A5">
        <v>16</v>
      </c>
      <c r="B5" t="s">
        <v>511</v>
      </c>
      <c r="C5" t="s">
        <v>439</v>
      </c>
      <c r="D5" s="19">
        <v>8</v>
      </c>
      <c r="E5" s="19" t="s">
        <v>148</v>
      </c>
      <c r="P5" s="32">
        <v>8</v>
      </c>
      <c r="Q5" s="32" t="s">
        <v>148</v>
      </c>
    </row>
    <row r="6" spans="1:17" x14ac:dyDescent="0.25">
      <c r="A6">
        <v>56</v>
      </c>
      <c r="B6" t="s">
        <v>511</v>
      </c>
      <c r="C6" t="s">
        <v>438</v>
      </c>
      <c r="D6" t="s">
        <v>526</v>
      </c>
      <c r="E6" s="19" t="s">
        <v>561</v>
      </c>
      <c r="P6" s="31" t="s">
        <v>526</v>
      </c>
      <c r="Q6" s="31" t="s">
        <v>606</v>
      </c>
    </row>
    <row r="7" spans="1:17" x14ac:dyDescent="0.25">
      <c r="A7">
        <v>22</v>
      </c>
      <c r="B7" t="s">
        <v>512</v>
      </c>
      <c r="C7" t="s">
        <v>441</v>
      </c>
      <c r="D7" s="19">
        <v>7</v>
      </c>
      <c r="E7" s="19" t="s">
        <v>381</v>
      </c>
      <c r="P7" s="32">
        <v>7</v>
      </c>
      <c r="Q7" s="32" t="s">
        <v>381</v>
      </c>
    </row>
    <row r="8" spans="1:17" x14ac:dyDescent="0.25">
      <c r="A8" s="31" t="s">
        <v>508</v>
      </c>
      <c r="B8" s="31" t="s">
        <v>510</v>
      </c>
      <c r="C8" s="31" t="s">
        <v>517</v>
      </c>
      <c r="D8" s="31">
        <v>8</v>
      </c>
      <c r="E8" s="31" t="s">
        <v>452</v>
      </c>
      <c r="F8" s="31" t="s">
        <v>503</v>
      </c>
      <c r="P8" s="31">
        <v>8</v>
      </c>
      <c r="Q8" s="31" t="s">
        <v>607</v>
      </c>
    </row>
    <row r="9" spans="1:17" x14ac:dyDescent="0.25">
      <c r="A9">
        <v>28</v>
      </c>
      <c r="B9" t="s">
        <v>513</v>
      </c>
      <c r="C9" s="31" t="s">
        <v>517</v>
      </c>
      <c r="D9" s="19" t="s">
        <v>506</v>
      </c>
      <c r="E9" s="19" t="s">
        <v>502</v>
      </c>
      <c r="P9" s="32" t="s">
        <v>506</v>
      </c>
      <c r="Q9" s="32" t="s">
        <v>608</v>
      </c>
    </row>
    <row r="10" spans="1:17" x14ac:dyDescent="0.25">
      <c r="A10" s="31">
        <v>48</v>
      </c>
      <c r="B10" s="31" t="s">
        <v>511</v>
      </c>
      <c r="C10" s="31" t="s">
        <v>443</v>
      </c>
      <c r="D10" s="31" t="s">
        <v>464</v>
      </c>
      <c r="E10" s="31" t="s">
        <v>231</v>
      </c>
      <c r="H10" t="s">
        <v>600</v>
      </c>
      <c r="I10" t="s">
        <v>597</v>
      </c>
      <c r="P10" s="31" t="s">
        <v>464</v>
      </c>
      <c r="Q10" s="31" t="s">
        <v>231</v>
      </c>
    </row>
    <row r="11" spans="1:17" x14ac:dyDescent="0.25">
      <c r="A11">
        <v>50</v>
      </c>
      <c r="B11" t="s">
        <v>513</v>
      </c>
      <c r="C11" t="s">
        <v>439</v>
      </c>
      <c r="D11" s="19">
        <v>7</v>
      </c>
      <c r="E11" s="19" t="s">
        <v>519</v>
      </c>
      <c r="F11" t="s">
        <v>530</v>
      </c>
      <c r="P11" s="32">
        <v>10</v>
      </c>
      <c r="Q11" s="32" t="s">
        <v>208</v>
      </c>
    </row>
    <row r="12" spans="1:17" x14ac:dyDescent="0.25">
      <c r="A12">
        <v>25</v>
      </c>
      <c r="B12" t="s">
        <v>513</v>
      </c>
      <c r="C12" t="s">
        <v>440</v>
      </c>
      <c r="D12" s="19">
        <v>10</v>
      </c>
      <c r="E12" s="19" t="s">
        <v>208</v>
      </c>
      <c r="H12" t="s">
        <v>601</v>
      </c>
      <c r="I12" t="s">
        <v>599</v>
      </c>
      <c r="P12" s="31">
        <v>7</v>
      </c>
      <c r="Q12" s="31" t="s">
        <v>609</v>
      </c>
    </row>
    <row r="13" spans="1:17" x14ac:dyDescent="0.25">
      <c r="A13">
        <v>5</v>
      </c>
      <c r="B13" t="s">
        <v>513</v>
      </c>
      <c r="C13" t="s">
        <v>438</v>
      </c>
      <c r="D13" s="19">
        <v>20</v>
      </c>
      <c r="E13" s="19" t="s">
        <v>385</v>
      </c>
      <c r="F13" t="s">
        <v>529</v>
      </c>
      <c r="P13" s="32">
        <v>20</v>
      </c>
      <c r="Q13" s="32" t="s">
        <v>610</v>
      </c>
    </row>
    <row r="14" spans="1:17" x14ac:dyDescent="0.25">
      <c r="A14">
        <v>18</v>
      </c>
      <c r="B14" t="s">
        <v>513</v>
      </c>
      <c r="C14" t="s">
        <v>438</v>
      </c>
      <c r="D14" s="26">
        <v>20</v>
      </c>
      <c r="E14" s="26" t="s">
        <v>520</v>
      </c>
      <c r="F14" t="s">
        <v>532</v>
      </c>
      <c r="H14" t="s">
        <v>601</v>
      </c>
      <c r="I14" t="s">
        <v>598</v>
      </c>
      <c r="P14" s="33">
        <v>20</v>
      </c>
      <c r="Q14" s="33" t="s">
        <v>611</v>
      </c>
    </row>
    <row r="16" spans="1:17" x14ac:dyDescent="0.25">
      <c r="D16" t="s">
        <v>533</v>
      </c>
      <c r="I16" t="s">
        <v>396</v>
      </c>
    </row>
    <row r="17" spans="1:10" x14ac:dyDescent="0.25">
      <c r="C17" s="1" t="s">
        <v>510</v>
      </c>
      <c r="D17">
        <v>8</v>
      </c>
      <c r="I17">
        <v>34</v>
      </c>
      <c r="J17" t="s">
        <v>568</v>
      </c>
    </row>
    <row r="18" spans="1:10" x14ac:dyDescent="0.25">
      <c r="C18" s="1" t="s">
        <v>511</v>
      </c>
      <c r="D18" t="s">
        <v>535</v>
      </c>
      <c r="I18">
        <f>I17*0.5</f>
        <v>17</v>
      </c>
      <c r="J18" t="s">
        <v>416</v>
      </c>
    </row>
    <row r="19" spans="1:10" x14ac:dyDescent="0.25">
      <c r="C19" t="s">
        <v>534</v>
      </c>
      <c r="D19" s="5" t="s">
        <v>538</v>
      </c>
    </row>
    <row r="20" spans="1:10" x14ac:dyDescent="0.25">
      <c r="C20" s="21" t="s">
        <v>512</v>
      </c>
      <c r="D20" s="19">
        <v>24</v>
      </c>
      <c r="I20" t="s">
        <v>565</v>
      </c>
    </row>
    <row r="21" spans="1:10" x14ac:dyDescent="0.25">
      <c r="C21" t="s">
        <v>536</v>
      </c>
      <c r="D21" s="19" t="s">
        <v>539</v>
      </c>
    </row>
    <row r="22" spans="1:10" x14ac:dyDescent="0.25">
      <c r="C22" s="1" t="s">
        <v>513</v>
      </c>
      <c r="D22">
        <v>60</v>
      </c>
    </row>
    <row r="23" spans="1:10" x14ac:dyDescent="0.25">
      <c r="C23" t="s">
        <v>537</v>
      </c>
      <c r="D23" t="s">
        <v>540</v>
      </c>
      <c r="I23" t="s">
        <v>398</v>
      </c>
    </row>
    <row r="24" spans="1:10" x14ac:dyDescent="0.25">
      <c r="I24">
        <v>5</v>
      </c>
      <c r="J24" t="s">
        <v>400</v>
      </c>
    </row>
    <row r="25" spans="1:10" x14ac:dyDescent="0.25">
      <c r="A25">
        <v>35</v>
      </c>
      <c r="B25" t="s">
        <v>567</v>
      </c>
      <c r="I25">
        <v>5</v>
      </c>
      <c r="J25" t="s">
        <v>399</v>
      </c>
    </row>
    <row r="26" spans="1:10" x14ac:dyDescent="0.25">
      <c r="A26">
        <v>15</v>
      </c>
      <c r="B26" t="s">
        <v>411</v>
      </c>
      <c r="I26">
        <f>I24*4+I25*3</f>
        <v>35</v>
      </c>
      <c r="J26" t="s">
        <v>401</v>
      </c>
    </row>
    <row r="27" spans="1:10" x14ac:dyDescent="0.25">
      <c r="A27">
        <v>20</v>
      </c>
      <c r="B27" t="s">
        <v>654</v>
      </c>
    </row>
    <row r="28" spans="1:10" x14ac:dyDescent="0.25">
      <c r="I28">
        <f>I24*2*6</f>
        <v>60</v>
      </c>
      <c r="J28" t="s">
        <v>566</v>
      </c>
    </row>
    <row r="29" spans="1:10" x14ac:dyDescent="0.25">
      <c r="A29" t="s">
        <v>410</v>
      </c>
      <c r="I29">
        <f>I25*3*1</f>
        <v>15</v>
      </c>
      <c r="J29" t="s">
        <v>402</v>
      </c>
    </row>
    <row r="30" spans="1:10" x14ac:dyDescent="0.25">
      <c r="A30" t="s">
        <v>444</v>
      </c>
      <c r="B30" t="s">
        <v>593</v>
      </c>
      <c r="C30" t="s">
        <v>594</v>
      </c>
      <c r="I30">
        <f>I29+I28</f>
        <v>75</v>
      </c>
      <c r="J30" t="s">
        <v>415</v>
      </c>
    </row>
    <row r="31" spans="1:10" x14ac:dyDescent="0.25">
      <c r="A31" s="5" t="s">
        <v>534</v>
      </c>
      <c r="B31">
        <v>170</v>
      </c>
      <c r="C31">
        <f>B31/5</f>
        <v>34</v>
      </c>
      <c r="J31" t="s">
        <v>403</v>
      </c>
    </row>
    <row r="32" spans="1:10" x14ac:dyDescent="0.25">
      <c r="A32" s="5" t="s">
        <v>536</v>
      </c>
      <c r="B32">
        <v>190</v>
      </c>
      <c r="C32">
        <f>B32/5</f>
        <v>38</v>
      </c>
    </row>
    <row r="33" spans="1:9" x14ac:dyDescent="0.25">
      <c r="A33" s="5" t="s">
        <v>537</v>
      </c>
      <c r="B33">
        <v>270</v>
      </c>
      <c r="C33">
        <f>B33/5</f>
        <v>54</v>
      </c>
      <c r="I33" t="s">
        <v>569</v>
      </c>
    </row>
    <row r="34" spans="1:9" x14ac:dyDescent="0.25">
      <c r="I34" t="s">
        <v>570</v>
      </c>
    </row>
    <row r="35" spans="1:9" x14ac:dyDescent="0.25">
      <c r="A35" s="5" t="s">
        <v>595</v>
      </c>
      <c r="I35" t="s">
        <v>406</v>
      </c>
    </row>
    <row r="36" spans="1:9" x14ac:dyDescent="0.25">
      <c r="A36" s="5"/>
    </row>
    <row r="38" spans="1:9" x14ac:dyDescent="0.25">
      <c r="A38" s="17" t="s">
        <v>605</v>
      </c>
    </row>
    <row r="39" spans="1:9" x14ac:dyDescent="0.25">
      <c r="A39" t="s">
        <v>396</v>
      </c>
    </row>
    <row r="40" spans="1:9" x14ac:dyDescent="0.25">
      <c r="A40">
        <f>450-365</f>
        <v>85</v>
      </c>
      <c r="B40" t="s">
        <v>397</v>
      </c>
    </row>
    <row r="41" spans="1:9" x14ac:dyDescent="0.25">
      <c r="A41">
        <f>A40*0.5</f>
        <v>42.5</v>
      </c>
      <c r="B41" t="s">
        <v>416</v>
      </c>
      <c r="C41" t="s">
        <v>417</v>
      </c>
    </row>
    <row r="43" spans="1:9" x14ac:dyDescent="0.25">
      <c r="A43" t="s">
        <v>565</v>
      </c>
    </row>
    <row r="45" spans="1:9" x14ac:dyDescent="0.25">
      <c r="A45" t="s">
        <v>398</v>
      </c>
    </row>
    <row r="46" spans="1:9" x14ac:dyDescent="0.25">
      <c r="A46">
        <v>12</v>
      </c>
      <c r="B46" t="s">
        <v>400</v>
      </c>
    </row>
    <row r="47" spans="1:9" x14ac:dyDescent="0.25">
      <c r="A47">
        <v>12</v>
      </c>
      <c r="B47" t="s">
        <v>399</v>
      </c>
    </row>
    <row r="48" spans="1:9" x14ac:dyDescent="0.25">
      <c r="A48">
        <f>12*4+12*3</f>
        <v>84</v>
      </c>
      <c r="B48" t="s">
        <v>401</v>
      </c>
    </row>
    <row r="50" spans="1:2" x14ac:dyDescent="0.25">
      <c r="A50">
        <f>A46*2*6</f>
        <v>144</v>
      </c>
      <c r="B50" t="s">
        <v>566</v>
      </c>
    </row>
    <row r="51" spans="1:2" x14ac:dyDescent="0.25">
      <c r="A51">
        <f>A47*3*1</f>
        <v>36</v>
      </c>
      <c r="B51" t="s">
        <v>402</v>
      </c>
    </row>
    <row r="52" spans="1:2" x14ac:dyDescent="0.25">
      <c r="A52">
        <f>A51+A50</f>
        <v>180</v>
      </c>
      <c r="B52" t="s">
        <v>415</v>
      </c>
    </row>
    <row r="53" spans="1:2" x14ac:dyDescent="0.25">
      <c r="B53" t="s">
        <v>403</v>
      </c>
    </row>
    <row r="55" spans="1:2" x14ac:dyDescent="0.25">
      <c r="A55" t="s">
        <v>404</v>
      </c>
    </row>
    <row r="56" spans="1:2" x14ac:dyDescent="0.25">
      <c r="A56" t="s">
        <v>405</v>
      </c>
    </row>
    <row r="57" spans="1:2" x14ac:dyDescent="0.25">
      <c r="A57" t="s">
        <v>406</v>
      </c>
    </row>
  </sheetData>
  <dataValidations count="2">
    <dataValidation type="list" allowBlank="1" showInputMessage="1" showErrorMessage="1" sqref="C4:C14">
      <formula1>#REF!</formula1>
    </dataValidation>
    <dataValidation type="list" allowBlank="1" showInputMessage="1" showErrorMessage="1" sqref="B4:B14">
      <formula1>$G$49:$G$53</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workbookViewId="0">
      <selection activeCell="B8" sqref="B8"/>
    </sheetView>
  </sheetViews>
  <sheetFormatPr defaultRowHeight="15" x14ac:dyDescent="0.25"/>
  <cols>
    <col min="1" max="1" width="14.7109375" customWidth="1"/>
  </cols>
  <sheetData>
    <row r="1" spans="1:2" x14ac:dyDescent="0.25">
      <c r="A1" t="s">
        <v>481</v>
      </c>
    </row>
    <row r="2" spans="1:2" x14ac:dyDescent="0.25">
      <c r="A2" t="s">
        <v>596</v>
      </c>
    </row>
    <row r="3" spans="1:2" x14ac:dyDescent="0.25">
      <c r="A3" t="s">
        <v>478</v>
      </c>
    </row>
    <row r="6" spans="1:2" x14ac:dyDescent="0.25">
      <c r="A6" t="s">
        <v>482</v>
      </c>
      <c r="B6" t="s">
        <v>479</v>
      </c>
    </row>
    <row r="7" spans="1:2" x14ac:dyDescent="0.25">
      <c r="A7" t="s">
        <v>483</v>
      </c>
      <c r="B7" t="s">
        <v>572</v>
      </c>
    </row>
    <row r="8" spans="1:2" x14ac:dyDescent="0.25">
      <c r="A8" t="s">
        <v>573</v>
      </c>
      <c r="B8" t="s">
        <v>480</v>
      </c>
    </row>
    <row r="9" spans="1:2" x14ac:dyDescent="0.25">
      <c r="A9" t="s">
        <v>588</v>
      </c>
      <c r="B9" t="s">
        <v>589</v>
      </c>
    </row>
    <row r="10" spans="1:2" x14ac:dyDescent="0.25">
      <c r="A10" t="s">
        <v>574</v>
      </c>
      <c r="B10" t="s">
        <v>585</v>
      </c>
    </row>
    <row r="11" spans="1:2" x14ac:dyDescent="0.25">
      <c r="A11" t="s">
        <v>575</v>
      </c>
      <c r="B11" t="s">
        <v>484</v>
      </c>
    </row>
    <row r="12" spans="1:2" x14ac:dyDescent="0.25">
      <c r="A12" t="s">
        <v>576</v>
      </c>
      <c r="B12" t="s">
        <v>485</v>
      </c>
    </row>
    <row r="13" spans="1:2" x14ac:dyDescent="0.25">
      <c r="A13" t="s">
        <v>579</v>
      </c>
      <c r="B13" t="s">
        <v>578</v>
      </c>
    </row>
    <row r="15" spans="1:2" x14ac:dyDescent="0.25">
      <c r="A15" t="s">
        <v>577</v>
      </c>
      <c r="B15" t="s">
        <v>571</v>
      </c>
    </row>
    <row r="16" spans="1:2" x14ac:dyDescent="0.25">
      <c r="A16" t="s">
        <v>580</v>
      </c>
      <c r="B16" t="s">
        <v>486</v>
      </c>
    </row>
    <row r="17" spans="1:2" x14ac:dyDescent="0.25">
      <c r="A17" t="s">
        <v>587</v>
      </c>
      <c r="B17" t="s">
        <v>586</v>
      </c>
    </row>
    <row r="18" spans="1:2" x14ac:dyDescent="0.25">
      <c r="A18" t="s">
        <v>591</v>
      </c>
      <c r="B18" t="s">
        <v>592</v>
      </c>
    </row>
    <row r="19" spans="1:2" x14ac:dyDescent="0.25">
      <c r="A19" t="s">
        <v>581</v>
      </c>
      <c r="B19" t="s">
        <v>590</v>
      </c>
    </row>
    <row r="20" spans="1:2" x14ac:dyDescent="0.25">
      <c r="A20" t="s">
        <v>582</v>
      </c>
      <c r="B20" t="s">
        <v>488</v>
      </c>
    </row>
    <row r="21" spans="1:2" x14ac:dyDescent="0.25">
      <c r="A21" t="s">
        <v>583</v>
      </c>
      <c r="B21" t="s">
        <v>489</v>
      </c>
    </row>
    <row r="22" spans="1:2" x14ac:dyDescent="0.25">
      <c r="A22" t="s">
        <v>584</v>
      </c>
      <c r="B22" t="s">
        <v>490</v>
      </c>
    </row>
    <row r="23" spans="1:2" x14ac:dyDescent="0.25">
      <c r="B23" t="s">
        <v>487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A15" sqref="A15"/>
    </sheetView>
  </sheetViews>
  <sheetFormatPr defaultRowHeight="15" x14ac:dyDescent="0.25"/>
  <sheetData>
    <row r="1" spans="1:1" x14ac:dyDescent="0.25">
      <c r="A1" t="s">
        <v>554</v>
      </c>
    </row>
    <row r="3" spans="1:1" ht="15.75" x14ac:dyDescent="0.25">
      <c r="A3" s="16" t="s">
        <v>559</v>
      </c>
    </row>
    <row r="4" spans="1:1" ht="15.75" x14ac:dyDescent="0.25">
      <c r="A4" s="16" t="s">
        <v>555</v>
      </c>
    </row>
    <row r="5" spans="1:1" ht="15.75" x14ac:dyDescent="0.25">
      <c r="A5" s="16" t="s">
        <v>556</v>
      </c>
    </row>
    <row r="6" spans="1:1" ht="15.75" x14ac:dyDescent="0.25">
      <c r="A6" s="16" t="s">
        <v>557</v>
      </c>
    </row>
    <row r="7" spans="1:1" ht="15.75" x14ac:dyDescent="0.25">
      <c r="A7" s="16" t="s">
        <v>558</v>
      </c>
    </row>
    <row r="11" spans="1:1" ht="15.75" x14ac:dyDescent="0.25">
      <c r="A11" s="16" t="s">
        <v>552</v>
      </c>
    </row>
    <row r="12" spans="1:1" ht="15.75" x14ac:dyDescent="0.25">
      <c r="A12" s="16" t="s">
        <v>553</v>
      </c>
    </row>
    <row r="14" spans="1:1" x14ac:dyDescent="0.25">
      <c r="A14"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30" sqref="F30"/>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Outline</vt:lpstr>
      <vt:lpstr>Feedback</vt:lpstr>
      <vt:lpstr>Alpha 0.30 Feature Lock</vt:lpstr>
      <vt:lpstr>Alpha 0.30 Feature List</vt:lpstr>
      <vt:lpstr>Alpha 0.30 Scheduling</vt:lpstr>
      <vt:lpstr>Alpha 0.30 Milestones</vt:lpstr>
      <vt:lpstr>Alpha 0.30.0 Parser</vt:lpstr>
      <vt:lpstr>Habit Diagram</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Brendan Fallon</dc:creator>
  <cp:lastModifiedBy>Brendan Fallon</cp:lastModifiedBy>
  <dcterms:created xsi:type="dcterms:W3CDTF">2019-09-09T00:40:26Z</dcterms:created>
  <dcterms:modified xsi:type="dcterms:W3CDTF">2019-11-12T01:03:35Z</dcterms:modified>
</cp:coreProperties>
</file>