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11970" windowHeight="0"/>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Lock'!$A$4:$I$56</definedName>
    <definedName name="_xlnm._FilterDatabase" localSheetId="1" hidden="1">Feedback!$A$1:$F$50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<sst xmlns="http://schemas.openxmlformats.org/spreadsheetml/2006/main" count="1151" uniqueCount="714">
  <si>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</si>
  <si>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</si>
  <si>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</si>
  <si>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</si>
  <si>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</si>
  <si>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</si>
  <si>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</si>
  <si>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</si>
  <si>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</si>
  <si>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</si>
  <si>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</si>
  <si>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</si>
  <si>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</si>
  <si>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</si>
  <si>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</si>
  <si>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</si>
  <si>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</si>
  <si>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</si>
  <si>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</si>
  <si>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</si>
  <si>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</si>
  <si>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</si>
  <si>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</si>
  <si>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</si>
  <si>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</si>
  <si>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</si>
  <si>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</si>
  <si>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</si>
  <si>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</si>
  <si>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</si>
  <si>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</si>
  <si>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</si>
  <si>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</si>
  <si>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</si>
  <si>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</si>
  <si>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</si>
  <si>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</si>
  <si>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</si>
  <si>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</si>
  <si>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</si>
  <si>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</si>
  <si>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</si>
  <si>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</si>
  <si>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</si>
  <si>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</si>
  <si>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</si>
  <si>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</si>
  <si>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</si>
  <si>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</si>
  <si>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</si>
  <si>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</si>
  <si>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</si>
  <si>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</si>
  <si>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</si>
  <si>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</si>
  <si>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</si>
  <si>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</si>
  <si>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</si>
  <si>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</si>
  <si>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</si>
  <si>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</si>
  <si>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</si>
  <si>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</si>
  <si>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</si>
  <si>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</si>
  <si>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</si>
  <si>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</si>
  <si>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</si>
  <si>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</si>
  <si>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</si>
  <si>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</si>
  <si>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</si>
  <si>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</si>
  <si>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</si>
  <si>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</si>
  <si>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</si>
  <si>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</si>
  <si>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</si>
  <si>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</si>
  <si>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</si>
  <si>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</si>
  <si>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</si>
  <si>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</si>
  <si>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</si>
  <si>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</si>
  <si>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</si>
  <si>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</si>
  <si>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</si>
  <si>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</si>
  <si>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</si>
  <si>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</si>
  <si>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</si>
  <si>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</si>
  <si>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</si>
  <si>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</si>
  <si>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</si>
  <si>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</si>
  <si>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</si>
  <si>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</si>
  <si>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</si>
  <si>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</si>
  <si>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</si>
  <si>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</si>
  <si>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</si>
  <si>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</si>
  <si>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</si>
  <si>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</si>
  <si>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</si>
  <si>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</si>
  <si>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</si>
  <si>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</si>
  <si>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</si>
  <si>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</si>
  <si>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</si>
  <si>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</si>
  <si>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</si>
  <si>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</si>
  <si>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</si>
  <si>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</si>
  <si>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</si>
  <si>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</si>
  <si>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</si>
  <si>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</si>
  <si>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</si>
  <si>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</si>
  <si>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</si>
  <si>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</si>
  <si>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</si>
  <si>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</si>
  <si>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</si>
  <si>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</si>
  <si>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</si>
  <si>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</si>
  <si>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</si>
  <si>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</si>
  <si>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</si>
  <si>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</si>
  <si>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</si>
  <si>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</si>
  <si>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</si>
  <si>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</si>
  <si>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</si>
  <si>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</si>
  <si>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</si>
  <si>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</si>
  <si>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</si>
  <si>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</si>
  <si>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</si>
  <si>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</si>
  <si>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</si>
  <si>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</si>
  <si>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</si>
  <si>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</si>
  <si>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</si>
  <si>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</si>
  <si>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</si>
  <si>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</si>
  <si>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</si>
  <si>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</si>
  <si>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</si>
  <si>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</si>
  <si>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</si>
  <si>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</si>
  <si>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</si>
  <si>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</si>
  <si>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</si>
  <si>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</si>
  <si>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</si>
  <si>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</si>
  <si>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</si>
  <si>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</si>
  <si>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</si>
  <si>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</si>
  <si>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</si>
  <si>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</si>
  <si>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</si>
  <si>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</si>
  <si>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</si>
  <si>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</si>
  <si>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</si>
  <si>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</si>
  <si>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</si>
  <si>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</si>
  <si>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</si>
  <si>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</si>
  <si>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</si>
  <si>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</si>
  <si>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</si>
  <si>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</si>
  <si>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</si>
  <si>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</si>
  <si>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</si>
  <si>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</si>
  <si>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</si>
  <si>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</si>
  <si>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</si>
  <si>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</si>
  <si>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</si>
  <si>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</si>
  <si>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</si>
  <si>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</si>
  <si>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</si>
  <si>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</si>
  <si>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</si>
  <si>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</si>
  <si>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</si>
  <si>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</si>
  <si>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</si>
  <si>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</si>
  <si>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</si>
  <si>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</si>
  <si>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</si>
  <si>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</si>
  <si>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</si>
  <si>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</si>
  <si>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</si>
  <si>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</si>
  <si>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</si>
  <si>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</si>
  <si>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</si>
  <si>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</si>
  <si>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</si>
  <si>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</si>
  <si>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</si>
  <si>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</si>
  <si>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</si>
  <si>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</si>
  <si>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</si>
  <si>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</si>
  <si>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</si>
  <si>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</si>
  <si>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</si>
  <si>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</si>
  <si>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</si>
  <si>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</si>
  <si>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</si>
  <si>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</si>
  <si>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</si>
  <si>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</si>
  <si>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</si>
  <si>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</si>
  <si>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</si>
  <si>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</si>
  <si>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</si>
  <si>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</si>
  <si>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</si>
  <si>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</si>
  <si>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</si>
  <si>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</si>
  <si>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</si>
  <si>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</si>
  <si>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</si>
  <si>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</si>
  <si>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</si>
  <si>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</si>
  <si>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</si>
  <si>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</si>
  <si>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</si>
  <si>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</si>
  <si>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</si>
  <si>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</si>
  <si>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</si>
  <si>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</si>
  <si>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</si>
  <si>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</si>
  <si>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</si>
  <si>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</si>
  <si>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</si>
  <si>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</si>
  <si>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</si>
  <si>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</si>
  <si>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</si>
  <si>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</si>
  <si>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</si>
  <si>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</si>
  <si>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</si>
  <si>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</si>
  <si>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</si>
  <si>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</si>
  <si>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</si>
  <si>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</si>
  <si>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</si>
  <si>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</si>
  <si>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</si>
  <si>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</si>
  <si>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</si>
  <si>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</si>
  <si>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</si>
  <si>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</si>
  <si>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</si>
  <si>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</si>
  <si>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</si>
  <si>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</si>
  <si>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</si>
  <si>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</si>
  <si>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</si>
  <si>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</si>
  <si>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</si>
  <si>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</si>
  <si>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</si>
  <si>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</si>
  <si>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</si>
  <si>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</si>
  <si>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</si>
  <si>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</si>
  <si>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</si>
  <si>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</si>
  <si>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</si>
  <si>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</si>
  <si>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</si>
  <si>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</si>
  <si>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</si>
  <si>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</si>
  <si>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</si>
  <si>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</si>
  <si>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</si>
  <si>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</si>
  <si>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</si>
  <si>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</si>
  <si>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</si>
  <si>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</si>
  <si>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</si>
  <si>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</si>
  <si>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</si>
  <si>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</si>
  <si>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</si>
  <si>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</si>
  <si>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</si>
  <si>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</si>
  <si>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</si>
  <si>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</si>
  <si>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</si>
  <si>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</si>
  <si>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</si>
  <si>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</si>
  <si>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</si>
  <si>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</si>
  <si>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</si>
  <si>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</si>
  <si>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</si>
  <si>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</si>
  <si>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</si>
  <si>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</si>
  <si>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</si>
  <si>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</si>
  <si>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</si>
  <si>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</si>
  <si>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</si>
  <si>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</si>
  <si>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</si>
  <si>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</si>
  <si>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</si>
  <si>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</si>
  <si>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</si>
  <si>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</si>
  <si>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</si>
  <si>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</si>
  <si>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</si>
  <si>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</si>
  <si>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</si>
  <si>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</si>
  <si>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</si>
  <si>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</si>
  <si>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</si>
  <si>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</si>
  <si>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</si>
  <si>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</si>
  <si>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</si>
  <si>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</si>
  <si>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</si>
  <si>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</si>
  <si>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</si>
  <si>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</si>
  <si>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</si>
  <si>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</si>
  <si>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</si>
  <si>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</si>
  <si>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</si>
  <si>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</si>
  <si>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</si>
  <si>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</si>
  <si>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</si>
  <si>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</si>
  <si>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</si>
  <si>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</si>
  <si>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</si>
  <si>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</si>
  <si>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</si>
  <si>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</si>
  <si>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</si>
  <si>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</si>
  <si>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</si>
  <si>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</si>
  <si>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</si>
  <si>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</si>
  <si>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</si>
  <si>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</si>
  <si>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</si>
  <si>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</si>
  <si>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</si>
  <si>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</si>
  <si>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</si>
  <si>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</si>
  <si>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</si>
  <si>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</si>
  <si>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</si>
  <si>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</si>
  <si>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</si>
  <si>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</si>
  <si>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</si>
  <si>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</si>
  <si>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</si>
  <si>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</si>
  <si>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</si>
  <si>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</si>
  <si>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</si>
  <si>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</si>
  <si>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</si>
  <si>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</si>
  <si>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</si>
  <si>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</si>
  <si>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</si>
  <si>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</si>
  <si>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</si>
  <si>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</si>
  <si>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</si>
  <si>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</si>
  <si>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</si>
  <si>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</si>
  <si>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</si>
  <si>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</si>
  <si>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</si>
  <si>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</si>
  <si>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</si>
  <si>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</si>
  <si>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</si>
  <si>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</si>
  <si>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</si>
  <si>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</si>
  <si>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</si>
  <si>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</si>
  <si>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</si>
  <si>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</si>
  <si>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</si>
  <si>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</si>
  <si>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</si>
  <si>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</si>
  <si>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</si>
  <si>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</si>
  <si>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</si>
  <si>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</si>
  <si>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</si>
  <si>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</si>
  <si>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Easy to develop but still hidden from players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</si>
  <si>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</si>
  <si>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</si>
  <si>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</si>
  <si>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</si>
  <si>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</si>
  <si>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</si>
  <si>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</si>
  <si>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</si>
  <si>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</si>
  <si>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</si>
  <si>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</si>
  <si>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</si>
  <si>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</si>
  <si>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</si>
  <si>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</si>
  <si>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</si>
  <si>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</si>
  <si>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</si>
  <si>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</si>
  <si>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</si>
  <si>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</si>
  <si>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</si>
  <si>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</si>
  <si>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</si>
  <si>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</si>
  <si>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</si>
  <si>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</si>
  <si>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</si>
  <si>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</si>
  <si>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</si>
  <si>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</si>
  <si>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</si>
  <si>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</si>
  <si>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</si>
  <si>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</si>
  <si>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</si>
  <si>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</si>
  <si>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</si>
  <si>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</si>
  <si>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</si>
  <si>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</si>
  <si>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</si>
  <si>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</si>
  <si>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</si>
  <si>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</si>
  <si>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</si>
  <si>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</si>
  <si>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</si>
  <si>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</si>
  <si>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</si>
  <si>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</si>
  <si>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</si>
  <si>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</si>
  <si>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</si>
  <si>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</si>
  <si>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</si>
  <si>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</si>
  <si>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</si>
  <si>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</si>
  <si>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</si>
  <si>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</si>
  <si>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</si>
  <si>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</si>
  <si>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</si>
  <si>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</si>
  <si>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</si>
  <si>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</si>
  <si>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</si>
  <si>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</si>
  <si>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</si>
  <si>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</si>
  <si>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</si>
  <si>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</si>
  <si>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</si>
  <si>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</si>
  <si>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</si>
  <si>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</si>
  <si>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</si>
  <si>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</si>
  <si>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</si>
  <si>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</si>
  <si>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</si>
  <si>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</si>
  <si>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</si>
  <si>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</si>
  <si>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</si>
  <si>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</si>
  <si>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</si>
  <si>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</si>
  <si>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</si>
  <si>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</si>
  <si>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</si>
  <si>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</si>
  <si>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</si>
  <si>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</si>
  <si>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</si>
  <si>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</si>
  <si>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</si>
  <si>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</si>
  <si>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</si>
  <si>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</si>
  <si>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</si>
  <si>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</si>
  <si>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</si>
  <si>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</si>
  <si>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</si>
  <si>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</si>
  <si>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</si>
  <si>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</si>
  <si>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</si>
  <si>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</si>
  <si>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</si>
  <si>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</si>
  <si>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</si>
  <si>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</si>
  <si>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</si>
  <si>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</si>
  <si>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</si>
  <si>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</si>
  <si>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</si>
  <si>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</si>
  <si>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</si>
  <si>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</si>
  <si>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</si>
  <si>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</si>
  <si>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</si>
  <si>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</si>
  <si>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</si>
  <si>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</si>
  <si>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</si>
  <si>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</si>
  <si>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</si>
  <si>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</si>
  <si>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</si>
  <si>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</si>
  <si>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</si>
  <si>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</si>
  <si>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</si>
  <si>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</si>
  <si>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</si>
  <si>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</si>
  <si>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</si>
  <si>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</si>
  <si>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</si>
  <si>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</si>
  <si>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</si>
  <si>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</si>
  <si>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</si>
  <si>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</si>
  <si>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</si>
  <si>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</si>
  <si>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</si>
  <si>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</si>
  <si>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</si>
  <si>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</si>
  <si>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</si>
  <si>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</si>
  <si>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</si>
  <si>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</si>
  <si>
    <t>14 -</t>
  </si>
  <si>
    <t>15 -</t>
  </si>
  <si>
    <t>16 -</t>
  </si>
  <si>
    <t>17 -</t>
  </si>
  <si>
    <t>OCT 1 - 1.5 hr searching through different text parsers/developers and whiteboarding</t>
  </si>
  <si>
    <t>18 -</t>
  </si>
  <si>
    <t>19 -</t>
  </si>
  <si>
    <t>20 -</t>
  </si>
  <si>
    <t>21 -</t>
  </si>
  <si>
    <t>22 -</t>
  </si>
  <si>
    <t>23 -</t>
  </si>
  <si>
    <t>24 -</t>
  </si>
  <si>
    <t>25 -</t>
  </si>
  <si>
    <t>26 -</t>
  </si>
  <si>
    <t>27 -</t>
  </si>
  <si>
    <t>29 -</t>
  </si>
  <si>
    <t>31 -</t>
  </si>
  <si>
    <t>NOV 1 -</t>
  </si>
  <si>
    <t>2 -</t>
  </si>
  <si>
    <t>3 -</t>
  </si>
  <si>
    <t>4 -</t>
  </si>
  <si>
    <t>5 -</t>
  </si>
  <si>
    <t>6 -</t>
  </si>
  <si>
    <t>7 -</t>
  </si>
  <si>
    <t>Oct 7 -</t>
  </si>
  <si>
    <t>Pygame Learning</t>
  </si>
  <si>
    <t>28 -</t>
  </si>
  <si>
    <t>30 -</t>
  </si>
  <si>
    <t>8 -X</t>
  </si>
  <si>
    <t>9 - 1.5 hrs removing music/sound, info, stats, and setting up dev keywords</t>
  </si>
  <si>
    <t>BD</t>
  </si>
  <si>
    <t>Good Looking</t>
  </si>
  <si>
    <t>Anyone</t>
  </si>
  <si>
    <t>10 - 2.5 Going through dev mode settings, discovering CLEAR SCREEN AND COLOURS CAN BE A THING</t>
  </si>
  <si>
    <t>Found out you can clear screen, colour, maybe even change font size
Using colourize module utilizing ANSI escape coding
This means not only text background and forground can be done (probably through printT/writing characters
BUT YOU CAN CLEAR THE SCREEN WHICH MEANS ANIMATIONS AND UPDATING SCREENS
Might be concern you may want to be able to go back and read things. IDK
This also means screen can probably read out characters one by one...
Also never considered possibility of having MULTIPLE text terminals (might need to open ports?)
https://www.devdungeon.com/content/colorize-terminal-output-python
https://stackoverflow.com/questions/3592673/change-console-font-in-windows
https://en.wikipedia.org/wiki/ANSI_escape_code#DOS_and_Windows
https://liferay.dev/blogs/-/blogs/enable-ansi-colors-in-windows-command-prompt
Still to investigate:
python change terminal font
pythong change terminal bold
python change terminal background picture</t>
  </si>
  <si>
    <t xml:space="preserve">I like this structure of learning/looking through next thing while working on the thing before! </t>
  </si>
  <si>
    <t>Might be able to keep up through INFORM, Zombie Modding, and Unity</t>
  </si>
  <si>
    <t>Constantly need to find a good learning source though</t>
  </si>
  <si>
    <t>Text Customization</t>
  </si>
  <si>
    <t>11 - 2.0 Obsucasting file endings, making save only if you exit, fixing loadgame setting bug, and making cache folder hidden</t>
  </si>
  <si>
    <t>* Word based stats/feellings
*3.0 for health and other stats just say: "You feel injured", "weak", "broken", "great"etc 
For attack just have "you feel strong!", "You're basically god", but don't have too much precision 
Use if statement delimeters
* CreativeMode
*2.0 quest flag hitter from Consol in Devmode with quest keyword (type in name of quest) (implement like other keyword dictionary lookup)
 *4.0 Maybe option to set stats, spawn weapons, Enemies, etc
* Any multi-line inputs need '/' and gets put into creativemode script
setting paramters of all types ex) /setEnemy Dr. Minnick sinfo "Dogs are not hogs"
Ability to create new default items/characters in your location /createEnemy
Ability to read out all object attributes, maybe later see specific ones with /seeEnemy Dr. Minnick sinfo
It's basically just creative mode at that point
Nice to Have:
*  You enable devmode with all the creative functions IF YOU BEAT THE GOOD STORYLINE. IF YOU GET WIN THE BAD ONE YOU UNLOCK PAP "You've unlocked the POWER of the '/' KEY. You now have the power to modify your world as you see fit.\nUse it wisely." ( don't have it write DevMode to gamesettings as want it local to file and still not to be discovered)
* 2.0 DOCUMENT ALL THIS
Done:
* Redact INFO/Art/Music/Map
REMOVED No Ascii art (or at least until is dynamicl), no stats (stats, attack things, inspecting), music/sounds, map
NOTE PAP, 10:30 left in there for the MEME but not further implemented
CHANGED Only shows times if you're on speedrun mode!
NOTE DO NOT BREAK IMMERSION
* Dev Mode
ADDED Can only use certain keywords in DevMode
CHANGED Devmode make it automatically be fast test and disables openning
ADDED Enter dev mode by typing 420E69 into Setting screen (say nothing), or ingame have it say "YOU dont' understand that command"
Before running the game DevMode in setting.ini will need to be disabled being written in settingscreen AND command
REMOVED devmode from setting Screen
REMOVED         self.item = None  from ENEMY class
ADDED Only show info that is if you're in dev mode including info from enemies and inspectibles
CHANGED DevMode Doesn't make your name Tyler Kashak, makes it Doug Fallon so you don't discover.
CHANGED Can totally rename file endings and read/write. So BOTH log and save files have file-endings as ".plp" files.
CHANGED Can no longer save but if you exit it will save.
CHANGED Made cache folder hidden, didn't make files hidden so can access and also throws error if try to access hidden files</t>
  </si>
  <si>
    <t>Hours Documenting (2 hours each)</t>
  </si>
  <si>
    <t>9 - ✔ Learning framework display and events (videos 1-4)</t>
  </si>
  <si>
    <t>10 - ✔ Learned colouring, rectangles, some key events, and basic framework of moving objects (videos 5-8)</t>
  </si>
  <si>
    <t>11 - 0.5 hr Adding FPS and more refined moving (videos 9+10)</t>
  </si>
  <si>
    <t xml:space="preserve">12 - 1.15 working on creativeMode parser and input </t>
  </si>
  <si>
    <t xml:space="preserve">13 - </t>
  </si>
  <si>
    <t>16 - 0.5 Writing Dev Documentation</t>
  </si>
  <si>
    <t>675 min/11.25</t>
  </si>
  <si>
    <t>* In GUI window have options to save/load game, pause, text speed,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
* Add option to disable monologue</t>
  </si>
  <si>
    <t>21 - 1.0 Writing up ideas for MEPMUD in the car</t>
  </si>
  <si>
    <t>23 - 3.5 Writing Auto Descriptions and fixing descriptions</t>
  </si>
  <si>
    <t>24 - 1.25 Finish Basic version of auto surroundings, documented, and started playing with compiler</t>
  </si>
  <si>
    <t>27 - 2 hr Debuging compilier working directory, trying to get shortcut icon setup, commenting code</t>
  </si>
  <si>
    <t>26 - 1.25 Getting Compilier to go more</t>
  </si>
  <si>
    <t>540/9 hr</t>
  </si>
  <si>
    <t>* Improved surroundings
The description can be turned into a more in-depth first time description of the place, item, with more detail
Look, or look around gives the long description
Also have a wait or sleep function that says "time passes"
Add the iron ring and o the starting area
Was thinking about adding bench but then would need sit functionality. -&gt; no cause feature lock
This makes it more like a Zork style game with the thing
* Nice to have: move around left side arrangement so that there isn't two cootes drives and lines up nicely but whatever for now
Lot I
ITB
Alley
ETB
vvv T-13
University Ave
* MAP DESCRIPTION OVERHALL
IF SOMETHING IS MENTIONED IN THE LORE IT NEEDS TO BE IN THERE
ex) Iron Ring, students, and kipling pranks in the lore/monolouge but not actually around there
*Auto Surroundings
Having exit if it's outside an interrior (I like this)
Maybe ellement of discovery that if discovered will say the name like the map
COMMONIZE WORDING FOR DIRECTIONS AND ACCEPT ALL DIRECTIONS
 REAR, beneath, forward, backward, below, above 
Done:
* CHANGED The MAP object name is now the printed name in capatalized first letter
* ADDED Map Name convention
Names are captalized when defined
The name is surounded by ~ ~ and all captalized when printed through MAP.search
No delimters (the), prepositions (in, outside), or qualifying words (very)
Use direction with reference to areas
 ex)       Behind Hatch. Infront of Art Museum. JHE Lobby
 NOT example) Outside Hatch. Outside Art Museum. Inside JHE
 exceptions) THE Phoniex (where it's a name)
Just very basic name of the word that you would want to read quickly
* CHANGED Added line break at top of each of the function so EACH TURN IS DELIMITED
MAIN LOOP NOW
Ask what you want to do
linebreak
interpruts what you need to do and calls the function
Checks any triggers for quests or events
Checks if the player is alive and it exits the main loop
* CHANGED Description Layout
1. MAP Name
2. IF First time visiting: MAP Lore
3. ~MAP NAME~
4. IF FirstOrSecond time visiting: print descriptions (which include search items) (why not add this to the item/person) Else: print short search around you.
5. Then obvious direction around you
6. What do you want to do input?
7. Linebreak 
* ADDED Basic Auto Surroundings where it searches around you (so far just the quick one)
Short
There are _ obveous exits: Left, Right, Front, Back, Up, Down
[l]eft: _ [r]ight _ [u]p _
[d]own _ [f]ront [b]ack
Maybe with the discover mechanic?
Wordy(default):
There are _ obveous ways to go: Left, Right, Front, Back, Up, Down
To your left is _. To your right is _
Infront of you is _. Behind you is _.
Upstairs is _. Downstairs is _.
Maybe with discovery mechanic
Doesn't need to be wordy, just need to know information - Brian
*ADDED Look around now accepted to give search, remember give the lore, wait+sit+sleep to pass time, and die to exit the game</t>
  </si>
  <si>
    <t>28 - 1.5 hr  Cleaned up the printout a bit, made it so you can now do "pick up" (item), "use (item)", "give (item)" items in the NLP</t>
  </si>
  <si>
    <t>29 - 4.25 hr researching parsers more, implementing help function/better tutorial, doing parser shortcuts, designing parser subword search</t>
  </si>
  <si>
    <t>30 - 2 hr Fixing shortkey parser, working on the word subsearch</t>
  </si>
  <si>
    <t>31 - 2 hr crafting colours, clearscreen, prinout, and getting feedback from the hommies</t>
  </si>
  <si>
    <t>NOV 1 - 1 hr Finishing subword noun parser, writing documentation</t>
  </si>
  <si>
    <t>Nice to have
*INFOCOM style parser, Search for subword in sentence to accept if right things in there as long as doesn't interprut the wrong action
This includes verb and noun subsearch, accepting multile things with THEN AND
*Tutorial in the startup menu to teach or tutorial signs
* Worse thing in a game as a player is to know what to do but not how to do it 
Tutorial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People have to exit in order for the game to save game (have to explain this somehow in the tutorial)
• Nice to have is after you read the sign and copy it down in your notes it disappears
Done:
ADDED You can now do "pick up" (item), "use (item)" which uses it on any relavant interactables, "give (item)" which gives it to any relavant NPCs around
CHANGED Made TextParser.py module for all the text parsing code
ADDED 'Hel'p verb which displays help and a 'shortcuts' which displays list of shortcuts
ADDED Shorkeys which are (unfortunately dynamic) numbers which you can use to pick up stuff in order it appears (1-4 reserved for inventory items)
CHANGED Tutorial Sign now disapears
ADDED More juicy responses with examining someone gives "It's rude to stare", trying to eat someone gives "You try to eat them but they pull away", trying to equip someone says "You attempt to pick up  __ and now you're both really uncomfortable."
CHANGED Start text and response text in situations to try to make it more immersive to the storyline
ADDED Bassically a noun subword search so you can type pretty much any amount of a word and will search. Highly unoptimized but hopefully won't run into problems</t>
  </si>
  <si>
    <t>Polish 1</t>
  </si>
  <si>
    <t>EPTA is at 4600 Lines of code!</t>
  </si>
  <si>
    <t>2 - 2 hr Adding more juicy responses, debugging parser more, and documentating parser</t>
  </si>
  <si>
    <t>4 - 3hr putting Fred and green lake in the game, doing some item and boss balancing</t>
  </si>
  <si>
    <t>5 - 5.0 hr helping Tyler Develop haunted woods, writing code, developing interactables to be able to place anything (equip, person, interact), bits of polishing</t>
  </si>
  <si>
    <t>* Overwriting old instal to update would be nice.
* Settings being weird are probably due to DEV MODE option (maybe just have dev mode file with key or SOMETHING IDK)
Maybe have Devmode if you run it with a -DEBUG or something in the command line. Not sure how to do those but would like to.
*remove the build folder (or see how little it can operate off of), rename the dist folder, and remove the "-amd64" possibly from the file name
* Have the default install be in downloads 
Done:
*ADDED Make so it takes files/folders automatically when put in includefiles
How to include files
https://stackoverflow.com/questions/2553886/how-can-i-bundle-other-files-when-using-cx-freeze
Needs relative file locations!
*ADDED Icon populates automatically and Desktop Icon Automatically (with proper working directory)</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</si>
  <si>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
* Descriptions should be randomized like people
** Have objects have custom response field where if you try to do certain been with them it gives an anticipated response (not now but later)</t>
  </si>
  <si>
    <t>Randomizer</t>
  </si>
  <si>
    <t>* have all objects in game be random and do different things</t>
  </si>
  <si>
    <t>0.35+</t>
  </si>
  <si>
    <t>Cool replay value for adventure</t>
  </si>
  <si>
    <t>People who like a challenge to the game</t>
  </si>
  <si>
    <t>Haunted Forest Expansion</t>
  </si>
  <si>
    <t>More expansion but hard to find</t>
  </si>
  <si>
    <t>* 3BB PID with MSP430
MSP430 into piezoelectric cooler, now need PID system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 metal of honour
* Need to know that Jana has the textbook, maybe the story should say that somewhere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
Done:
CHANGED Error checking to see if place exists before moving
CHANGED Wear earphones on head, Have to return 3W text in QT for quest,
*ADDED Nicole the assistant,</t>
  </si>
  <si>
    <t>7 - 5.5 hr Bugfixing directions and walls, directions and spellchecking , implementing Haunted Forest Expansion, going through feedback/fixing bugs, changing/fixing colours</t>
  </si>
  <si>
    <t>Finish List</t>
  </si>
  <si>
    <t>10 - 2 hr making final list, fixing some minor bugs and devmode,</t>
  </si>
  <si>
    <t xml:space="preserve">*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
* Follow a structure like in pygame where exiting game loop sets you back to game menu, etc
* Upgrade python to python3 using py2to3
*Overhaul interacables, items, and enemies so they more versatilie (can drop anything, update the dictionaries, etc)
**GET RID OF location checking in functions AND location attribute entirely and just use storage lists in each map location (should get rid of duplicate problems AND will go better with adjacency lists probably)
Player list
Item list
Interactables list
Enemies list (rename enemies to NPCs)
</t>
  </si>
  <si>
    <t xml:space="preserve">11 - 6.5 hr Putting data and savepath in %Appdata%/Roaming, fixed the empty file showing, fixed the name change character bugs, added game info display, scripts can now be run again!, fixing quest bugs and creating neutral ending, imp. Haunted forest, playtesting balance changes, </t>
  </si>
  <si>
    <t>12 - 10 hr played through and made quest/acheivment list, fixing save file, fixing colours, dealing with garbage expansion, adding text descriptions of health, adding text descriptions of items, putting in HF rewards, idk what I'm doing now, fixing description spacing, fixing colouring, making search better, fixing direction alignment cause insane, fixing bugs</t>
  </si>
  <si>
    <t>Having farming guy roam through the forest once he's mad
The Greif attribute with the little girl
Check to see if needed on enemy that it doesn't give you anything until you kill them
Done:
*ADDED WHOLE NEW 10X10 AREA WITH NEW QUESTS, ITEMS, CHARACTERS, ETC to startup
*CHANNGED Interactables can now drop Items, Interacts, or People!
*ADDED Secret/Dev Area of Green lake that you need keys to get into
*ADDED Rules for writing objects in startup:
0. ALWAYS check the paramaters of the object. If unsure check GameClasses.py for the constructor
1. Use " (\S)" instead of "\n" for newline characters
2. If using ANY quotes (" or ') ONLY use ' inside strings.
The " quote is used to define the string boundry and any in the sentence will break the string.
ex) "You think to yourself 'Gee, do I like quotes'! 'Lets go somewhere!' "
not) "You think to yourself "Gee, do I like quotes"! "Lets go somewhere"! "
3. When an attribute is none it needs to be capitalized as such: None</t>
  </si>
  <si>
    <t>*1. BugFix
*1.5 Spelling
Check spelling of the game
*2. GUI
Make ingame settings with changeable: read speed, background, text colour, or maybe even skipable within printT keyboard interrupt
Scaleable Ascii Art
PrintT is still weird
*3. Features
Make the PAP unlock, scoring, and the 100% meter, acheivements file with highest percentage
*4. Lore
HIGHLIGHT words in the description as well (even if not changeable)
Add Lore so that everything flows nicer and is more readable
* For game lore give hints to where profs would be before they actually spawn
*5. Content Add
*Make the Haunted expansion Playable
Play the hek out of forest, green lake, all quests, etc
* EPTA All the way down Fixes (doing these last because kin
- [ ] still a problem with layers, saving and loading, hope it works for 0.27 release
- [ ] Can't play as tyler Kashak after you stop
- [ ] Check to make sure nest game, correct times, and everything add up
*Add feedback Content</t>
  </si>
  <si>
    <t>*Do all polishing in non-dev mode
*Hollywood Playthrough Feedback
Option to skip text would be cool, but better to be faster to read and can set read speed. Don't want to be annoyed
Typo on help intro. Grammarly
Add quest or used flag for items if inspected
** Game should be immersive through people and things based on what you've done. People talk more about the story of what happened, items reflect what had been done or what for (ex blood on them if you kill someone), and the storyline and progression is talked about (talking more about Kipling and the Phoniex and Quantum order)
*PrintT might need some more customization for spacing and reading timing
*A spell check thing that printTs out everything for spell checking
All things from the start/loading/response
All quest stuff
Map Name
Map Lore
Item Name
Item description
Interacble name
Interacble description
Interacble sinfo
Enemy name
Enemy infi
Enemy special info
*Bugs from playthrough with Erik
- don't do blue highlighting for quests
- hint system with consumeable to point out a hint to  the person
- if you wait in the room long enough it will give you a hint, get a reminder on your phone
Having something in game to get stuck in an area
- GitHub in work environment push small and frequently
- idea: definistate threw window
- have sub basement  in ETB so Tarzan goes down
*Erik Feedback:
looking into blue pool in the basement of the reactor?? When your in the basement you can't see any pool, it's from the main floor you see the glow. (Okay we can change this)
Nice to have:
*Remove Archway and put university hall, 
then implementing using dimension dictionary and add if you try to move out of bounds of dimension it says 'you're compelled to stay within'
If inside and going f,b,l,r and hit a wall it would be nice to say "there's a wall there" but there's doors (AH but the door link can be locked)
If on the second floor "Not only is there a wall there but you're upstairs. Going out that way doesn't sound like the best idea"
Anything else is "You can't go that way! There's something blocking your way"
* Add accepting for each senario
go _
 &lt;objects&gt;, /interacts/, and [people]
equipt _
 &lt;objects&gt;, /interacts/, and [people]
drop _
 &lt;objects&gt;, /interacts/, and [people]
inspect _
 &lt;objects&gt;, /interacts/, and [people]
eat _
 &lt;objects&gt;, /interacts/, and [people]
use _
 &lt;objects&gt;, /interacts/, and [people]
talk _
 &lt;objects&gt;, /interacts/, and [people]
give _
 &lt;objects&gt;, /interacts/, and [people]
attack _
 &lt;objects&gt;, /interacts/, and [people]
Done:
CHANGED There was an exploit where if you type another direction can clip through walls. Added acepting for all directions to not allow that
CHANGED Made decision to not say when it's spellchecking to keep it immersive
BUGFIX Made it so the game doesn't overwrite your file if you keyboard interrupt exit. Will autosave your file
CHANGED Colours now much better and keep when there's an empty room</t>
  </si>
  <si>
    <t xml:space="preserve">13 - 1hr </t>
  </si>
  <si>
    <t>for each file that prints something:</t>
  </si>
  <si>
    <t>check spelling + grammar</t>
  </si>
  <si>
    <t>colouring of outputs</t>
  </si>
  <si>
    <t>check immersiveness</t>
  </si>
  <si>
    <t>make it use printT instead of print</t>
  </si>
  <si>
    <t>CHANGE .name to colouredname</t>
  </si>
  <si>
    <t>Check the start.py last after doing FULL playthrough and adding immersive aesthetic objects</t>
  </si>
  <si>
    <t>6f8202378e2b91fdd632c4adbef05ec1894edfe9</t>
  </si>
  <si>
    <t>14 - 8 hr added aesthetic classes, did some documention, did some colouring, trying to aesthetics, HUGE bugfix on printT counting ansii escape characters fixed, debugging, playing, god it's 12:40.</t>
  </si>
  <si>
    <t>Plaything through EVERYTHING till finish and debug anything you find</t>
  </si>
  <si>
    <t>16 -3 hr game fix and post</t>
  </si>
  <si>
    <t>17 - 1 hr social media post</t>
  </si>
  <si>
    <t>18 - 4.0 hr bugfixing and acheivements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</si>
</sst>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4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xf numFmtId="0" fontId="7" fillId="0" borderId="0"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wrapText="1"/>
    </xf>
    <xf numFmtId="0" fontId="0" fillId="3" borderId="0" xfId="0" applyFill="1"/>
    <xf numFmtId="0" fontId="0" fillId="0" borderId="0" xfId="0" applyBorder="1" applyAlignment="1">
      <alignment wrapText="1"/>
    </xf>
    <xf numFmtId="0" fontId="0" fillId="0" borderId="0" xfId="0" applyFill="1"/>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6" totalsRowShown="0" headerRowDxfId="9">
  <autoFilter ref="A4:I66"/>
  <sortState ref="A5:I65">
    <sortCondition ref="G4:G65"/>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tabSelected="1" workbookViewId="0">
      <selection activeCell="A21" sqref="A21"/>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469</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412</v>
      </c>
      <c r="I10" t="s">
        <v>454</v>
      </c>
      <c r="J10" t="s">
        <v>455</v>
      </c>
    </row>
    <row r="11" spans="1:10" x14ac:dyDescent="0.25">
      <c r="A11" t="s">
        <v>297</v>
      </c>
      <c r="B11" t="s">
        <v>298</v>
      </c>
      <c r="C11" t="s">
        <v>339</v>
      </c>
      <c r="D11" t="s">
        <v>347</v>
      </c>
      <c r="E11" t="s">
        <v>363</v>
      </c>
      <c r="F11" t="s">
        <v>367</v>
      </c>
      <c r="G11" t="s">
        <v>369</v>
      </c>
      <c r="H11" t="s">
        <v>413</v>
      </c>
      <c r="I11" s="11" t="s">
        <v>299</v>
      </c>
    </row>
    <row r="12" spans="1:10" x14ac:dyDescent="0.25">
      <c r="A12" t="s">
        <v>370</v>
      </c>
      <c r="B12" t="s">
        <v>371</v>
      </c>
      <c r="C12" t="s">
        <v>372</v>
      </c>
      <c r="D12" t="s">
        <v>414</v>
      </c>
      <c r="E12" t="s">
        <v>462</v>
      </c>
      <c r="F12" t="s">
        <v>523</v>
      </c>
      <c r="G12" t="s">
        <v>521</v>
      </c>
      <c r="H12" t="s">
        <v>524</v>
      </c>
      <c r="I12" t="s">
        <v>419</v>
      </c>
    </row>
    <row r="13" spans="1:10" x14ac:dyDescent="0.25">
      <c r="A13" s="14" t="s">
        <v>522</v>
      </c>
      <c r="B13" t="s">
        <v>617</v>
      </c>
      <c r="C13" t="s">
        <v>525</v>
      </c>
      <c r="D13" t="s">
        <v>547</v>
      </c>
      <c r="E13" t="s">
        <v>549</v>
      </c>
      <c r="F13" t="s">
        <v>550</v>
      </c>
      <c r="G13" t="s">
        <v>548</v>
      </c>
      <c r="H13" t="s">
        <v>551</v>
      </c>
      <c r="I13" t="s">
        <v>418</v>
      </c>
    </row>
    <row r="14" spans="1:10" x14ac:dyDescent="0.25">
      <c r="A14" s="14" t="s">
        <v>612</v>
      </c>
      <c r="B14" t="s">
        <v>641</v>
      </c>
      <c r="C14" t="s">
        <v>642</v>
      </c>
      <c r="D14" t="s">
        <v>646</v>
      </c>
      <c r="E14" s="14" t="s">
        <v>652</v>
      </c>
      <c r="F14" t="s">
        <v>658</v>
      </c>
      <c r="G14" t="s">
        <v>659</v>
      </c>
      <c r="H14" t="s">
        <v>661</v>
      </c>
      <c r="I14" t="s">
        <v>546</v>
      </c>
    </row>
    <row r="15" spans="1:10" x14ac:dyDescent="0.25">
      <c r="A15" t="s">
        <v>613</v>
      </c>
      <c r="B15" t="s">
        <v>614</v>
      </c>
      <c r="C15" t="s">
        <v>660</v>
      </c>
      <c r="D15" t="s">
        <v>616</v>
      </c>
      <c r="E15" t="s">
        <v>618</v>
      </c>
      <c r="F15" t="s">
        <v>619</v>
      </c>
      <c r="G15" t="s">
        <v>620</v>
      </c>
    </row>
    <row r="16" spans="1:10" x14ac:dyDescent="0.25">
      <c r="A16" t="s">
        <v>663</v>
      </c>
      <c r="B16" t="s">
        <v>622</v>
      </c>
      <c r="C16" t="s">
        <v>664</v>
      </c>
      <c r="D16" t="s">
        <v>665</v>
      </c>
      <c r="E16" t="s">
        <v>625</v>
      </c>
      <c r="F16" t="s">
        <v>667</v>
      </c>
      <c r="G16" t="s">
        <v>666</v>
      </c>
      <c r="H16" t="s">
        <v>668</v>
      </c>
    </row>
    <row r="17" spans="1:14" x14ac:dyDescent="0.25">
      <c r="A17" t="s">
        <v>670</v>
      </c>
      <c r="B17" t="s">
        <v>671</v>
      </c>
      <c r="C17" t="s">
        <v>672</v>
      </c>
      <c r="D17" t="s">
        <v>673</v>
      </c>
      <c r="E17" t="s">
        <v>674</v>
      </c>
      <c r="F17" t="s">
        <v>678</v>
      </c>
      <c r="G17" t="s">
        <v>632</v>
      </c>
      <c r="I17" t="s">
        <v>677</v>
      </c>
    </row>
    <row r="18" spans="1:14" x14ac:dyDescent="0.25">
      <c r="A18" t="s">
        <v>679</v>
      </c>
      <c r="B18" t="s">
        <v>680</v>
      </c>
      <c r="C18" t="s">
        <v>635</v>
      </c>
      <c r="D18" t="s">
        <v>691</v>
      </c>
      <c r="E18" t="s">
        <v>541</v>
      </c>
      <c r="F18" t="s">
        <v>97</v>
      </c>
      <c r="G18" t="s">
        <v>693</v>
      </c>
      <c r="N18" t="s">
        <v>701</v>
      </c>
    </row>
    <row r="19" spans="1:14" x14ac:dyDescent="0.25">
      <c r="A19" s="39" t="s">
        <v>695</v>
      </c>
      <c r="B19" t="s">
        <v>696</v>
      </c>
      <c r="C19" t="s">
        <v>700</v>
      </c>
      <c r="D19" t="s">
        <v>709</v>
      </c>
      <c r="E19" t="s">
        <v>614</v>
      </c>
      <c r="F19" t="s">
        <v>711</v>
      </c>
      <c r="G19" t="s">
        <v>712</v>
      </c>
    </row>
    <row r="20" spans="1:14" x14ac:dyDescent="0.25">
      <c r="A20" s="39" t="s">
        <v>713</v>
      </c>
      <c r="B20" t="s">
        <v>619</v>
      </c>
      <c r="C20" t="s">
        <v>620</v>
      </c>
      <c r="D20" s="37" t="s">
        <v>621</v>
      </c>
      <c r="E20" s="37" t="s">
        <v>622</v>
      </c>
      <c r="F20" t="s">
        <v>623</v>
      </c>
      <c r="G20" t="s">
        <v>624</v>
      </c>
    </row>
    <row r="21" spans="1:14" x14ac:dyDescent="0.25">
      <c r="D21" t="s">
        <v>710</v>
      </c>
      <c r="N21" t="s">
        <v>702</v>
      </c>
    </row>
    <row r="22" spans="1:14" x14ac:dyDescent="0.25">
      <c r="N22" t="s">
        <v>703</v>
      </c>
    </row>
    <row r="23" spans="1:14" x14ac:dyDescent="0.25">
      <c r="N23" t="s">
        <v>704</v>
      </c>
    </row>
    <row r="24" spans="1:14" x14ac:dyDescent="0.25">
      <c r="N24" t="s">
        <v>705</v>
      </c>
    </row>
    <row r="25" spans="1:14" x14ac:dyDescent="0.25">
      <c r="N25" t="s">
        <v>706</v>
      </c>
    </row>
    <row r="27" spans="1:14" x14ac:dyDescent="0.25">
      <c r="N27" t="s">
        <v>707</v>
      </c>
    </row>
    <row r="29" spans="1:14" x14ac:dyDescent="0.25">
      <c r="A29" t="s">
        <v>638</v>
      </c>
      <c r="N29" t="s">
        <v>708</v>
      </c>
    </row>
    <row r="30" spans="1:14" ht="15.75" x14ac:dyDescent="0.25">
      <c r="A30" t="s">
        <v>637</v>
      </c>
      <c r="B30" t="s">
        <v>541</v>
      </c>
      <c r="C30" t="s">
        <v>655</v>
      </c>
      <c r="D30" t="s">
        <v>656</v>
      </c>
      <c r="E30" t="s">
        <v>657</v>
      </c>
      <c r="F30" t="s">
        <v>544</v>
      </c>
      <c r="G30" t="s">
        <v>545</v>
      </c>
      <c r="I30" s="8" t="s">
        <v>14</v>
      </c>
      <c r="J30" t="s">
        <v>454</v>
      </c>
    </row>
    <row r="31" spans="1:14" x14ac:dyDescent="0.25">
      <c r="A31" t="s">
        <v>613</v>
      </c>
      <c r="B31" t="s">
        <v>614</v>
      </c>
      <c r="C31" t="s">
        <v>615</v>
      </c>
      <c r="D31" t="s">
        <v>616</v>
      </c>
      <c r="E31" t="s">
        <v>618</v>
      </c>
      <c r="F31" t="s">
        <v>619</v>
      </c>
      <c r="G31" t="s">
        <v>620</v>
      </c>
      <c r="I31" s="9" t="s">
        <v>15</v>
      </c>
      <c r="J31" t="s">
        <v>96</v>
      </c>
    </row>
    <row r="32" spans="1:14" x14ac:dyDescent="0.25">
      <c r="A32" t="s">
        <v>621</v>
      </c>
      <c r="B32" t="s">
        <v>622</v>
      </c>
      <c r="C32" t="s">
        <v>623</v>
      </c>
      <c r="D32" t="s">
        <v>624</v>
      </c>
      <c r="E32" t="s">
        <v>625</v>
      </c>
      <c r="F32" t="s">
        <v>626</v>
      </c>
      <c r="G32" t="s">
        <v>627</v>
      </c>
      <c r="I32" s="9">
        <v>45</v>
      </c>
      <c r="J32" t="s">
        <v>131</v>
      </c>
    </row>
    <row r="33" spans="1:10" x14ac:dyDescent="0.25">
      <c r="A33" t="s">
        <v>639</v>
      </c>
      <c r="B33" t="s">
        <v>628</v>
      </c>
      <c r="C33" t="s">
        <v>640</v>
      </c>
      <c r="D33" t="s">
        <v>629</v>
      </c>
      <c r="E33" t="s">
        <v>630</v>
      </c>
      <c r="F33" t="s">
        <v>631</v>
      </c>
      <c r="G33" t="s">
        <v>632</v>
      </c>
      <c r="I33" t="s">
        <v>454</v>
      </c>
      <c r="J33" t="s">
        <v>455</v>
      </c>
    </row>
    <row r="34" spans="1:10" x14ac:dyDescent="0.25">
      <c r="A34" t="s">
        <v>633</v>
      </c>
      <c r="B34" t="s">
        <v>634</v>
      </c>
      <c r="C34" t="s">
        <v>635</v>
      </c>
      <c r="D34" t="s">
        <v>636</v>
      </c>
      <c r="E34" t="s">
        <v>541</v>
      </c>
      <c r="F34" t="s">
        <v>97</v>
      </c>
      <c r="G34" t="s">
        <v>542</v>
      </c>
    </row>
    <row r="35" spans="1:10" x14ac:dyDescent="0.25">
      <c r="A35" t="s">
        <v>543</v>
      </c>
      <c r="B35" t="s">
        <v>544</v>
      </c>
      <c r="C35" t="s">
        <v>545</v>
      </c>
      <c r="D35" t="s">
        <v>613</v>
      </c>
      <c r="E35" t="s">
        <v>614</v>
      </c>
      <c r="F35" t="s">
        <v>615</v>
      </c>
      <c r="G35" t="s">
        <v>616</v>
      </c>
      <c r="H35" t="s">
        <v>648</v>
      </c>
    </row>
    <row r="36" spans="1:10" x14ac:dyDescent="0.25">
      <c r="H36" t="s">
        <v>649</v>
      </c>
    </row>
    <row r="37" spans="1:10" x14ac:dyDescent="0.25">
      <c r="H37" t="s">
        <v>650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20" workbookViewId="0">
      <selection activeCell="H58" sqref="H58"/>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324</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325</v>
      </c>
    </row>
    <row r="15" spans="1:14" x14ac:dyDescent="0.25">
      <c r="A15" s="11">
        <v>43</v>
      </c>
      <c r="B15" s="1" t="s">
        <v>13</v>
      </c>
      <c r="C15" t="s">
        <v>336</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337</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326</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328</v>
      </c>
      <c r="D27">
        <v>0.28999999999999998</v>
      </c>
      <c r="E27">
        <v>6</v>
      </c>
      <c r="F27" t="s">
        <v>328</v>
      </c>
      <c r="G27" s="14" t="s">
        <v>332</v>
      </c>
    </row>
    <row r="28" spans="1:7" x14ac:dyDescent="0.25">
      <c r="A28" s="11">
        <v>38</v>
      </c>
      <c r="B28" s="1" t="s">
        <v>17</v>
      </c>
      <c r="D28">
        <v>0.28000000000000003</v>
      </c>
      <c r="E28">
        <v>1.5</v>
      </c>
      <c r="F28" t="s">
        <v>330</v>
      </c>
      <c r="G28" s="14" t="s">
        <v>342</v>
      </c>
    </row>
    <row r="29" spans="1:7" x14ac:dyDescent="0.25">
      <c r="A29" s="11">
        <v>40</v>
      </c>
      <c r="B29" s="1" t="s">
        <v>17</v>
      </c>
      <c r="D29">
        <v>0.28000000000000003</v>
      </c>
      <c r="E29">
        <v>5</v>
      </c>
      <c r="F29" t="s">
        <v>334</v>
      </c>
    </row>
    <row r="30" spans="1:7" x14ac:dyDescent="0.25">
      <c r="A30" s="11">
        <v>42</v>
      </c>
      <c r="B30" s="1" t="s">
        <v>17</v>
      </c>
      <c r="D30">
        <v>0.27</v>
      </c>
      <c r="E30">
        <v>0.5</v>
      </c>
      <c r="F30" t="s">
        <v>331</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329</v>
      </c>
      <c r="G37" s="14" t="s">
        <v>333</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338</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335</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opLeftCell="A13" workbookViewId="0">
      <selection activeCell="F18" sqref="F18"/>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564</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5</v>
      </c>
      <c r="B5" s="1" t="s">
        <v>513</v>
      </c>
      <c r="D5">
        <v>20</v>
      </c>
      <c r="E5" t="s">
        <v>105</v>
      </c>
      <c r="F5" s="14" t="s">
        <v>527</v>
      </c>
      <c r="G5" s="10" t="s">
        <v>498</v>
      </c>
      <c r="H5" t="s">
        <v>107</v>
      </c>
      <c r="I5" t="s">
        <v>106</v>
      </c>
      <c r="K5" s="22" t="s">
        <v>514</v>
      </c>
      <c r="L5" s="3" t="s">
        <v>72</v>
      </c>
      <c r="N5" s="1" t="s">
        <v>7</v>
      </c>
      <c r="O5" s="1" t="s">
        <v>15</v>
      </c>
      <c r="P5" s="1" t="s">
        <v>7</v>
      </c>
    </row>
    <row r="6" spans="1:16" ht="15.75" x14ac:dyDescent="0.25">
      <c r="A6">
        <v>16</v>
      </c>
      <c r="B6" s="1" t="s">
        <v>511</v>
      </c>
      <c r="D6">
        <v>8</v>
      </c>
      <c r="E6" t="s">
        <v>148</v>
      </c>
      <c r="F6" s="14" t="s">
        <v>669</v>
      </c>
      <c r="G6" s="10" t="s">
        <v>498</v>
      </c>
      <c r="H6" t="s">
        <v>149</v>
      </c>
      <c r="I6" t="s">
        <v>150</v>
      </c>
      <c r="K6" s="1" t="s">
        <v>510</v>
      </c>
      <c r="L6" t="s">
        <v>33</v>
      </c>
      <c r="N6" s="1" t="s">
        <v>16</v>
      </c>
      <c r="O6" s="2" t="s">
        <v>14</v>
      </c>
      <c r="P6" s="1" t="s">
        <v>16</v>
      </c>
    </row>
    <row r="7" spans="1:16" x14ac:dyDescent="0.25">
      <c r="A7" s="11">
        <v>21</v>
      </c>
      <c r="B7" s="12" t="s">
        <v>511</v>
      </c>
      <c r="C7" s="11"/>
      <c r="D7" s="11">
        <v>4</v>
      </c>
      <c r="E7" s="11" t="s">
        <v>168</v>
      </c>
      <c r="F7" s="11" t="s">
        <v>170</v>
      </c>
      <c r="G7" s="13" t="s">
        <v>498</v>
      </c>
      <c r="H7" s="11" t="s">
        <v>171</v>
      </c>
      <c r="I7" s="11" t="s">
        <v>165</v>
      </c>
      <c r="K7" s="1" t="s">
        <v>511</v>
      </c>
      <c r="L7" s="3" t="s">
        <v>19</v>
      </c>
      <c r="N7" s="1" t="s">
        <v>13</v>
      </c>
      <c r="O7" s="1" t="s">
        <v>17</v>
      </c>
      <c r="P7" s="1" t="s">
        <v>8</v>
      </c>
    </row>
    <row r="8" spans="1:16" x14ac:dyDescent="0.25">
      <c r="A8">
        <v>22</v>
      </c>
      <c r="B8" s="1" t="s">
        <v>511</v>
      </c>
      <c r="D8">
        <v>7</v>
      </c>
      <c r="E8" t="s">
        <v>169</v>
      </c>
      <c r="F8" s="14" t="s">
        <v>681</v>
      </c>
      <c r="G8" s="10" t="s">
        <v>498</v>
      </c>
      <c r="H8" t="s">
        <v>173</v>
      </c>
      <c r="I8" t="s">
        <v>172</v>
      </c>
      <c r="K8" s="21" t="s">
        <v>512</v>
      </c>
      <c r="L8" t="s">
        <v>21</v>
      </c>
      <c r="N8" s="1" t="s">
        <v>17</v>
      </c>
      <c r="O8" s="1" t="s">
        <v>13</v>
      </c>
      <c r="P8" s="1" t="s">
        <v>12</v>
      </c>
    </row>
    <row r="9" spans="1:16" ht="15.75" x14ac:dyDescent="0.25">
      <c r="A9">
        <v>25</v>
      </c>
      <c r="B9" s="21" t="s">
        <v>513</v>
      </c>
      <c r="C9" t="s">
        <v>258</v>
      </c>
      <c r="D9">
        <v>10</v>
      </c>
      <c r="E9" t="s">
        <v>208</v>
      </c>
      <c r="F9" s="14" t="s">
        <v>662</v>
      </c>
      <c r="G9" s="10" t="s">
        <v>498</v>
      </c>
      <c r="H9" t="s">
        <v>218</v>
      </c>
      <c r="I9" t="s">
        <v>219</v>
      </c>
      <c r="K9" s="1" t="s">
        <v>513</v>
      </c>
      <c r="L9" s="3" t="s">
        <v>18</v>
      </c>
      <c r="N9" s="2" t="s">
        <v>14</v>
      </c>
      <c r="O9" s="1" t="s">
        <v>16</v>
      </c>
      <c r="P9" s="1" t="s">
        <v>10</v>
      </c>
    </row>
    <row r="10" spans="1:16" x14ac:dyDescent="0.25">
      <c r="A10">
        <v>28</v>
      </c>
      <c r="B10" s="1" t="s">
        <v>513</v>
      </c>
      <c r="C10" t="s">
        <v>176</v>
      </c>
      <c r="D10" t="s">
        <v>506</v>
      </c>
      <c r="E10" t="s">
        <v>502</v>
      </c>
      <c r="F10" s="18" t="s">
        <v>505</v>
      </c>
      <c r="G10" s="10" t="s">
        <v>498</v>
      </c>
      <c r="H10" s="14" t="s">
        <v>228</v>
      </c>
      <c r="I10" s="14" t="s">
        <v>163</v>
      </c>
      <c r="K10" s="1" t="s">
        <v>515</v>
      </c>
      <c r="L10" s="3" t="s">
        <v>20</v>
      </c>
      <c r="N10" s="1" t="s">
        <v>15</v>
      </c>
      <c r="O10" s="1" t="s">
        <v>7</v>
      </c>
      <c r="P10" s="1" t="s">
        <v>9</v>
      </c>
    </row>
    <row r="11" spans="1:16" x14ac:dyDescent="0.25">
      <c r="A11">
        <v>48</v>
      </c>
      <c r="B11" s="1" t="s">
        <v>511</v>
      </c>
      <c r="D11" t="s">
        <v>464</v>
      </c>
      <c r="E11" t="s">
        <v>225</v>
      </c>
      <c r="F11" s="14" t="s">
        <v>465</v>
      </c>
      <c r="G11" s="10" t="s">
        <v>498</v>
      </c>
      <c r="H11" t="s">
        <v>226</v>
      </c>
      <c r="I11" t="s">
        <v>227</v>
      </c>
      <c r="P11" s="1" t="s">
        <v>11</v>
      </c>
    </row>
    <row r="12" spans="1:16" ht="409.5" x14ac:dyDescent="0.25">
      <c r="A12">
        <v>50</v>
      </c>
      <c r="B12" s="1" t="s">
        <v>510</v>
      </c>
      <c r="D12">
        <v>5</v>
      </c>
      <c r="E12" t="s">
        <v>408</v>
      </c>
      <c r="F12" s="36" t="s">
        <v>690</v>
      </c>
      <c r="G12" t="s">
        <v>498</v>
      </c>
      <c r="K12" s="6" t="s">
        <v>76</v>
      </c>
      <c r="P12" s="1" t="s">
        <v>13</v>
      </c>
    </row>
    <row r="13" spans="1:16" x14ac:dyDescent="0.25">
      <c r="A13">
        <v>51</v>
      </c>
      <c r="B13" s="1" t="s">
        <v>510</v>
      </c>
      <c r="D13">
        <v>2</v>
      </c>
      <c r="E13" t="s">
        <v>323</v>
      </c>
      <c r="F13" s="14" t="s">
        <v>407</v>
      </c>
      <c r="G13" s="10" t="s">
        <v>498</v>
      </c>
      <c r="P13" s="1" t="s">
        <v>17</v>
      </c>
    </row>
    <row r="14" spans="1:16" ht="15.75" x14ac:dyDescent="0.25">
      <c r="A14">
        <v>55</v>
      </c>
      <c r="B14" s="1" t="s">
        <v>511</v>
      </c>
      <c r="D14">
        <v>26</v>
      </c>
      <c r="E14" t="s">
        <v>463</v>
      </c>
      <c r="F14" s="14" t="s">
        <v>653</v>
      </c>
      <c r="G14" s="10" t="s">
        <v>498</v>
      </c>
      <c r="H14" t="s">
        <v>453</v>
      </c>
      <c r="P14" s="2" t="s">
        <v>14</v>
      </c>
    </row>
    <row r="15" spans="1:16" x14ac:dyDescent="0.25">
      <c r="A15">
        <v>56</v>
      </c>
      <c r="B15" s="21" t="s">
        <v>512</v>
      </c>
      <c r="D15" t="s">
        <v>526</v>
      </c>
      <c r="E15" t="s">
        <v>561</v>
      </c>
      <c r="F15" s="14" t="s">
        <v>675</v>
      </c>
      <c r="G15" s="10" t="s">
        <v>498</v>
      </c>
      <c r="H15" t="s">
        <v>456</v>
      </c>
      <c r="I15" t="s">
        <v>457</v>
      </c>
      <c r="P15" s="1" t="s">
        <v>15</v>
      </c>
    </row>
    <row r="16" spans="1:16" x14ac:dyDescent="0.25">
      <c r="A16">
        <v>57</v>
      </c>
      <c r="B16" s="1" t="s">
        <v>512</v>
      </c>
      <c r="D16" t="s">
        <v>643</v>
      </c>
      <c r="E16" t="s">
        <v>651</v>
      </c>
      <c r="F16" s="14" t="s">
        <v>647</v>
      </c>
      <c r="G16" s="10" t="s">
        <v>498</v>
      </c>
      <c r="H16" t="s">
        <v>644</v>
      </c>
      <c r="I16" t="s">
        <v>645</v>
      </c>
    </row>
    <row r="17" spans="1:9" ht="409.5" x14ac:dyDescent="0.25">
      <c r="A17">
        <v>58</v>
      </c>
      <c r="B17" s="1"/>
      <c r="E17" t="s">
        <v>676</v>
      </c>
      <c r="F17" s="36" t="s">
        <v>699</v>
      </c>
      <c r="G17" s="10" t="s">
        <v>498</v>
      </c>
    </row>
    <row r="18" spans="1:9" x14ac:dyDescent="0.25">
      <c r="A18" s="26">
        <v>60</v>
      </c>
      <c r="B18" s="27" t="s">
        <v>512</v>
      </c>
      <c r="C18" s="26"/>
      <c r="D18" s="26"/>
      <c r="E18" s="26" t="s">
        <v>688</v>
      </c>
      <c r="F18" s="29" t="s">
        <v>697</v>
      </c>
      <c r="G18" s="28" t="s">
        <v>498</v>
      </c>
      <c r="H18" s="26" t="s">
        <v>689</v>
      </c>
      <c r="I18" s="26" t="s">
        <v>233</v>
      </c>
    </row>
    <row r="19" spans="1:9" ht="409.5" x14ac:dyDescent="0.25">
      <c r="A19" s="26">
        <v>61</v>
      </c>
      <c r="B19" s="27" t="s">
        <v>510</v>
      </c>
      <c r="C19" s="26"/>
      <c r="D19" s="26"/>
      <c r="E19" s="26" t="s">
        <v>692</v>
      </c>
      <c r="F19" s="38" t="s">
        <v>698</v>
      </c>
      <c r="G19" s="28"/>
      <c r="H19" s="26"/>
      <c r="I19" s="26"/>
    </row>
    <row r="20" spans="1:9" x14ac:dyDescent="0.25">
      <c r="A20" s="26">
        <v>18</v>
      </c>
      <c r="B20" s="27" t="s">
        <v>513</v>
      </c>
      <c r="C20" s="26" t="s">
        <v>258</v>
      </c>
      <c r="D20" s="26">
        <v>20</v>
      </c>
      <c r="E20" s="26" t="s">
        <v>520</v>
      </c>
      <c r="F20" s="29" t="s">
        <v>560</v>
      </c>
      <c r="G20" s="28" t="s">
        <v>499</v>
      </c>
      <c r="H20" s="26" t="s">
        <v>159</v>
      </c>
      <c r="I20" s="26" t="s">
        <v>160</v>
      </c>
    </row>
    <row r="21" spans="1:9" x14ac:dyDescent="0.25">
      <c r="A21" s="26">
        <v>50</v>
      </c>
      <c r="B21" s="27" t="s">
        <v>513</v>
      </c>
      <c r="C21" s="26" t="s">
        <v>368</v>
      </c>
      <c r="D21" s="26">
        <v>7</v>
      </c>
      <c r="E21" s="26" t="s">
        <v>501</v>
      </c>
      <c r="F21" s="29" t="s">
        <v>531</v>
      </c>
      <c r="G21" s="28" t="s">
        <v>500</v>
      </c>
      <c r="H21" s="26"/>
      <c r="I21" s="26"/>
    </row>
    <row r="22" spans="1:9" x14ac:dyDescent="0.25">
      <c r="A22">
        <v>2</v>
      </c>
      <c r="B22" s="1" t="s">
        <v>511</v>
      </c>
      <c r="D22">
        <v>1.5</v>
      </c>
      <c r="E22" t="s">
        <v>81</v>
      </c>
      <c r="F22" s="14" t="s">
        <v>356</v>
      </c>
      <c r="G22" s="10" t="s">
        <v>377</v>
      </c>
      <c r="H22" t="s">
        <v>86</v>
      </c>
      <c r="I22" t="s">
        <v>87</v>
      </c>
    </row>
    <row r="23" spans="1:9" ht="15.75" thickBot="1" x14ac:dyDescent="0.3">
      <c r="A23" s="23">
        <v>3</v>
      </c>
      <c r="B23" s="35" t="s">
        <v>511</v>
      </c>
      <c r="C23" s="23" t="s">
        <v>102</v>
      </c>
      <c r="D23" s="23">
        <v>2</v>
      </c>
      <c r="E23" s="23" t="s">
        <v>99</v>
      </c>
      <c r="F23" s="24" t="s">
        <v>358</v>
      </c>
      <c r="G23" s="25" t="s">
        <v>377</v>
      </c>
      <c r="H23" s="23" t="s">
        <v>101</v>
      </c>
      <c r="I23" s="23" t="s">
        <v>100</v>
      </c>
    </row>
    <row r="24" spans="1:9" ht="15.75" thickTop="1" x14ac:dyDescent="0.25">
      <c r="A24">
        <v>4</v>
      </c>
      <c r="B24" s="1" t="s">
        <v>513</v>
      </c>
      <c r="D24">
        <v>2</v>
      </c>
      <c r="E24" t="s">
        <v>355</v>
      </c>
      <c r="F24" s="14" t="s">
        <v>362</v>
      </c>
      <c r="G24" s="10" t="s">
        <v>377</v>
      </c>
      <c r="H24" t="s">
        <v>103</v>
      </c>
      <c r="I24" t="s">
        <v>104</v>
      </c>
    </row>
    <row r="25" spans="1:9" x14ac:dyDescent="0.25">
      <c r="A25">
        <v>6</v>
      </c>
      <c r="B25" s="21" t="s">
        <v>512</v>
      </c>
      <c r="D25" t="s">
        <v>364</v>
      </c>
      <c r="E25" t="s">
        <v>108</v>
      </c>
      <c r="F25" s="14" t="s">
        <v>361</v>
      </c>
      <c r="G25" s="10" t="s">
        <v>377</v>
      </c>
      <c r="H25" t="s">
        <v>109</v>
      </c>
      <c r="I25" t="s">
        <v>110</v>
      </c>
    </row>
    <row r="26" spans="1:9" x14ac:dyDescent="0.25">
      <c r="A26">
        <v>7</v>
      </c>
      <c r="B26" s="21" t="s">
        <v>512</v>
      </c>
      <c r="C26" t="s">
        <v>112</v>
      </c>
      <c r="D26" t="s">
        <v>111</v>
      </c>
      <c r="E26" t="s">
        <v>58</v>
      </c>
      <c r="F26" s="14" t="s">
        <v>528</v>
      </c>
      <c r="G26" s="10" t="s">
        <v>377</v>
      </c>
      <c r="H26" t="s">
        <v>113</v>
      </c>
      <c r="I26" t="s">
        <v>114</v>
      </c>
    </row>
    <row r="27" spans="1:9" x14ac:dyDescent="0.25">
      <c r="A27">
        <v>10</v>
      </c>
      <c r="B27" s="21" t="s">
        <v>512</v>
      </c>
      <c r="D27">
        <v>9</v>
      </c>
      <c r="E27" t="s">
        <v>182</v>
      </c>
      <c r="F27" s="14" t="s">
        <v>467</v>
      </c>
      <c r="G27" s="10" t="s">
        <v>377</v>
      </c>
      <c r="H27" t="s">
        <v>129</v>
      </c>
      <c r="I27" t="s">
        <v>130</v>
      </c>
    </row>
    <row r="28" spans="1:9" x14ac:dyDescent="0.25">
      <c r="A28">
        <v>12</v>
      </c>
      <c r="B28" s="21" t="s">
        <v>512</v>
      </c>
      <c r="D28" t="s">
        <v>409</v>
      </c>
      <c r="E28" t="s">
        <v>135</v>
      </c>
      <c r="F28" s="14" t="s">
        <v>504</v>
      </c>
      <c r="G28" s="10" t="s">
        <v>377</v>
      </c>
      <c r="H28" t="s">
        <v>141</v>
      </c>
      <c r="I28" t="s">
        <v>154</v>
      </c>
    </row>
    <row r="29" spans="1:9" x14ac:dyDescent="0.25">
      <c r="A29" s="26">
        <v>13</v>
      </c>
      <c r="B29" s="34" t="s">
        <v>512</v>
      </c>
      <c r="C29" s="26" t="s">
        <v>137</v>
      </c>
      <c r="D29" s="26">
        <v>10</v>
      </c>
      <c r="E29" s="26" t="s">
        <v>136</v>
      </c>
      <c r="F29" s="29" t="s">
        <v>466</v>
      </c>
      <c r="G29" s="28" t="s">
        <v>377</v>
      </c>
      <c r="H29" s="26" t="s">
        <v>140</v>
      </c>
      <c r="I29" s="26" t="s">
        <v>153</v>
      </c>
    </row>
    <row r="30" spans="1:9" x14ac:dyDescent="0.25">
      <c r="A30">
        <v>14</v>
      </c>
      <c r="B30" s="21" t="s">
        <v>512</v>
      </c>
      <c r="C30" t="s">
        <v>143</v>
      </c>
      <c r="D30">
        <v>10</v>
      </c>
      <c r="E30" t="s">
        <v>142</v>
      </c>
      <c r="F30" s="14" t="s">
        <v>360</v>
      </c>
      <c r="G30" s="10" t="s">
        <v>377</v>
      </c>
      <c r="H30" t="s">
        <v>144</v>
      </c>
      <c r="I30" t="s">
        <v>152</v>
      </c>
    </row>
    <row r="31" spans="1:9" x14ac:dyDescent="0.25">
      <c r="A31">
        <v>19</v>
      </c>
      <c r="B31" s="1" t="s">
        <v>513</v>
      </c>
      <c r="D31">
        <v>8</v>
      </c>
      <c r="E31" t="s">
        <v>161</v>
      </c>
      <c r="F31" s="14" t="s">
        <v>305</v>
      </c>
      <c r="G31" s="10" t="s">
        <v>377</v>
      </c>
      <c r="H31" t="s">
        <v>162</v>
      </c>
      <c r="I31" t="s">
        <v>163</v>
      </c>
    </row>
    <row r="32" spans="1:9" x14ac:dyDescent="0.25">
      <c r="A32">
        <v>26</v>
      </c>
      <c r="B32" s="21" t="s">
        <v>512</v>
      </c>
      <c r="C32" t="s">
        <v>135</v>
      </c>
      <c r="D32" t="s">
        <v>220</v>
      </c>
      <c r="E32" t="s">
        <v>204</v>
      </c>
      <c r="F32" s="14" t="s">
        <v>307</v>
      </c>
      <c r="G32" s="10" t="s">
        <v>377</v>
      </c>
      <c r="H32" s="14" t="s">
        <v>221</v>
      </c>
      <c r="I32" s="14" t="s">
        <v>222</v>
      </c>
    </row>
    <row r="33" spans="1:9" x14ac:dyDescent="0.25">
      <c r="A33">
        <v>34</v>
      </c>
      <c r="B33" s="1" t="s">
        <v>513</v>
      </c>
      <c r="C33" t="s">
        <v>142</v>
      </c>
      <c r="D33">
        <v>6</v>
      </c>
      <c r="E33" t="s">
        <v>184</v>
      </c>
      <c r="F33" s="14" t="s">
        <v>682</v>
      </c>
      <c r="G33" s="10" t="s">
        <v>377</v>
      </c>
      <c r="H33" s="14" t="s">
        <v>242</v>
      </c>
      <c r="I33" s="14" t="s">
        <v>114</v>
      </c>
    </row>
    <row r="34" spans="1:9" x14ac:dyDescent="0.25">
      <c r="A34">
        <v>38</v>
      </c>
      <c r="B34" s="1" t="s">
        <v>513</v>
      </c>
      <c r="C34" t="s">
        <v>58</v>
      </c>
      <c r="D34">
        <v>7</v>
      </c>
      <c r="E34" t="s">
        <v>365</v>
      </c>
      <c r="F34" t="s">
        <v>366</v>
      </c>
      <c r="G34" s="10" t="s">
        <v>377</v>
      </c>
      <c r="H34" s="14" t="s">
        <v>259</v>
      </c>
      <c r="I34" s="14" t="s">
        <v>260</v>
      </c>
    </row>
    <row r="35" spans="1:9" x14ac:dyDescent="0.25">
      <c r="A35">
        <v>54</v>
      </c>
      <c r="B35" s="1" t="s">
        <v>515</v>
      </c>
      <c r="D35" t="s">
        <v>111</v>
      </c>
      <c r="E35" t="s">
        <v>433</v>
      </c>
      <c r="F35" s="14" t="s">
        <v>437</v>
      </c>
      <c r="G35" s="10" t="s">
        <v>434</v>
      </c>
      <c r="H35" t="s">
        <v>435</v>
      </c>
      <c r="I35" t="s">
        <v>436</v>
      </c>
    </row>
    <row r="36" spans="1:9" x14ac:dyDescent="0.25">
      <c r="A36">
        <v>20</v>
      </c>
      <c r="B36" s="1" t="s">
        <v>515</v>
      </c>
      <c r="D36" t="s">
        <v>167</v>
      </c>
      <c r="E36" t="s">
        <v>164</v>
      </c>
      <c r="F36" t="s">
        <v>306</v>
      </c>
      <c r="G36" s="10" t="s">
        <v>120</v>
      </c>
      <c r="H36" t="s">
        <v>166</v>
      </c>
      <c r="I36" t="s">
        <v>165</v>
      </c>
    </row>
    <row r="37" spans="1:9" x14ac:dyDescent="0.25">
      <c r="A37">
        <v>11</v>
      </c>
      <c r="B37" s="1" t="s">
        <v>515</v>
      </c>
      <c r="D37" t="s">
        <v>133</v>
      </c>
      <c r="E37" t="s">
        <v>132</v>
      </c>
      <c r="F37" s="14" t="s">
        <v>468</v>
      </c>
      <c r="G37" s="10" t="s">
        <v>134</v>
      </c>
      <c r="H37" t="s">
        <v>138</v>
      </c>
      <c r="I37" t="s">
        <v>139</v>
      </c>
    </row>
    <row r="38" spans="1:9" x14ac:dyDescent="0.25">
      <c r="A38">
        <v>15</v>
      </c>
      <c r="B38" s="1" t="s">
        <v>515</v>
      </c>
      <c r="C38" t="s">
        <v>147</v>
      </c>
      <c r="D38">
        <v>6</v>
      </c>
      <c r="E38" t="s">
        <v>145</v>
      </c>
      <c r="F38" s="14" t="s">
        <v>359</v>
      </c>
      <c r="G38" s="10" t="s">
        <v>134</v>
      </c>
      <c r="H38" t="s">
        <v>146</v>
      </c>
      <c r="I38" t="s">
        <v>151</v>
      </c>
    </row>
    <row r="39" spans="1:9" x14ac:dyDescent="0.25">
      <c r="A39">
        <v>29</v>
      </c>
      <c r="B39" s="1" t="s">
        <v>515</v>
      </c>
      <c r="D39">
        <v>6</v>
      </c>
      <c r="E39" t="s">
        <v>177</v>
      </c>
      <c r="F39" t="s">
        <v>310</v>
      </c>
      <c r="G39" s="10" t="s">
        <v>134</v>
      </c>
      <c r="H39" s="14" t="s">
        <v>229</v>
      </c>
      <c r="I39" s="14" t="s">
        <v>114</v>
      </c>
    </row>
    <row r="40" spans="1:9" x14ac:dyDescent="0.25">
      <c r="A40">
        <v>8</v>
      </c>
      <c r="B40" s="1" t="s">
        <v>515</v>
      </c>
      <c r="C40" t="s">
        <v>119</v>
      </c>
      <c r="D40" t="s">
        <v>118</v>
      </c>
      <c r="E40" t="s">
        <v>117</v>
      </c>
      <c r="F40" s="14" t="s">
        <v>303</v>
      </c>
      <c r="G40" s="10" t="s">
        <v>121</v>
      </c>
      <c r="H40" t="s">
        <v>122</v>
      </c>
      <c r="I40" t="s">
        <v>128</v>
      </c>
    </row>
    <row r="41" spans="1:9" x14ac:dyDescent="0.25">
      <c r="A41">
        <v>23</v>
      </c>
      <c r="B41" s="1" t="s">
        <v>515</v>
      </c>
      <c r="C41" t="s">
        <v>243</v>
      </c>
      <c r="D41" t="s">
        <v>214</v>
      </c>
      <c r="E41" t="s">
        <v>206</v>
      </c>
      <c r="F41" s="14" t="s">
        <v>327</v>
      </c>
      <c r="G41" s="10" t="s">
        <v>121</v>
      </c>
      <c r="H41" t="s">
        <v>213</v>
      </c>
      <c r="I41" t="s">
        <v>212</v>
      </c>
    </row>
    <row r="42" spans="1:9" x14ac:dyDescent="0.25">
      <c r="A42">
        <v>30</v>
      </c>
      <c r="B42" s="1" t="s">
        <v>515</v>
      </c>
      <c r="C42" t="s">
        <v>231</v>
      </c>
      <c r="D42">
        <v>16</v>
      </c>
      <c r="E42" t="s">
        <v>178</v>
      </c>
      <c r="F42" s="14" t="s">
        <v>311</v>
      </c>
      <c r="G42" s="10" t="s">
        <v>230</v>
      </c>
      <c r="H42" s="14" t="s">
        <v>232</v>
      </c>
      <c r="I42" s="14" t="s">
        <v>233</v>
      </c>
    </row>
    <row r="43" spans="1:9" x14ac:dyDescent="0.25">
      <c r="A43">
        <v>17</v>
      </c>
      <c r="B43" s="1" t="s">
        <v>515</v>
      </c>
      <c r="C43" t="s">
        <v>350</v>
      </c>
      <c r="D43" t="s">
        <v>111</v>
      </c>
      <c r="E43" t="s">
        <v>155</v>
      </c>
      <c r="F43" s="14" t="s">
        <v>353</v>
      </c>
      <c r="G43" s="10" t="s">
        <v>156</v>
      </c>
      <c r="H43" t="s">
        <v>157</v>
      </c>
      <c r="I43" t="s">
        <v>158</v>
      </c>
    </row>
    <row r="44" spans="1:9" x14ac:dyDescent="0.25">
      <c r="A44">
        <v>53</v>
      </c>
      <c r="B44" s="1" t="s">
        <v>515</v>
      </c>
      <c r="C44" t="s">
        <v>243</v>
      </c>
      <c r="E44" t="s">
        <v>350</v>
      </c>
      <c r="F44" s="14" t="s">
        <v>354</v>
      </c>
      <c r="G44" t="s">
        <v>156</v>
      </c>
      <c r="H44" t="s">
        <v>352</v>
      </c>
      <c r="I44" t="s">
        <v>351</v>
      </c>
    </row>
    <row r="45" spans="1:9" x14ac:dyDescent="0.25">
      <c r="A45">
        <v>37</v>
      </c>
      <c r="B45" s="1" t="s">
        <v>515</v>
      </c>
      <c r="D45">
        <v>10</v>
      </c>
      <c r="E45" t="s">
        <v>187</v>
      </c>
      <c r="F45" s="14" t="s">
        <v>314</v>
      </c>
      <c r="G45" s="10" t="s">
        <v>255</v>
      </c>
      <c r="H45" s="14" t="s">
        <v>256</v>
      </c>
      <c r="I45" s="14" t="s">
        <v>257</v>
      </c>
    </row>
    <row r="46" spans="1:9" x14ac:dyDescent="0.25">
      <c r="A46">
        <v>9</v>
      </c>
      <c r="B46" s="1" t="s">
        <v>515</v>
      </c>
      <c r="C46" t="s">
        <v>125</v>
      </c>
      <c r="D46" t="s">
        <v>118</v>
      </c>
      <c r="E46" t="s">
        <v>124</v>
      </c>
      <c r="F46" t="s">
        <v>304</v>
      </c>
      <c r="G46" s="10" t="s">
        <v>123</v>
      </c>
      <c r="H46" t="s">
        <v>126</v>
      </c>
      <c r="I46" t="s">
        <v>127</v>
      </c>
    </row>
    <row r="47" spans="1:9" x14ac:dyDescent="0.25">
      <c r="A47">
        <v>44</v>
      </c>
      <c r="B47" s="1" t="s">
        <v>515</v>
      </c>
      <c r="D47" t="s">
        <v>277</v>
      </c>
      <c r="E47" t="s">
        <v>200</v>
      </c>
      <c r="F47" s="14" t="s">
        <v>563</v>
      </c>
      <c r="G47" s="10" t="s">
        <v>123</v>
      </c>
      <c r="H47" s="14" t="s">
        <v>282</v>
      </c>
      <c r="I47" s="14" t="s">
        <v>283</v>
      </c>
    </row>
    <row r="48" spans="1:9" x14ac:dyDescent="0.25">
      <c r="A48">
        <v>59</v>
      </c>
      <c r="B48" s="1" t="s">
        <v>515</v>
      </c>
      <c r="E48" t="s">
        <v>683</v>
      </c>
      <c r="F48" s="14" t="s">
        <v>684</v>
      </c>
      <c r="G48" s="10" t="s">
        <v>685</v>
      </c>
      <c r="H48" t="s">
        <v>686</v>
      </c>
      <c r="I48" t="s">
        <v>687</v>
      </c>
    </row>
    <row r="49" spans="1:9" x14ac:dyDescent="0.25">
      <c r="A49">
        <v>24</v>
      </c>
      <c r="B49" s="1" t="s">
        <v>515</v>
      </c>
      <c r="C49" t="s">
        <v>142</v>
      </c>
      <c r="D49">
        <v>10</v>
      </c>
      <c r="E49" t="s">
        <v>207</v>
      </c>
      <c r="F49" s="14" t="s">
        <v>309</v>
      </c>
      <c r="G49" s="10" t="s">
        <v>215</v>
      </c>
      <c r="H49" t="s">
        <v>216</v>
      </c>
      <c r="I49" t="s">
        <v>217</v>
      </c>
    </row>
    <row r="50" spans="1:9" x14ac:dyDescent="0.25">
      <c r="A50">
        <v>27</v>
      </c>
      <c r="B50" s="1" t="s">
        <v>515</v>
      </c>
      <c r="D50">
        <v>8</v>
      </c>
      <c r="E50" t="s">
        <v>202</v>
      </c>
      <c r="F50" s="14" t="s">
        <v>308</v>
      </c>
      <c r="G50" s="10" t="s">
        <v>215</v>
      </c>
      <c r="H50" s="14" t="s">
        <v>223</v>
      </c>
      <c r="I50" s="14" t="s">
        <v>224</v>
      </c>
    </row>
    <row r="51" spans="1:9" x14ac:dyDescent="0.25">
      <c r="A51">
        <v>31</v>
      </c>
      <c r="B51" s="1" t="s">
        <v>515</v>
      </c>
      <c r="D51">
        <v>20</v>
      </c>
      <c r="E51" t="s">
        <v>302</v>
      </c>
      <c r="F51" s="14" t="s">
        <v>312</v>
      </c>
      <c r="G51" s="10" t="s">
        <v>234</v>
      </c>
      <c r="H51" s="14" t="s">
        <v>235</v>
      </c>
      <c r="I51" s="14" t="s">
        <v>236</v>
      </c>
    </row>
    <row r="52" spans="1:9" x14ac:dyDescent="0.25">
      <c r="A52">
        <v>45</v>
      </c>
      <c r="B52" s="1" t="s">
        <v>515</v>
      </c>
      <c r="C52" t="s">
        <v>287</v>
      </c>
      <c r="D52" t="s">
        <v>284</v>
      </c>
      <c r="E52" t="s">
        <v>201</v>
      </c>
      <c r="F52" s="14" t="s">
        <v>320</v>
      </c>
      <c r="G52" s="10" t="s">
        <v>234</v>
      </c>
      <c r="H52" s="14" t="s">
        <v>285</v>
      </c>
      <c r="I52" s="14" t="s">
        <v>286</v>
      </c>
    </row>
    <row r="53" spans="1:9" x14ac:dyDescent="0.25">
      <c r="A53">
        <v>32</v>
      </c>
      <c r="B53" s="1" t="s">
        <v>515</v>
      </c>
      <c r="D53">
        <v>10</v>
      </c>
      <c r="E53" t="s">
        <v>183</v>
      </c>
      <c r="F53" s="14" t="s">
        <v>349</v>
      </c>
      <c r="G53" s="10" t="s">
        <v>238</v>
      </c>
      <c r="H53" s="14" t="s">
        <v>239</v>
      </c>
      <c r="I53" s="14" t="s">
        <v>237</v>
      </c>
    </row>
    <row r="54" spans="1:9" x14ac:dyDescent="0.25">
      <c r="A54">
        <v>35</v>
      </c>
      <c r="B54" s="1" t="s">
        <v>515</v>
      </c>
      <c r="C54" t="s">
        <v>243</v>
      </c>
      <c r="D54">
        <v>12</v>
      </c>
      <c r="E54" t="s">
        <v>185</v>
      </c>
      <c r="F54" s="14" t="s">
        <v>313</v>
      </c>
      <c r="G54" s="10" t="s">
        <v>244</v>
      </c>
      <c r="H54" s="14" t="s">
        <v>251</v>
      </c>
      <c r="I54" s="14" t="s">
        <v>250</v>
      </c>
    </row>
    <row r="55" spans="1:9" x14ac:dyDescent="0.25">
      <c r="A55">
        <v>33</v>
      </c>
      <c r="B55" s="1" t="s">
        <v>515</v>
      </c>
      <c r="D55">
        <v>20</v>
      </c>
      <c r="E55" t="s">
        <v>191</v>
      </c>
      <c r="F55" s="14" t="s">
        <v>343</v>
      </c>
      <c r="G55" s="10" t="s">
        <v>240</v>
      </c>
      <c r="H55" s="14" t="s">
        <v>241</v>
      </c>
      <c r="I55" s="14" t="s">
        <v>292</v>
      </c>
    </row>
    <row r="56" spans="1:9" x14ac:dyDescent="0.25">
      <c r="A56">
        <v>36</v>
      </c>
      <c r="B56" s="1" t="s">
        <v>515</v>
      </c>
      <c r="C56" t="s">
        <v>243</v>
      </c>
      <c r="D56">
        <v>20</v>
      </c>
      <c r="E56" t="s">
        <v>186</v>
      </c>
      <c r="F56" s="14" t="s">
        <v>344</v>
      </c>
      <c r="G56" s="10" t="s">
        <v>252</v>
      </c>
      <c r="H56" s="14" t="s">
        <v>253</v>
      </c>
      <c r="I56" s="14" t="s">
        <v>254</v>
      </c>
    </row>
    <row r="57" spans="1:9" x14ac:dyDescent="0.25">
      <c r="A57">
        <v>39</v>
      </c>
      <c r="B57" s="1" t="s">
        <v>515</v>
      </c>
      <c r="D57">
        <v>10</v>
      </c>
      <c r="E57" t="s">
        <v>189</v>
      </c>
      <c r="F57" s="14" t="s">
        <v>315</v>
      </c>
      <c r="G57" s="10" t="s">
        <v>252</v>
      </c>
      <c r="H57" s="14" t="s">
        <v>265</v>
      </c>
      <c r="I57" s="14" t="s">
        <v>264</v>
      </c>
    </row>
    <row r="58" spans="1:9" x14ac:dyDescent="0.25">
      <c r="A58">
        <v>40</v>
      </c>
      <c r="B58" s="1" t="s">
        <v>515</v>
      </c>
      <c r="C58" t="s">
        <v>267</v>
      </c>
      <c r="D58" t="s">
        <v>266</v>
      </c>
      <c r="E58" t="s">
        <v>195</v>
      </c>
      <c r="F58" s="14" t="s">
        <v>316</v>
      </c>
      <c r="G58" s="10" t="s">
        <v>252</v>
      </c>
      <c r="H58" s="14" t="s">
        <v>272</v>
      </c>
      <c r="I58" s="14" t="s">
        <v>154</v>
      </c>
    </row>
    <row r="59" spans="1:9" x14ac:dyDescent="0.25">
      <c r="A59">
        <v>41</v>
      </c>
      <c r="B59" s="1" t="s">
        <v>515</v>
      </c>
      <c r="C59" t="s">
        <v>275</v>
      </c>
      <c r="D59" t="s">
        <v>274</v>
      </c>
      <c r="E59" t="s">
        <v>196</v>
      </c>
      <c r="F59" s="14" t="s">
        <v>317</v>
      </c>
      <c r="G59" s="10" t="s">
        <v>261</v>
      </c>
      <c r="H59" s="14" t="s">
        <v>276</v>
      </c>
      <c r="I59" s="14" t="s">
        <v>273</v>
      </c>
    </row>
    <row r="60" spans="1:9" x14ac:dyDescent="0.25">
      <c r="A60">
        <v>42</v>
      </c>
      <c r="B60" s="1" t="s">
        <v>515</v>
      </c>
      <c r="D60" t="s">
        <v>277</v>
      </c>
      <c r="E60" t="s">
        <v>197</v>
      </c>
      <c r="F60" s="14" t="s">
        <v>318</v>
      </c>
      <c r="G60" s="10" t="s">
        <v>261</v>
      </c>
      <c r="H60" s="14" t="s">
        <v>278</v>
      </c>
      <c r="I60" s="14" t="s">
        <v>279</v>
      </c>
    </row>
    <row r="61" spans="1:9" x14ac:dyDescent="0.25">
      <c r="A61">
        <v>43</v>
      </c>
      <c r="B61" s="1" t="s">
        <v>515</v>
      </c>
      <c r="D61" t="s">
        <v>274</v>
      </c>
      <c r="E61" t="s">
        <v>198</v>
      </c>
      <c r="F61" s="14" t="s">
        <v>319</v>
      </c>
      <c r="G61" s="10" t="s">
        <v>262</v>
      </c>
      <c r="H61" s="14" t="s">
        <v>281</v>
      </c>
      <c r="I61" s="14" t="s">
        <v>280</v>
      </c>
    </row>
    <row r="62" spans="1:9" x14ac:dyDescent="0.25">
      <c r="A62">
        <v>46</v>
      </c>
      <c r="B62" s="1" t="s">
        <v>515</v>
      </c>
      <c r="D62" t="s">
        <v>288</v>
      </c>
      <c r="E62" t="s">
        <v>209</v>
      </c>
      <c r="F62" s="14" t="s">
        <v>321</v>
      </c>
      <c r="G62" s="10" t="s">
        <v>262</v>
      </c>
      <c r="H62" s="14" t="s">
        <v>293</v>
      </c>
      <c r="I62" s="14" t="s">
        <v>289</v>
      </c>
    </row>
    <row r="63" spans="1:9" x14ac:dyDescent="0.25">
      <c r="A63">
        <v>47</v>
      </c>
      <c r="B63" s="1" t="s">
        <v>515</v>
      </c>
      <c r="D63" t="s">
        <v>296</v>
      </c>
      <c r="E63" t="s">
        <v>210</v>
      </c>
      <c r="F63" s="14" t="s">
        <v>322</v>
      </c>
      <c r="G63" s="10" t="s">
        <v>263</v>
      </c>
      <c r="H63" s="14" t="s">
        <v>295</v>
      </c>
      <c r="I63" s="14" t="s">
        <v>294</v>
      </c>
    </row>
    <row r="64" spans="1:9" x14ac:dyDescent="0.25">
      <c r="A64">
        <v>49</v>
      </c>
      <c r="B64" s="1" t="s">
        <v>515</v>
      </c>
      <c r="D64" t="s">
        <v>269</v>
      </c>
      <c r="E64" t="s">
        <v>268</v>
      </c>
      <c r="F64" s="14" t="s">
        <v>357</v>
      </c>
      <c r="G64" s="10" t="s">
        <v>516</v>
      </c>
      <c r="H64" t="s">
        <v>271</v>
      </c>
      <c r="I64" t="s">
        <v>270</v>
      </c>
    </row>
    <row r="65" spans="1:9" x14ac:dyDescent="0.25">
      <c r="A65">
        <v>1</v>
      </c>
      <c r="B65" s="1" t="s">
        <v>515</v>
      </c>
      <c r="C65" t="s">
        <v>85</v>
      </c>
      <c r="D65" t="s">
        <v>80</v>
      </c>
      <c r="E65" t="s">
        <v>79</v>
      </c>
      <c r="F65" s="14" t="s">
        <v>694</v>
      </c>
      <c r="G65" s="10" t="s">
        <v>84</v>
      </c>
      <c r="H65" t="s">
        <v>83</v>
      </c>
      <c r="I65" t="s">
        <v>82</v>
      </c>
    </row>
    <row r="66" spans="1:9" x14ac:dyDescent="0.25">
      <c r="A66">
        <v>52</v>
      </c>
      <c r="B66" s="1" t="s">
        <v>515</v>
      </c>
      <c r="E66" t="s">
        <v>340</v>
      </c>
      <c r="F66" s="14" t="s">
        <v>341</v>
      </c>
      <c r="G66" s="10"/>
    </row>
    <row r="67" spans="1:9" x14ac:dyDescent="0.25">
      <c r="I67" t="s">
        <v>491</v>
      </c>
    </row>
    <row r="68" spans="1:9" x14ac:dyDescent="0.25">
      <c r="I68" t="s">
        <v>492</v>
      </c>
    </row>
    <row r="69" spans="1:9" x14ac:dyDescent="0.25">
      <c r="I69" t="s">
        <v>493</v>
      </c>
    </row>
    <row r="70" spans="1:9" x14ac:dyDescent="0.25">
      <c r="E70" t="s">
        <v>116</v>
      </c>
      <c r="I70" t="s">
        <v>494</v>
      </c>
    </row>
    <row r="71" spans="1:9" x14ac:dyDescent="0.25">
      <c r="E71" t="s">
        <v>64</v>
      </c>
      <c r="I71" t="s">
        <v>495</v>
      </c>
    </row>
    <row r="72" spans="1:9" x14ac:dyDescent="0.25">
      <c r="D72" s="11" t="s">
        <v>248</v>
      </c>
      <c r="I72" t="s">
        <v>496</v>
      </c>
    </row>
    <row r="73" spans="1:9" x14ac:dyDescent="0.25">
      <c r="D73" s="11" t="s">
        <v>245</v>
      </c>
      <c r="I73" t="s">
        <v>497</v>
      </c>
    </row>
    <row r="74" spans="1:9" x14ac:dyDescent="0.25">
      <c r="D74" s="11" t="s">
        <v>249</v>
      </c>
    </row>
    <row r="75" spans="1:9" x14ac:dyDescent="0.25">
      <c r="D75" s="11" t="s">
        <v>346</v>
      </c>
    </row>
    <row r="76" spans="1:9" x14ac:dyDescent="0.25">
      <c r="D76" s="11" t="s">
        <v>348</v>
      </c>
    </row>
    <row r="77" spans="1:9" x14ac:dyDescent="0.25">
      <c r="D77" t="s">
        <v>246</v>
      </c>
    </row>
    <row r="78" spans="1:9" x14ac:dyDescent="0.25">
      <c r="D78" t="s">
        <v>247</v>
      </c>
      <c r="F78" t="s">
        <v>345</v>
      </c>
    </row>
    <row r="79" spans="1:9" x14ac:dyDescent="0.25">
      <c r="D79" t="s">
        <v>291</v>
      </c>
    </row>
    <row r="80" spans="1:9" x14ac:dyDescent="0.25">
      <c r="E80" t="s">
        <v>290</v>
      </c>
    </row>
    <row r="81" spans="4:4" x14ac:dyDescent="0.25">
      <c r="D81" t="s">
        <v>301</v>
      </c>
    </row>
  </sheetData>
  <sortState ref="O5:O10">
    <sortCondition descending="1" ref="O5"/>
  </sortState>
  <dataValidations count="1">
    <dataValidation type="list" allowBlank="1" showInputMessage="1" showErrorMessage="1" sqref="B5:B66">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workbookViewId="0">
      <selection activeCell="D14" sqref="D14"/>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395</v>
      </c>
    </row>
    <row r="2" spans="1:23" x14ac:dyDescent="0.25">
      <c r="A2" t="s">
        <v>374</v>
      </c>
      <c r="B2" t="s">
        <v>375</v>
      </c>
      <c r="C2" t="s">
        <v>376</v>
      </c>
    </row>
    <row r="3" spans="1:23" x14ac:dyDescent="0.25">
      <c r="A3" t="s">
        <v>377</v>
      </c>
      <c r="B3" t="s">
        <v>378</v>
      </c>
      <c r="C3" t="s">
        <v>379</v>
      </c>
    </row>
    <row r="4" spans="1:23" x14ac:dyDescent="0.25">
      <c r="J4" t="s">
        <v>438</v>
      </c>
    </row>
    <row r="5" spans="1:23" x14ac:dyDescent="0.25">
      <c r="A5" t="s">
        <v>373</v>
      </c>
      <c r="J5" t="s">
        <v>439</v>
      </c>
    </row>
    <row r="6" spans="1:23" x14ac:dyDescent="0.25">
      <c r="J6" t="s">
        <v>440</v>
      </c>
    </row>
    <row r="7" spans="1:23" x14ac:dyDescent="0.25">
      <c r="J7" t="s">
        <v>441</v>
      </c>
    </row>
    <row r="8" spans="1:23" x14ac:dyDescent="0.25">
      <c r="J8" t="s">
        <v>517</v>
      </c>
    </row>
    <row r="9" spans="1:23" x14ac:dyDescent="0.25">
      <c r="A9" s="17" t="s">
        <v>603</v>
      </c>
      <c r="J9" t="s">
        <v>443</v>
      </c>
    </row>
    <row r="10" spans="1:23" x14ac:dyDescent="0.25">
      <c r="E10" t="s">
        <v>509</v>
      </c>
    </row>
    <row r="11" spans="1:23" x14ac:dyDescent="0.25">
      <c r="A11" s="4" t="s">
        <v>507</v>
      </c>
      <c r="B11" s="4" t="s">
        <v>6</v>
      </c>
      <c r="C11" s="4" t="s">
        <v>444</v>
      </c>
      <c r="D11" s="4" t="s">
        <v>445</v>
      </c>
      <c r="E11" s="4" t="s">
        <v>71</v>
      </c>
      <c r="F11" s="4" t="s">
        <v>446</v>
      </c>
      <c r="G11" s="1" t="s">
        <v>510</v>
      </c>
      <c r="H11" t="s">
        <v>448</v>
      </c>
      <c r="I11" t="s">
        <v>438</v>
      </c>
      <c r="J11" t="s">
        <v>438</v>
      </c>
      <c r="L11" t="s">
        <v>386</v>
      </c>
    </row>
    <row r="12" spans="1:23" x14ac:dyDescent="0.25">
      <c r="A12" t="s">
        <v>508</v>
      </c>
      <c r="B12" t="s">
        <v>510</v>
      </c>
      <c r="C12" t="s">
        <v>517</v>
      </c>
      <c r="D12" s="19">
        <v>8</v>
      </c>
      <c r="E12" s="19" t="s">
        <v>452</v>
      </c>
      <c r="F12" t="s">
        <v>503</v>
      </c>
      <c r="G12" s="1" t="s">
        <v>511</v>
      </c>
      <c r="H12" s="3" t="s">
        <v>449</v>
      </c>
      <c r="I12" t="s">
        <v>439</v>
      </c>
      <c r="J12" t="s">
        <v>447</v>
      </c>
      <c r="L12" t="s">
        <v>387</v>
      </c>
    </row>
    <row r="13" spans="1:23" x14ac:dyDescent="0.25">
      <c r="A13">
        <v>56</v>
      </c>
      <c r="B13" t="s">
        <v>511</v>
      </c>
      <c r="C13" t="s">
        <v>438</v>
      </c>
      <c r="D13" t="s">
        <v>526</v>
      </c>
      <c r="E13" s="19" t="s">
        <v>561</v>
      </c>
      <c r="G13" s="21" t="s">
        <v>512</v>
      </c>
      <c r="H13" t="s">
        <v>450</v>
      </c>
      <c r="I13" t="s">
        <v>440</v>
      </c>
      <c r="J13" t="s">
        <v>439</v>
      </c>
      <c r="L13" t="s">
        <v>388</v>
      </c>
    </row>
    <row r="14" spans="1:23" x14ac:dyDescent="0.25">
      <c r="A14">
        <v>55</v>
      </c>
      <c r="B14" t="s">
        <v>511</v>
      </c>
      <c r="C14" t="s">
        <v>438</v>
      </c>
      <c r="D14" s="19">
        <v>26</v>
      </c>
      <c r="E14" s="19" t="s">
        <v>458</v>
      </c>
      <c r="G14" s="1" t="s">
        <v>513</v>
      </c>
      <c r="H14" s="3" t="s">
        <v>451</v>
      </c>
      <c r="I14" t="s">
        <v>441</v>
      </c>
      <c r="J14" t="s">
        <v>447</v>
      </c>
    </row>
    <row r="15" spans="1:23" x14ac:dyDescent="0.25">
      <c r="A15">
        <v>16</v>
      </c>
      <c r="B15" t="s">
        <v>511</v>
      </c>
      <c r="C15" t="s">
        <v>439</v>
      </c>
      <c r="D15" s="19">
        <v>8</v>
      </c>
      <c r="E15" s="19" t="s">
        <v>148</v>
      </c>
      <c r="G15" s="1" t="s">
        <v>7</v>
      </c>
      <c r="H15" s="3"/>
      <c r="I15" t="s">
        <v>517</v>
      </c>
      <c r="J15" t="s">
        <v>440</v>
      </c>
      <c r="M15" s="20"/>
      <c r="O15" s="20"/>
      <c r="S15" s="20"/>
      <c r="U15" s="20"/>
      <c r="W15" s="20"/>
    </row>
    <row r="16" spans="1:23" x14ac:dyDescent="0.25">
      <c r="A16">
        <v>48</v>
      </c>
      <c r="B16" t="s">
        <v>511</v>
      </c>
      <c r="C16" t="s">
        <v>443</v>
      </c>
      <c r="D16" s="19" t="s">
        <v>464</v>
      </c>
      <c r="E16" s="19" t="s">
        <v>231</v>
      </c>
      <c r="G16" s="1" t="s">
        <v>7</v>
      </c>
      <c r="I16" t="s">
        <v>443</v>
      </c>
      <c r="J16" t="s">
        <v>447</v>
      </c>
    </row>
    <row r="17" spans="1:13" x14ac:dyDescent="0.25">
      <c r="A17">
        <v>22</v>
      </c>
      <c r="B17" t="s">
        <v>512</v>
      </c>
      <c r="C17" t="s">
        <v>441</v>
      </c>
      <c r="D17" s="19">
        <v>7</v>
      </c>
      <c r="E17" s="19" t="s">
        <v>381</v>
      </c>
      <c r="G17" s="1" t="s">
        <v>7</v>
      </c>
      <c r="I17" s="1" t="s">
        <v>7</v>
      </c>
      <c r="J17" t="s">
        <v>441</v>
      </c>
    </row>
    <row r="18" spans="1:13" x14ac:dyDescent="0.25">
      <c r="A18">
        <v>5</v>
      </c>
      <c r="B18" t="s">
        <v>513</v>
      </c>
      <c r="C18" t="s">
        <v>438</v>
      </c>
      <c r="D18" s="19">
        <v>20</v>
      </c>
      <c r="E18" s="19" t="s">
        <v>385</v>
      </c>
      <c r="F18" t="s">
        <v>529</v>
      </c>
      <c r="G18" s="1" t="s">
        <v>7</v>
      </c>
      <c r="J18" t="s">
        <v>447</v>
      </c>
      <c r="L18" t="s">
        <v>420</v>
      </c>
    </row>
    <row r="19" spans="1:13" x14ac:dyDescent="0.25">
      <c r="A19">
        <v>18</v>
      </c>
      <c r="B19" t="s">
        <v>513</v>
      </c>
      <c r="C19" t="s">
        <v>438</v>
      </c>
      <c r="D19" s="26">
        <v>20</v>
      </c>
      <c r="E19" s="26" t="s">
        <v>520</v>
      </c>
      <c r="F19" t="s">
        <v>532</v>
      </c>
      <c r="G19" s="1" t="s">
        <v>7</v>
      </c>
      <c r="J19" t="s">
        <v>442</v>
      </c>
      <c r="L19" s="17" t="s">
        <v>374</v>
      </c>
    </row>
    <row r="20" spans="1:13" x14ac:dyDescent="0.25">
      <c r="A20">
        <v>50</v>
      </c>
      <c r="B20" t="s">
        <v>513</v>
      </c>
      <c r="C20" t="s">
        <v>439</v>
      </c>
      <c r="D20" s="19">
        <v>7</v>
      </c>
      <c r="E20" s="19" t="s">
        <v>519</v>
      </c>
      <c r="F20" t="s">
        <v>530</v>
      </c>
      <c r="G20" s="1" t="s">
        <v>7</v>
      </c>
      <c r="J20" t="s">
        <v>447</v>
      </c>
      <c r="L20" t="s">
        <v>421</v>
      </c>
    </row>
    <row r="21" spans="1:13" x14ac:dyDescent="0.25">
      <c r="A21">
        <v>25</v>
      </c>
      <c r="B21" t="s">
        <v>513</v>
      </c>
      <c r="C21" t="s">
        <v>440</v>
      </c>
      <c r="D21" s="19">
        <v>10</v>
      </c>
      <c r="E21" s="19" t="s">
        <v>208</v>
      </c>
      <c r="G21" s="1" t="s">
        <v>7</v>
      </c>
      <c r="J21" t="s">
        <v>443</v>
      </c>
      <c r="L21" t="s">
        <v>422</v>
      </c>
    </row>
    <row r="22" spans="1:13" x14ac:dyDescent="0.25">
      <c r="A22">
        <v>28</v>
      </c>
      <c r="B22" t="s">
        <v>513</v>
      </c>
      <c r="C22" t="s">
        <v>443</v>
      </c>
      <c r="D22" s="19" t="s">
        <v>506</v>
      </c>
      <c r="E22" s="19" t="s">
        <v>502</v>
      </c>
      <c r="G22" s="1" t="s">
        <v>7</v>
      </c>
      <c r="I22" t="s">
        <v>518</v>
      </c>
      <c r="L22" t="s">
        <v>423</v>
      </c>
    </row>
    <row r="23" spans="1:13" x14ac:dyDescent="0.25">
      <c r="E23" t="s">
        <v>64</v>
      </c>
      <c r="G23" s="1" t="s">
        <v>7</v>
      </c>
      <c r="H23" t="s">
        <v>389</v>
      </c>
      <c r="L23" t="s">
        <v>424</v>
      </c>
      <c r="M23" s="14"/>
    </row>
    <row r="24" spans="1:13" x14ac:dyDescent="0.25">
      <c r="D24" t="s">
        <v>533</v>
      </c>
      <c r="G24" s="1" t="s">
        <v>7</v>
      </c>
      <c r="L24" t="s">
        <v>425</v>
      </c>
    </row>
    <row r="25" spans="1:13" x14ac:dyDescent="0.25">
      <c r="C25" s="1" t="s">
        <v>510</v>
      </c>
      <c r="D25">
        <v>8</v>
      </c>
      <c r="G25" s="1" t="s">
        <v>7</v>
      </c>
      <c r="L25" t="s">
        <v>426</v>
      </c>
    </row>
    <row r="26" spans="1:13" x14ac:dyDescent="0.25">
      <c r="C26" s="1" t="s">
        <v>511</v>
      </c>
      <c r="D26" t="s">
        <v>535</v>
      </c>
      <c r="G26" s="1" t="s">
        <v>7</v>
      </c>
      <c r="L26" t="s">
        <v>427</v>
      </c>
    </row>
    <row r="27" spans="1:13" x14ac:dyDescent="0.25">
      <c r="C27" t="s">
        <v>534</v>
      </c>
      <c r="D27" s="5" t="s">
        <v>538</v>
      </c>
      <c r="G27" s="1" t="s">
        <v>7</v>
      </c>
    </row>
    <row r="28" spans="1:13" x14ac:dyDescent="0.25">
      <c r="C28" s="21" t="s">
        <v>512</v>
      </c>
      <c r="D28" s="19">
        <v>24</v>
      </c>
      <c r="G28" s="1" t="s">
        <v>7</v>
      </c>
      <c r="L28" s="17" t="s">
        <v>377</v>
      </c>
    </row>
    <row r="29" spans="1:13" x14ac:dyDescent="0.25">
      <c r="C29" t="s">
        <v>536</v>
      </c>
      <c r="D29" s="19" t="s">
        <v>539</v>
      </c>
      <c r="G29" s="1" t="s">
        <v>7</v>
      </c>
      <c r="L29" t="s">
        <v>428</v>
      </c>
    </row>
    <row r="30" spans="1:13" x14ac:dyDescent="0.25">
      <c r="C30" s="1" t="s">
        <v>513</v>
      </c>
      <c r="D30">
        <v>60</v>
      </c>
      <c r="G30" s="1" t="s">
        <v>7</v>
      </c>
      <c r="L30" t="s">
        <v>429</v>
      </c>
    </row>
    <row r="31" spans="1:13" x14ac:dyDescent="0.25">
      <c r="C31" t="s">
        <v>537</v>
      </c>
      <c r="D31" t="s">
        <v>540</v>
      </c>
      <c r="G31" s="1" t="s">
        <v>7</v>
      </c>
      <c r="L31" t="s">
        <v>430</v>
      </c>
    </row>
    <row r="32" spans="1:13" x14ac:dyDescent="0.25">
      <c r="G32" s="1" t="s">
        <v>7</v>
      </c>
      <c r="L32" t="s">
        <v>431</v>
      </c>
    </row>
    <row r="33" spans="1:12" x14ac:dyDescent="0.25">
      <c r="G33" s="1" t="s">
        <v>7</v>
      </c>
      <c r="L33" t="s">
        <v>432</v>
      </c>
    </row>
    <row r="34" spans="1:12" x14ac:dyDescent="0.25">
      <c r="A34" s="17" t="s">
        <v>377</v>
      </c>
      <c r="G34" s="1" t="s">
        <v>7</v>
      </c>
    </row>
    <row r="35" spans="1:12" x14ac:dyDescent="0.25">
      <c r="A35" s="5" t="s">
        <v>461</v>
      </c>
      <c r="G35" s="1" t="s">
        <v>7</v>
      </c>
      <c r="L35" t="s">
        <v>477</v>
      </c>
    </row>
    <row r="36" spans="1:12" x14ac:dyDescent="0.25">
      <c r="A36" t="s">
        <v>390</v>
      </c>
      <c r="G36" s="1" t="s">
        <v>7</v>
      </c>
      <c r="L36" t="s">
        <v>470</v>
      </c>
    </row>
    <row r="37" spans="1:12" x14ac:dyDescent="0.25">
      <c r="A37" t="s">
        <v>392</v>
      </c>
      <c r="G37" s="1" t="s">
        <v>7</v>
      </c>
      <c r="L37" t="s">
        <v>471</v>
      </c>
    </row>
    <row r="38" spans="1:12" x14ac:dyDescent="0.25">
      <c r="A38" t="s">
        <v>394</v>
      </c>
      <c r="G38" s="1" t="s">
        <v>7</v>
      </c>
      <c r="L38" t="s">
        <v>472</v>
      </c>
    </row>
    <row r="39" spans="1:12" x14ac:dyDescent="0.25">
      <c r="A39" s="5"/>
      <c r="G39" s="1" t="s">
        <v>7</v>
      </c>
      <c r="L39" t="s">
        <v>473</v>
      </c>
    </row>
    <row r="40" spans="1:12" x14ac:dyDescent="0.25">
      <c r="A40" t="s">
        <v>391</v>
      </c>
      <c r="G40" s="1" t="s">
        <v>7</v>
      </c>
      <c r="L40" t="s">
        <v>474</v>
      </c>
    </row>
    <row r="41" spans="1:12" x14ac:dyDescent="0.25">
      <c r="A41" t="s">
        <v>393</v>
      </c>
      <c r="G41" s="1" t="s">
        <v>7</v>
      </c>
      <c r="L41" t="s">
        <v>475</v>
      </c>
    </row>
    <row r="42" spans="1:12" x14ac:dyDescent="0.25">
      <c r="A42" t="s">
        <v>204</v>
      </c>
      <c r="G42" s="1" t="s">
        <v>7</v>
      </c>
      <c r="L42" t="s">
        <v>476</v>
      </c>
    </row>
    <row r="43" spans="1:12" x14ac:dyDescent="0.25">
      <c r="A43" s="5"/>
      <c r="G43" s="1" t="s">
        <v>7</v>
      </c>
    </row>
    <row r="44" spans="1:12" x14ac:dyDescent="0.25">
      <c r="A44" t="s">
        <v>161</v>
      </c>
      <c r="G44" s="1" t="s">
        <v>7</v>
      </c>
    </row>
    <row r="45" spans="1:12" x14ac:dyDescent="0.25">
      <c r="A45" t="s">
        <v>81</v>
      </c>
      <c r="G45" s="1" t="s">
        <v>7</v>
      </c>
    </row>
    <row r="46" spans="1:12" x14ac:dyDescent="0.25">
      <c r="A46" t="s">
        <v>380</v>
      </c>
    </row>
    <row r="47" spans="1:12" x14ac:dyDescent="0.25">
      <c r="A47" s="19" t="s">
        <v>382</v>
      </c>
    </row>
    <row r="48" spans="1:12" x14ac:dyDescent="0.25">
      <c r="A48" s="19" t="s">
        <v>58</v>
      </c>
    </row>
    <row r="49" spans="1:1" x14ac:dyDescent="0.25">
      <c r="A49" s="19" t="s">
        <v>383</v>
      </c>
    </row>
    <row r="50" spans="1:1" x14ac:dyDescent="0.25">
      <c r="A50" s="19" t="s">
        <v>384</v>
      </c>
    </row>
    <row r="51" spans="1:1" x14ac:dyDescent="0.25">
      <c r="A51" s="19" t="s">
        <v>142</v>
      </c>
    </row>
    <row r="52" spans="1:1" x14ac:dyDescent="0.25">
      <c r="A52" s="19" t="s">
        <v>184</v>
      </c>
    </row>
    <row r="53" spans="1:1" x14ac:dyDescent="0.25">
      <c r="A53" s="19" t="s">
        <v>459</v>
      </c>
    </row>
    <row r="54" spans="1:1" x14ac:dyDescent="0.25">
      <c r="A54" s="19" t="s">
        <v>460</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topLeftCell="A5" workbookViewId="0">
      <selection activeCell="C9" sqref="C9"/>
    </sheetView>
  </sheetViews>
  <sheetFormatPr defaultRowHeight="15" x14ac:dyDescent="0.25"/>
  <cols>
    <col min="1" max="1" width="14.5703125" customWidth="1"/>
  </cols>
  <sheetData>
    <row r="1" spans="1:17" x14ac:dyDescent="0.25">
      <c r="A1" s="17" t="s">
        <v>604</v>
      </c>
    </row>
    <row r="2" spans="1:17" x14ac:dyDescent="0.25">
      <c r="A2" t="s">
        <v>602</v>
      </c>
      <c r="E2" t="s">
        <v>509</v>
      </c>
    </row>
    <row r="3" spans="1:17" x14ac:dyDescent="0.25">
      <c r="A3" s="4" t="s">
        <v>507</v>
      </c>
      <c r="B3" s="4" t="s">
        <v>6</v>
      </c>
      <c r="C3" s="4" t="s">
        <v>444</v>
      </c>
      <c r="D3" s="4" t="s">
        <v>445</v>
      </c>
      <c r="E3" s="4" t="s">
        <v>71</v>
      </c>
      <c r="F3" s="4" t="s">
        <v>446</v>
      </c>
      <c r="P3" s="30" t="s">
        <v>445</v>
      </c>
      <c r="Q3" s="30" t="s">
        <v>71</v>
      </c>
    </row>
    <row r="4" spans="1:17" x14ac:dyDescent="0.25">
      <c r="A4">
        <v>55</v>
      </c>
      <c r="B4" t="s">
        <v>511</v>
      </c>
      <c r="C4" t="s">
        <v>438</v>
      </c>
      <c r="D4" s="19">
        <v>24</v>
      </c>
      <c r="E4" s="19" t="s">
        <v>458</v>
      </c>
      <c r="P4" s="31">
        <v>24</v>
      </c>
      <c r="Q4" s="31" t="s">
        <v>458</v>
      </c>
    </row>
    <row r="5" spans="1:17" x14ac:dyDescent="0.25">
      <c r="A5">
        <v>16</v>
      </c>
      <c r="B5" t="s">
        <v>511</v>
      </c>
      <c r="C5" t="s">
        <v>439</v>
      </c>
      <c r="D5" s="19">
        <v>8</v>
      </c>
      <c r="E5" s="19" t="s">
        <v>148</v>
      </c>
      <c r="P5" s="32">
        <v>8</v>
      </c>
      <c r="Q5" s="32" t="s">
        <v>148</v>
      </c>
    </row>
    <row r="6" spans="1:17" x14ac:dyDescent="0.25">
      <c r="A6">
        <v>56</v>
      </c>
      <c r="B6" t="s">
        <v>511</v>
      </c>
      <c r="C6" t="s">
        <v>438</v>
      </c>
      <c r="D6" t="s">
        <v>526</v>
      </c>
      <c r="E6" s="19" t="s">
        <v>561</v>
      </c>
      <c r="P6" s="31" t="s">
        <v>526</v>
      </c>
      <c r="Q6" s="31" t="s">
        <v>606</v>
      </c>
    </row>
    <row r="7" spans="1:17" x14ac:dyDescent="0.25">
      <c r="A7">
        <v>22</v>
      </c>
      <c r="B7" t="s">
        <v>512</v>
      </c>
      <c r="C7" t="s">
        <v>441</v>
      </c>
      <c r="D7" s="19">
        <v>7</v>
      </c>
      <c r="E7" s="19" t="s">
        <v>381</v>
      </c>
      <c r="P7" s="32">
        <v>7</v>
      </c>
      <c r="Q7" s="32" t="s">
        <v>381</v>
      </c>
    </row>
    <row r="8" spans="1:17" x14ac:dyDescent="0.25">
      <c r="A8" s="31" t="s">
        <v>508</v>
      </c>
      <c r="B8" s="31" t="s">
        <v>510</v>
      </c>
      <c r="C8" s="31" t="s">
        <v>517</v>
      </c>
      <c r="D8" s="31">
        <v>8</v>
      </c>
      <c r="E8" s="31" t="s">
        <v>452</v>
      </c>
      <c r="F8" s="31" t="s">
        <v>503</v>
      </c>
      <c r="P8" s="31">
        <v>8</v>
      </c>
      <c r="Q8" s="31" t="s">
        <v>607</v>
      </c>
    </row>
    <row r="9" spans="1:17" x14ac:dyDescent="0.25">
      <c r="A9">
        <v>28</v>
      </c>
      <c r="B9" t="s">
        <v>513</v>
      </c>
      <c r="C9" s="31" t="s">
        <v>517</v>
      </c>
      <c r="D9" s="19" t="s">
        <v>506</v>
      </c>
      <c r="E9" s="19" t="s">
        <v>502</v>
      </c>
      <c r="P9" s="32" t="s">
        <v>506</v>
      </c>
      <c r="Q9" s="32" t="s">
        <v>608</v>
      </c>
    </row>
    <row r="10" spans="1:17" x14ac:dyDescent="0.25">
      <c r="A10" s="31">
        <v>48</v>
      </c>
      <c r="B10" s="31" t="s">
        <v>511</v>
      </c>
      <c r="C10" s="31" t="s">
        <v>443</v>
      </c>
      <c r="D10" s="31" t="s">
        <v>464</v>
      </c>
      <c r="E10" s="31" t="s">
        <v>231</v>
      </c>
      <c r="H10" t="s">
        <v>600</v>
      </c>
      <c r="I10" t="s">
        <v>597</v>
      </c>
      <c r="P10" s="31" t="s">
        <v>464</v>
      </c>
      <c r="Q10" s="31" t="s">
        <v>231</v>
      </c>
    </row>
    <row r="11" spans="1:17" x14ac:dyDescent="0.25">
      <c r="A11">
        <v>50</v>
      </c>
      <c r="B11" t="s">
        <v>513</v>
      </c>
      <c r="C11" t="s">
        <v>439</v>
      </c>
      <c r="D11" s="19">
        <v>7</v>
      </c>
      <c r="E11" s="19" t="s">
        <v>519</v>
      </c>
      <c r="F11" t="s">
        <v>530</v>
      </c>
      <c r="P11" s="32">
        <v>10</v>
      </c>
      <c r="Q11" s="32" t="s">
        <v>208</v>
      </c>
    </row>
    <row r="12" spans="1:17" x14ac:dyDescent="0.25">
      <c r="A12">
        <v>25</v>
      </c>
      <c r="B12" t="s">
        <v>513</v>
      </c>
      <c r="C12" t="s">
        <v>440</v>
      </c>
      <c r="D12" s="19">
        <v>10</v>
      </c>
      <c r="E12" s="19" t="s">
        <v>208</v>
      </c>
      <c r="H12" t="s">
        <v>601</v>
      </c>
      <c r="I12" t="s">
        <v>599</v>
      </c>
      <c r="P12" s="31">
        <v>7</v>
      </c>
      <c r="Q12" s="31" t="s">
        <v>609</v>
      </c>
    </row>
    <row r="13" spans="1:17" x14ac:dyDescent="0.25">
      <c r="A13">
        <v>5</v>
      </c>
      <c r="B13" t="s">
        <v>513</v>
      </c>
      <c r="C13" t="s">
        <v>438</v>
      </c>
      <c r="D13" s="19">
        <v>20</v>
      </c>
      <c r="E13" s="19" t="s">
        <v>385</v>
      </c>
      <c r="F13" t="s">
        <v>529</v>
      </c>
      <c r="P13" s="32">
        <v>20</v>
      </c>
      <c r="Q13" s="32" t="s">
        <v>610</v>
      </c>
    </row>
    <row r="14" spans="1:17" x14ac:dyDescent="0.25">
      <c r="A14">
        <v>18</v>
      </c>
      <c r="B14" t="s">
        <v>513</v>
      </c>
      <c r="C14" t="s">
        <v>438</v>
      </c>
      <c r="D14" s="26">
        <v>20</v>
      </c>
      <c r="E14" s="26" t="s">
        <v>520</v>
      </c>
      <c r="F14" t="s">
        <v>532</v>
      </c>
      <c r="H14" t="s">
        <v>601</v>
      </c>
      <c r="I14" t="s">
        <v>598</v>
      </c>
      <c r="P14" s="33">
        <v>20</v>
      </c>
      <c r="Q14" s="33" t="s">
        <v>611</v>
      </c>
    </row>
    <row r="16" spans="1:17" x14ac:dyDescent="0.25">
      <c r="D16" t="s">
        <v>533</v>
      </c>
      <c r="I16" t="s">
        <v>396</v>
      </c>
    </row>
    <row r="17" spans="1:10" x14ac:dyDescent="0.25">
      <c r="C17" s="1" t="s">
        <v>510</v>
      </c>
      <c r="D17">
        <v>8</v>
      </c>
      <c r="I17">
        <v>34</v>
      </c>
      <c r="J17" t="s">
        <v>568</v>
      </c>
    </row>
    <row r="18" spans="1:10" x14ac:dyDescent="0.25">
      <c r="C18" s="1" t="s">
        <v>511</v>
      </c>
      <c r="D18" t="s">
        <v>535</v>
      </c>
      <c r="I18">
        <f>I17*0.5</f>
        <v>17</v>
      </c>
      <c r="J18" t="s">
        <v>416</v>
      </c>
    </row>
    <row r="19" spans="1:10" x14ac:dyDescent="0.25">
      <c r="C19" t="s">
        <v>534</v>
      </c>
      <c r="D19" s="5" t="s">
        <v>538</v>
      </c>
    </row>
    <row r="20" spans="1:10" x14ac:dyDescent="0.25">
      <c r="C20" s="21" t="s">
        <v>512</v>
      </c>
      <c r="D20" s="19">
        <v>24</v>
      </c>
      <c r="I20" t="s">
        <v>565</v>
      </c>
    </row>
    <row r="21" spans="1:10" x14ac:dyDescent="0.25">
      <c r="C21" t="s">
        <v>536</v>
      </c>
      <c r="D21" s="19" t="s">
        <v>539</v>
      </c>
    </row>
    <row r="22" spans="1:10" x14ac:dyDescent="0.25">
      <c r="C22" s="1" t="s">
        <v>513</v>
      </c>
      <c r="D22">
        <v>60</v>
      </c>
    </row>
    <row r="23" spans="1:10" x14ac:dyDescent="0.25">
      <c r="C23" t="s">
        <v>537</v>
      </c>
      <c r="D23" t="s">
        <v>540</v>
      </c>
      <c r="I23" t="s">
        <v>398</v>
      </c>
    </row>
    <row r="24" spans="1:10" x14ac:dyDescent="0.25">
      <c r="I24">
        <v>5</v>
      </c>
      <c r="J24" t="s">
        <v>400</v>
      </c>
    </row>
    <row r="25" spans="1:10" x14ac:dyDescent="0.25">
      <c r="A25">
        <v>35</v>
      </c>
      <c r="B25" t="s">
        <v>567</v>
      </c>
      <c r="I25">
        <v>5</v>
      </c>
      <c r="J25" t="s">
        <v>399</v>
      </c>
    </row>
    <row r="26" spans="1:10" x14ac:dyDescent="0.25">
      <c r="A26">
        <v>15</v>
      </c>
      <c r="B26" t="s">
        <v>411</v>
      </c>
      <c r="I26">
        <f>I24*4+I25*3</f>
        <v>35</v>
      </c>
      <c r="J26" t="s">
        <v>401</v>
      </c>
    </row>
    <row r="27" spans="1:10" x14ac:dyDescent="0.25">
      <c r="A27">
        <v>20</v>
      </c>
      <c r="B27" t="s">
        <v>654</v>
      </c>
    </row>
    <row r="28" spans="1:10" x14ac:dyDescent="0.25">
      <c r="I28">
        <f>I24*2*6</f>
        <v>60</v>
      </c>
      <c r="J28" t="s">
        <v>566</v>
      </c>
    </row>
    <row r="29" spans="1:10" x14ac:dyDescent="0.25">
      <c r="A29" t="s">
        <v>410</v>
      </c>
      <c r="I29">
        <f>I25*3*1</f>
        <v>15</v>
      </c>
      <c r="J29" t="s">
        <v>402</v>
      </c>
    </row>
    <row r="30" spans="1:10" x14ac:dyDescent="0.25">
      <c r="A30" t="s">
        <v>444</v>
      </c>
      <c r="B30" t="s">
        <v>593</v>
      </c>
      <c r="C30" t="s">
        <v>594</v>
      </c>
      <c r="I30">
        <f>I29+I28</f>
        <v>75</v>
      </c>
      <c r="J30" t="s">
        <v>415</v>
      </c>
    </row>
    <row r="31" spans="1:10" x14ac:dyDescent="0.25">
      <c r="A31" s="5" t="s">
        <v>534</v>
      </c>
      <c r="B31">
        <v>170</v>
      </c>
      <c r="C31">
        <f>B31/5</f>
        <v>34</v>
      </c>
      <c r="J31" t="s">
        <v>403</v>
      </c>
    </row>
    <row r="32" spans="1:10" x14ac:dyDescent="0.25">
      <c r="A32" s="5" t="s">
        <v>536</v>
      </c>
      <c r="B32">
        <v>190</v>
      </c>
      <c r="C32">
        <f>B32/5</f>
        <v>38</v>
      </c>
    </row>
    <row r="33" spans="1:9" x14ac:dyDescent="0.25">
      <c r="A33" s="5" t="s">
        <v>537</v>
      </c>
      <c r="B33">
        <v>270</v>
      </c>
      <c r="C33">
        <f>B33/5</f>
        <v>54</v>
      </c>
      <c r="I33" t="s">
        <v>569</v>
      </c>
    </row>
    <row r="34" spans="1:9" x14ac:dyDescent="0.25">
      <c r="I34" t="s">
        <v>570</v>
      </c>
    </row>
    <row r="35" spans="1:9" x14ac:dyDescent="0.25">
      <c r="A35" s="5" t="s">
        <v>595</v>
      </c>
      <c r="I35" t="s">
        <v>406</v>
      </c>
    </row>
    <row r="36" spans="1:9" x14ac:dyDescent="0.25">
      <c r="A36" s="5"/>
    </row>
    <row r="38" spans="1:9" x14ac:dyDescent="0.25">
      <c r="A38" s="17" t="s">
        <v>605</v>
      </c>
    </row>
    <row r="39" spans="1:9" x14ac:dyDescent="0.25">
      <c r="A39" t="s">
        <v>396</v>
      </c>
    </row>
    <row r="40" spans="1:9" x14ac:dyDescent="0.25">
      <c r="A40">
        <f>450-365</f>
        <v>85</v>
      </c>
      <c r="B40" t="s">
        <v>397</v>
      </c>
    </row>
    <row r="41" spans="1:9" x14ac:dyDescent="0.25">
      <c r="A41">
        <f>A40*0.5</f>
        <v>42.5</v>
      </c>
      <c r="B41" t="s">
        <v>416</v>
      </c>
      <c r="C41" t="s">
        <v>417</v>
      </c>
    </row>
    <row r="43" spans="1:9" x14ac:dyDescent="0.25">
      <c r="A43" t="s">
        <v>565</v>
      </c>
    </row>
    <row r="45" spans="1:9" x14ac:dyDescent="0.25">
      <c r="A45" t="s">
        <v>398</v>
      </c>
    </row>
    <row r="46" spans="1:9" x14ac:dyDescent="0.25">
      <c r="A46">
        <v>12</v>
      </c>
      <c r="B46" t="s">
        <v>400</v>
      </c>
    </row>
    <row r="47" spans="1:9" x14ac:dyDescent="0.25">
      <c r="A47">
        <v>12</v>
      </c>
      <c r="B47" t="s">
        <v>399</v>
      </c>
    </row>
    <row r="48" spans="1:9" x14ac:dyDescent="0.25">
      <c r="A48">
        <f>12*4+12*3</f>
        <v>84</v>
      </c>
      <c r="B48" t="s">
        <v>401</v>
      </c>
    </row>
    <row r="50" spans="1:2" x14ac:dyDescent="0.25">
      <c r="A50">
        <f>A46*2*6</f>
        <v>144</v>
      </c>
      <c r="B50" t="s">
        <v>566</v>
      </c>
    </row>
    <row r="51" spans="1:2" x14ac:dyDescent="0.25">
      <c r="A51">
        <f>A47*3*1</f>
        <v>36</v>
      </c>
      <c r="B51" t="s">
        <v>402</v>
      </c>
    </row>
    <row r="52" spans="1:2" x14ac:dyDescent="0.25">
      <c r="A52">
        <f>A51+A50</f>
        <v>180</v>
      </c>
      <c r="B52" t="s">
        <v>415</v>
      </c>
    </row>
    <row r="53" spans="1:2" x14ac:dyDescent="0.25">
      <c r="B53" t="s">
        <v>403</v>
      </c>
    </row>
    <row r="55" spans="1:2" x14ac:dyDescent="0.25">
      <c r="A55" t="s">
        <v>404</v>
      </c>
    </row>
    <row r="56" spans="1:2" x14ac:dyDescent="0.25">
      <c r="A56" t="s">
        <v>405</v>
      </c>
    </row>
    <row r="57" spans="1:2" x14ac:dyDescent="0.25">
      <c r="A57" t="s">
        <v>406</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5" x14ac:dyDescent="0.25"/>
  <cols>
    <col min="1" max="1" width="14.7109375" customWidth="1"/>
  </cols>
  <sheetData>
    <row r="1" spans="1:2" x14ac:dyDescent="0.25">
      <c r="A1" t="s">
        <v>481</v>
      </c>
    </row>
    <row r="2" spans="1:2" x14ac:dyDescent="0.25">
      <c r="A2" t="s">
        <v>596</v>
      </c>
    </row>
    <row r="3" spans="1:2" x14ac:dyDescent="0.25">
      <c r="A3" t="s">
        <v>478</v>
      </c>
    </row>
    <row r="6" spans="1:2" x14ac:dyDescent="0.25">
      <c r="A6" t="s">
        <v>482</v>
      </c>
      <c r="B6" t="s">
        <v>479</v>
      </c>
    </row>
    <row r="7" spans="1:2" x14ac:dyDescent="0.25">
      <c r="A7" t="s">
        <v>483</v>
      </c>
      <c r="B7" t="s">
        <v>572</v>
      </c>
    </row>
    <row r="8" spans="1:2" x14ac:dyDescent="0.25">
      <c r="A8" t="s">
        <v>573</v>
      </c>
      <c r="B8" t="s">
        <v>480</v>
      </c>
    </row>
    <row r="9" spans="1:2" x14ac:dyDescent="0.25">
      <c r="A9" t="s">
        <v>588</v>
      </c>
      <c r="B9" t="s">
        <v>589</v>
      </c>
    </row>
    <row r="10" spans="1:2" x14ac:dyDescent="0.25">
      <c r="A10" t="s">
        <v>574</v>
      </c>
      <c r="B10" t="s">
        <v>585</v>
      </c>
    </row>
    <row r="11" spans="1:2" x14ac:dyDescent="0.25">
      <c r="A11" t="s">
        <v>575</v>
      </c>
      <c r="B11" t="s">
        <v>484</v>
      </c>
    </row>
    <row r="12" spans="1:2" x14ac:dyDescent="0.25">
      <c r="A12" t="s">
        <v>576</v>
      </c>
      <c r="B12" t="s">
        <v>485</v>
      </c>
    </row>
    <row r="13" spans="1:2" x14ac:dyDescent="0.25">
      <c r="A13" t="s">
        <v>579</v>
      </c>
      <c r="B13" t="s">
        <v>578</v>
      </c>
    </row>
    <row r="15" spans="1:2" x14ac:dyDescent="0.25">
      <c r="A15" t="s">
        <v>577</v>
      </c>
      <c r="B15" t="s">
        <v>571</v>
      </c>
    </row>
    <row r="16" spans="1:2" x14ac:dyDescent="0.25">
      <c r="A16" t="s">
        <v>580</v>
      </c>
      <c r="B16" t="s">
        <v>486</v>
      </c>
    </row>
    <row r="17" spans="1:2" x14ac:dyDescent="0.25">
      <c r="A17" t="s">
        <v>587</v>
      </c>
      <c r="B17" t="s">
        <v>586</v>
      </c>
    </row>
    <row r="18" spans="1:2" x14ac:dyDescent="0.25">
      <c r="A18" t="s">
        <v>591</v>
      </c>
      <c r="B18" t="s">
        <v>592</v>
      </c>
    </row>
    <row r="19" spans="1:2" x14ac:dyDescent="0.25">
      <c r="A19" t="s">
        <v>581</v>
      </c>
      <c r="B19" t="s">
        <v>590</v>
      </c>
    </row>
    <row r="20" spans="1:2" x14ac:dyDescent="0.25">
      <c r="A20" t="s">
        <v>582</v>
      </c>
      <c r="B20" t="s">
        <v>488</v>
      </c>
    </row>
    <row r="21" spans="1:2" x14ac:dyDescent="0.25">
      <c r="A21" t="s">
        <v>583</v>
      </c>
      <c r="B21" t="s">
        <v>489</v>
      </c>
    </row>
    <row r="22" spans="1:2" x14ac:dyDescent="0.25">
      <c r="A22" t="s">
        <v>584</v>
      </c>
      <c r="B22" t="s">
        <v>490</v>
      </c>
    </row>
    <row r="23" spans="1:2" x14ac:dyDescent="0.25">
      <c r="B23" t="s">
        <v>487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5" sqref="A15"/>
    </sheetView>
  </sheetViews>
  <sheetFormatPr defaultRowHeight="15" x14ac:dyDescent="0.25"/>
  <sheetData>
    <row r="1" spans="1:1" x14ac:dyDescent="0.25">
      <c r="A1" t="s">
        <v>554</v>
      </c>
    </row>
    <row r="3" spans="1:1" ht="15.75" x14ac:dyDescent="0.25">
      <c r="A3" s="16" t="s">
        <v>559</v>
      </c>
    </row>
    <row r="4" spans="1:1" ht="15.75" x14ac:dyDescent="0.25">
      <c r="A4" s="16" t="s">
        <v>555</v>
      </c>
    </row>
    <row r="5" spans="1:1" ht="15.75" x14ac:dyDescent="0.25">
      <c r="A5" s="16" t="s">
        <v>556</v>
      </c>
    </row>
    <row r="6" spans="1:1" ht="15.75" x14ac:dyDescent="0.25">
      <c r="A6" s="16" t="s">
        <v>557</v>
      </c>
    </row>
    <row r="7" spans="1:1" ht="15.75" x14ac:dyDescent="0.25">
      <c r="A7" s="16" t="s">
        <v>558</v>
      </c>
    </row>
    <row r="11" spans="1:1" ht="15.75" x14ac:dyDescent="0.25">
      <c r="A11" s="16" t="s">
        <v>552</v>
      </c>
    </row>
    <row r="12" spans="1:1" ht="15.75" x14ac:dyDescent="0.25">
      <c r="A12" s="16" t="s">
        <v>553</v>
      </c>
    </row>
    <row r="14" spans="1:1" x14ac:dyDescent="0.25">
      <c r="A14" t="s">
        <v>562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2019-11-18T23:10:19Z</dcterms:modified>
</cp:coreProperties>
</file>