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6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Frank Walsh\Documents\GitHub\AUV-Senior-Design\Frank\chum-bucket\PCB\"/>
    </mc:Choice>
  </mc:AlternateContent>
  <xr:revisionPtr revIDLastSave="0" documentId="13_ncr:9_{01B9868C-076D-4B38-A4B2-8107E861A35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hum-bucket_BOM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D13" i="1" l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<sst xmlns="http://purl.oclc.org/ooxml/spreadsheetml/main" count="37" uniqueCount="36">
  <si>
    <t xml:space="preserve"> Value</t>
  </si>
  <si>
    <t xml:space="preserve"> Digikey</t>
  </si>
  <si>
    <t>P12014CT-ND</t>
  </si>
  <si>
    <t xml:space="preserve"> Quantity</t>
  </si>
  <si>
    <t xml:space="preserve"> Comment</t>
  </si>
  <si>
    <t>Description</t>
  </si>
  <si>
    <t>1582-AP32GAH356B-ND</t>
  </si>
  <si>
    <t>FLASH DRIVE USB 3.0 32GB</t>
  </si>
  <si>
    <t>Total</t>
  </si>
  <si>
    <t>For scope shots</t>
  </si>
  <si>
    <t>THERMISTOR NTC 10KOHM 3380K 0603</t>
  </si>
  <si>
    <t>RMCF0603FT681RCT-ND</t>
  </si>
  <si>
    <t>Because I used all the other thermistors</t>
  </si>
  <si>
    <t>For the thermistor input</t>
  </si>
  <si>
    <t>RES 681 OHM 1% 1/10W 0603</t>
  </si>
  <si>
    <t>1/2A balancing resistor</t>
  </si>
  <si>
    <t>PT9.1XCT-ND</t>
  </si>
  <si>
    <t>RES SMD 9.1 OHM 5% 1W 2512</t>
  </si>
  <si>
    <t>RMCF2512JT15R0CT-ND</t>
  </si>
  <si>
    <t>RES 15 OHM 5% 1W 2512</t>
  </si>
  <si>
    <t>1/4A balancing resistor</t>
  </si>
  <si>
    <t>1727-5313-1-ND</t>
  </si>
  <si>
    <t>Diode for PMOS</t>
  </si>
  <si>
    <t>DIODE SCHOTTKY 40V 3A SOD123W</t>
  </si>
  <si>
    <t>RMCF0603JT820RCT-ND</t>
  </si>
  <si>
    <t>25 mA charging termination</t>
  </si>
  <si>
    <t>RES 820 OHM 5% 1/10W 0603</t>
  </si>
  <si>
    <t>RMCF0603FT649RCT-ND</t>
  </si>
  <si>
    <t>20 mA charging termination</t>
  </si>
  <si>
    <t>RES 649 OHM 1% 1/10W 0603</t>
  </si>
  <si>
    <t>311-470HRCT-ND</t>
  </si>
  <si>
    <t>15 mA charging termination</t>
  </si>
  <si>
    <t>RES SMD 470 OHM 1% 1/10W 0603</t>
  </si>
  <si>
    <t>82-117-ND</t>
  </si>
  <si>
    <t>Fine Solder Wire</t>
  </si>
  <si>
    <t>63/37 400 2% .015DIA 27AWG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</si>
</sst>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25" sqref="F25"/>
    </sheetView>
  </sheetViews>
  <sheetFormatPr defaultRowHeight="15" x14ac:dyDescent="0.25"/>
  <cols>
    <col min="1" max="1" width="35.140625" bestFit="1" customWidth="1"/>
    <col min="2" max="2" width="9.42578125" customWidth="1"/>
    <col min="3" max="3" width="9.140625" bestFit="1" customWidth="1"/>
    <col min="4" max="4" width="19.140625" customWidth="1"/>
    <col min="5" max="5" width="22" bestFit="1" customWidth="1"/>
    <col min="6" max="6" width="38.5703125" customWidth="1"/>
  </cols>
  <sheetData>
    <row r="1" spans="1:6" x14ac:dyDescent="0.25">
      <c r="A1" s="1" t="s">
        <v>5</v>
      </c>
      <c r="B1" s="1" t="s">
        <v>0</v>
      </c>
      <c r="C1" s="1" t="s">
        <v>3</v>
      </c>
      <c r="D1" s="1" t="s">
        <v>8</v>
      </c>
      <c r="E1" s="1" t="s">
        <v>1</v>
      </c>
      <c r="F1" s="1" t="s">
        <v>4</v>
      </c>
    </row>
    <row r="2" spans="1:6" x14ac:dyDescent="0.25">
      <c r="A2" t="s">
        <v>7</v>
      </c>
      <c r="B2">
        <v>16.510000000000002</v>
      </c>
      <c r="C2">
        <v>1</v>
      </c>
      <c r="D2">
        <f>C2*B2</f>
        <v>16.510000000000002</v>
      </c>
      <c r="E2" t="s">
        <v>6</v>
      </c>
      <c r="F2" t="s">
        <v>9</v>
      </c>
    </row>
    <row r="3" spans="1:6" x14ac:dyDescent="0.25">
      <c r="A3" t="s">
        <v>10</v>
      </c>
      <c r="B3">
        <v>0.158</v>
      </c>
      <c r="C3">
        <v>10</v>
      </c>
      <c r="D3">
        <f>C3*B3</f>
        <v>1.58</v>
      </c>
      <c r="E3" t="s">
        <v>2</v>
      </c>
      <c r="F3" t="s">
        <v>12</v>
      </c>
    </row>
    <row r="4" spans="1:6" x14ac:dyDescent="0.25">
      <c r="A4" t="s">
        <v>14</v>
      </c>
      <c r="B4">
        <v>2.1000000000000001E-2</v>
      </c>
      <c r="C4">
        <v>20</v>
      </c>
      <c r="D4">
        <f>C4*B4</f>
        <v>0.42000000000000004</v>
      </c>
      <c r="E4" t="s">
        <v>11</v>
      </c>
      <c r="F4" s="2" t="s">
        <v>13</v>
      </c>
    </row>
    <row r="5" spans="1:6" x14ac:dyDescent="0.25">
      <c r="A5" t="s">
        <v>17</v>
      </c>
      <c r="B5">
        <v>0.54</v>
      </c>
      <c r="C5">
        <v>6</v>
      </c>
      <c r="D5">
        <f t="shared" ref="D5:D11" si="0">C5*B5</f>
        <v>3.24</v>
      </c>
      <c r="E5" t="s">
        <v>16</v>
      </c>
      <c r="F5" t="s">
        <v>15</v>
      </c>
    </row>
    <row r="6" spans="1:6" x14ac:dyDescent="0.25">
      <c r="A6" t="s">
        <v>19</v>
      </c>
      <c r="B6">
        <v>0.38</v>
      </c>
      <c r="C6">
        <v>6</v>
      </c>
      <c r="D6">
        <f t="shared" si="0"/>
        <v>2.2800000000000002</v>
      </c>
      <c r="E6" t="s">
        <v>18</v>
      </c>
      <c r="F6" t="s">
        <v>20</v>
      </c>
    </row>
    <row r="7" spans="1:6" x14ac:dyDescent="0.25">
      <c r="A7" t="s">
        <v>23</v>
      </c>
      <c r="B7">
        <v>0.53</v>
      </c>
      <c r="C7">
        <v>3</v>
      </c>
      <c r="D7">
        <f t="shared" si="0"/>
        <v>1.59</v>
      </c>
      <c r="E7" t="s">
        <v>21</v>
      </c>
      <c r="F7" t="s">
        <v>22</v>
      </c>
    </row>
    <row r="8" spans="1:6" x14ac:dyDescent="0.25">
      <c r="A8" t="s">
        <v>26</v>
      </c>
      <c r="B8">
        <v>0.15</v>
      </c>
      <c r="C8">
        <v>10</v>
      </c>
      <c r="D8">
        <f t="shared" si="0"/>
        <v>1.5</v>
      </c>
      <c r="E8" t="s">
        <v>24</v>
      </c>
      <c r="F8" t="s">
        <v>25</v>
      </c>
    </row>
    <row r="9" spans="1:6" x14ac:dyDescent="0.25">
      <c r="A9" t="s">
        <v>29</v>
      </c>
      <c r="B9">
        <v>0.15</v>
      </c>
      <c r="C9">
        <v>10</v>
      </c>
      <c r="D9">
        <f t="shared" si="0"/>
        <v>1.5</v>
      </c>
      <c r="E9" t="s">
        <v>27</v>
      </c>
      <c r="F9" t="s">
        <v>28</v>
      </c>
    </row>
    <row r="10" spans="1:6" x14ac:dyDescent="0.25">
      <c r="A10" t="s">
        <v>32</v>
      </c>
      <c r="B10">
        <v>0.15</v>
      </c>
      <c r="C10">
        <v>10</v>
      </c>
      <c r="D10">
        <f t="shared" si="0"/>
        <v>1.5</v>
      </c>
      <c r="E10" t="s">
        <v>30</v>
      </c>
      <c r="F10" t="s">
        <v>31</v>
      </c>
    </row>
    <row r="11" spans="1:6" x14ac:dyDescent="0.25">
      <c r="A11" t="s">
        <v>35</v>
      </c>
      <c r="B11">
        <v>30.85</v>
      </c>
      <c r="C11">
        <v>1</v>
      </c>
      <c r="D11">
        <f t="shared" si="0"/>
        <v>30.85</v>
      </c>
      <c r="E11" t="s">
        <v>33</v>
      </c>
      <c r="F11" t="s">
        <v>34</v>
      </c>
    </row>
    <row r="13" spans="1:6" x14ac:dyDescent="0.25">
      <c r="C13" t="s">
        <v>8</v>
      </c>
      <c r="D13">
        <f>SUM(D2:D11)</f>
        <v>60.970000000000013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chum-bucket_BOM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 Walsh</cp:lastModifiedBy>
  <dcterms:created xsi:type="dcterms:W3CDTF">2020-12-18T03:19:27Z</dcterms:created>
  <dcterms:modified xsi:type="dcterms:W3CDTF">2021-02-08T00:56:12Z</dcterms:modified>
</cp:coreProperties>
</file>