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ide\Documents\GitHub\Clock-Module\pcb\production\20250509\"/>
    </mc:Choice>
  </mc:AlternateContent>
  <xr:revisionPtr revIDLastSave="0" documentId="13_ncr:1_{D478833F-EF1F-4FAB-A01A-BA732D8916EB}" xr6:coauthVersionLast="47" xr6:coauthVersionMax="47" xr10:uidLastSave="{00000000-0000-0000-0000-000000000000}"/>
  <bookViews>
    <workbookView xWindow="-28920" yWindow="-120" windowWidth="29040" windowHeight="17520" activeTab="2" xr2:uid="{9C758874-16FC-46AE-A6D5-35804B4C0CE0}"/>
  </bookViews>
  <sheets>
    <sheet name="export" sheetId="1" r:id="rId1"/>
    <sheet name="grouped by vendor" sheetId="2" r:id="rId2"/>
    <sheet name="jlc cs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E2" i="3"/>
  <c r="E6" i="3"/>
  <c r="E7" i="3"/>
  <c r="E8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E5" i="3"/>
  <c r="E3" i="3"/>
</calcChain>
</file>

<file path=xl/sharedStrings.xml><?xml version="1.0" encoding="utf-8"?>
<sst xmlns="http://schemas.openxmlformats.org/spreadsheetml/2006/main" count="506" uniqueCount="203">
  <si>
    <t>#</t>
  </si>
  <si>
    <t>Reference</t>
  </si>
  <si>
    <t>Qty</t>
  </si>
  <si>
    <t>Value</t>
  </si>
  <si>
    <t>Footprint</t>
  </si>
  <si>
    <t>DNP</t>
  </si>
  <si>
    <t>LCSC PN</t>
  </si>
  <si>
    <t>digi</t>
  </si>
  <si>
    <t>BT1</t>
  </si>
  <si>
    <t>CR2032</t>
  </si>
  <si>
    <t>stride_footprints:Q&amp;J_CR2032-BS-6-1</t>
  </si>
  <si>
    <t>C70377</t>
  </si>
  <si>
    <t>BZ1</t>
  </si>
  <si>
    <t>CMT-8504-100-SMT-TR</t>
  </si>
  <si>
    <t>Buzzer_Beeper:MagneticBuzzer_CUI_CMT-8504-100-SMT</t>
  </si>
  <si>
    <t>102-CMT-8504-100-SMT-CT-ND</t>
  </si>
  <si>
    <t>C1, C22</t>
  </si>
  <si>
    <t>10u</t>
  </si>
  <si>
    <t>Capacitor_SMD:C_0402_1005Metric</t>
  </si>
  <si>
    <t>C15525</t>
  </si>
  <si>
    <t>C2, C8, C18, C20, C21, C24, C26, C27, C29, C30, C33</t>
  </si>
  <si>
    <t>1u</t>
  </si>
  <si>
    <t>C52923</t>
  </si>
  <si>
    <t>C3, C4, C5, C6, C7, C9, C10, C11, C14, C15, C19, C23, C25, C32</t>
  </si>
  <si>
    <t>0.1u</t>
  </si>
  <si>
    <t>C1525</t>
  </si>
  <si>
    <t>C12, C13</t>
  </si>
  <si>
    <t>10p</t>
  </si>
  <si>
    <t>C32949</t>
  </si>
  <si>
    <t>C16, C17, C31</t>
  </si>
  <si>
    <t>4.7u</t>
  </si>
  <si>
    <t>C23733</t>
  </si>
  <si>
    <t>C28</t>
  </si>
  <si>
    <t>2.2u</t>
  </si>
  <si>
    <t>C12530</t>
  </si>
  <si>
    <t>D1</t>
  </si>
  <si>
    <t>LED_SMD:LED_0603_1608Metric</t>
  </si>
  <si>
    <t>C72038</t>
  </si>
  <si>
    <t>D2</t>
  </si>
  <si>
    <t>5.6V</t>
  </si>
  <si>
    <t>Diode_SMD:D_MiniMELF</t>
  </si>
  <si>
    <t>C8062</t>
  </si>
  <si>
    <t>D3</t>
  </si>
  <si>
    <t>C72041</t>
  </si>
  <si>
    <t>D4</t>
  </si>
  <si>
    <t>C72043</t>
  </si>
  <si>
    <t>D5</t>
  </si>
  <si>
    <t>WS2812B-2020</t>
  </si>
  <si>
    <t>stride_footprints:WS2812B-2020</t>
  </si>
  <si>
    <t>C965555</t>
  </si>
  <si>
    <t>D6</t>
  </si>
  <si>
    <t>SS14</t>
  </si>
  <si>
    <t>Diode_SMD:D_SMA</t>
  </si>
  <si>
    <t>C2480</t>
  </si>
  <si>
    <t>F1</t>
  </si>
  <si>
    <t>12V 3A</t>
  </si>
  <si>
    <t>Fuse:Fuse_1206_3216Metric</t>
  </si>
  <si>
    <t>C516068</t>
  </si>
  <si>
    <t>J1</t>
  </si>
  <si>
    <t>USB_C_Receptacle_USB2.0</t>
  </si>
  <si>
    <t>ftp:USB-C-16p</t>
  </si>
  <si>
    <t>C167321</t>
  </si>
  <si>
    <t>J3</t>
  </si>
  <si>
    <t>FFC 24</t>
  </si>
  <si>
    <t>Connector_FFC-FPC:Hirose_FH12-24S-0.5SH_1x24-1MP_P0.50mm_Horizontal</t>
  </si>
  <si>
    <t>C202112</t>
  </si>
  <si>
    <t>J4, J5, J6</t>
  </si>
  <si>
    <t>5V</t>
  </si>
  <si>
    <t>Connector_JST:JST_SH_SM02B-SRSS-TB_1x02-1MP_P1.00mm_Horizontal</t>
  </si>
  <si>
    <t>C160402</t>
  </si>
  <si>
    <t>J7</t>
  </si>
  <si>
    <t>OLED</t>
  </si>
  <si>
    <t>stride_footprints:OLED-128O064D_edit_reverse_v2</t>
  </si>
  <si>
    <t>C2890596</t>
  </si>
  <si>
    <t>Q1, Q2</t>
  </si>
  <si>
    <t>AO3401A</t>
  </si>
  <si>
    <t>Package_TO_SOT_SMD:SOT-23</t>
  </si>
  <si>
    <t>C15127</t>
  </si>
  <si>
    <t>Q3</t>
  </si>
  <si>
    <t>AO3400A</t>
  </si>
  <si>
    <t>C20917</t>
  </si>
  <si>
    <t>Q4</t>
  </si>
  <si>
    <t>2N7002</t>
  </si>
  <si>
    <t>C8545</t>
  </si>
  <si>
    <t>R1, R11, R18, R19, R24, R30</t>
  </si>
  <si>
    <t>1k</t>
  </si>
  <si>
    <t>Resistor_SMD:R_0402_1005Metric</t>
  </si>
  <si>
    <t>C11702</t>
  </si>
  <si>
    <t>R2, R3</t>
  </si>
  <si>
    <t>5.1k</t>
  </si>
  <si>
    <t>C25744</t>
  </si>
  <si>
    <t>R4, R9, R20, R23, R25, R27, R28, R29</t>
  </si>
  <si>
    <t>10k</t>
  </si>
  <si>
    <t>R5, R12</t>
  </si>
  <si>
    <t>2.2k</t>
  </si>
  <si>
    <t>C25879</t>
  </si>
  <si>
    <t>R6, R7</t>
  </si>
  <si>
    <t>C25092</t>
  </si>
  <si>
    <t>R8, R10</t>
  </si>
  <si>
    <t>100k</t>
  </si>
  <si>
    <t>C25741</t>
  </si>
  <si>
    <t>R13, R14</t>
  </si>
  <si>
    <t>4.7k</t>
  </si>
  <si>
    <t>C25900</t>
  </si>
  <si>
    <t>R15</t>
  </si>
  <si>
    <t>C25102</t>
  </si>
  <si>
    <t>R16, R17</t>
  </si>
  <si>
    <t>stride_footprints:R_0402_1005Metric_3pad</t>
  </si>
  <si>
    <t>C17168</t>
  </si>
  <si>
    <t>R22</t>
  </si>
  <si>
    <t>C25125</t>
  </si>
  <si>
    <t>R26</t>
  </si>
  <si>
    <t>R31</t>
  </si>
  <si>
    <t>330k</t>
  </si>
  <si>
    <t>C25778</t>
  </si>
  <si>
    <t>SW1</t>
  </si>
  <si>
    <t>SSSS811101</t>
  </si>
  <si>
    <t>stride_footprints:SSSS811101</t>
  </si>
  <si>
    <t xml:space="preserve"> C109335</t>
  </si>
  <si>
    <t>SW2, SW3, SW4, SW5</t>
  </si>
  <si>
    <t>TS-1187A-B-A-B</t>
  </si>
  <si>
    <t>stride_footprints:SW_SPST_TL3342_RT</t>
  </si>
  <si>
    <t>C318884</t>
  </si>
  <si>
    <t>U1</t>
  </si>
  <si>
    <t>RP2040</t>
  </si>
  <si>
    <t>stride_footprints:QFN-56_EP_7x7_Pitch0.4mm</t>
  </si>
  <si>
    <t>C2040</t>
  </si>
  <si>
    <t>U2</t>
  </si>
  <si>
    <t>SRV05-4</t>
  </si>
  <si>
    <t>Package_TO_SOT_SMD:SOT-23-6</t>
  </si>
  <si>
    <t>C85364</t>
  </si>
  <si>
    <t>U3</t>
  </si>
  <si>
    <t>RT9080-33GJ5</t>
  </si>
  <si>
    <t>Package_TO_SOT_SMD:SOT-23-5</t>
  </si>
  <si>
    <t>C841192</t>
  </si>
  <si>
    <t>U4</t>
  </si>
  <si>
    <t>W25Q64JV</t>
  </si>
  <si>
    <t>Package_SON:WSON-8-1EP_4x4mm_P0.8mm_EP2.2x3mm</t>
  </si>
  <si>
    <t>C2940195</t>
  </si>
  <si>
    <t>U5</t>
  </si>
  <si>
    <t>DS1307Z+</t>
  </si>
  <si>
    <t>Package_SO:SOIC-8_3.9x4.9mm_P1.27mm</t>
  </si>
  <si>
    <t>C8959</t>
  </si>
  <si>
    <t>Y1</t>
  </si>
  <si>
    <t>XYDBPCNANF-12MHZ</t>
  </si>
  <si>
    <t>Crystal:Crystal_SMD_3225-4Pin_3.2x2.5mm</t>
  </si>
  <si>
    <t>C9002</t>
  </si>
  <si>
    <t>Y2</t>
  </si>
  <si>
    <t>32.768kHz</t>
  </si>
  <si>
    <t>Crystal:Crystal_SMD_3215-2Pin_3.2x1.5mm</t>
  </si>
  <si>
    <t>C95361</t>
  </si>
  <si>
    <t>DIGIKEY</t>
  </si>
  <si>
    <t>OTHER</t>
  </si>
  <si>
    <t>note</t>
  </si>
  <si>
    <t>Need CR2032 Battery, try scrap mobos</t>
  </si>
  <si>
    <t>JLC</t>
  </si>
  <si>
    <t>LCSC</t>
  </si>
  <si>
    <t>Designator</t>
  </si>
  <si>
    <t>Quantity</t>
  </si>
  <si>
    <t>LCSC Part #</t>
  </si>
  <si>
    <t>Q&amp;J_CR2032-BS-6-1</t>
  </si>
  <si>
    <t>C10, C11, C14, C15, C19, C23, C25, C3, C32, C4, C5, C6, C7, C9</t>
  </si>
  <si>
    <t>C18, C2, C20, C21, C24, C26, C27, C29, C30, C33, C8</t>
  </si>
  <si>
    <t>D_MiniMELF</t>
  </si>
  <si>
    <t>D_SMA</t>
  </si>
  <si>
    <t>USB-C-16p</t>
  </si>
  <si>
    <t>Hirose_FH12-24S-0.5SH_1x24-1MP_P0.50mm_Horizontal</t>
  </si>
  <si>
    <t>JST_SH_SM02B-SRSS-TB_1x02-1MP_P1.00mm_Horizontal</t>
  </si>
  <si>
    <t>SOT-23</t>
  </si>
  <si>
    <t>R10, R8</t>
  </si>
  <si>
    <t>R12, R5</t>
  </si>
  <si>
    <t>R20, R23, R25, R26, R27, R28, R29, R4, R9</t>
  </si>
  <si>
    <t>SW_SPST_TL3342_RT</t>
  </si>
  <si>
    <t>QFN-56_EP_7x7_Pitch0.4mm</t>
  </si>
  <si>
    <t>SOT-23-6</t>
  </si>
  <si>
    <t>SOT-23-5</t>
  </si>
  <si>
    <t>WSON-8-1EP_4x4mm_P0.8mm_EP2.2x3mm</t>
  </si>
  <si>
    <t>SOIC-8_3.9x4.9mm_P1.27mm</t>
  </si>
  <si>
    <t>Crystal_SMD_3225-4Pin_3.2x2.5mm</t>
  </si>
  <si>
    <t>Crystal_SMD_3215-2Pin_3.2x1.5mm</t>
  </si>
  <si>
    <t>Hirose_FFC 24:</t>
  </si>
  <si>
    <t>FFC SAME C36268</t>
  </si>
  <si>
    <t>FFC OPP. C24318</t>
  </si>
  <si>
    <t>JST SR/SZ/SH SERIES:</t>
  </si>
  <si>
    <t>CRIMP</t>
  </si>
  <si>
    <t>SSH-003T</t>
  </si>
  <si>
    <t xml:space="preserve">HOUSING-2 </t>
  </si>
  <si>
    <t>SHR-02V-S</t>
  </si>
  <si>
    <t>CABLE-2</t>
  </si>
  <si>
    <t>455-3619-ND</t>
  </si>
  <si>
    <t>HOUSING-4</t>
  </si>
  <si>
    <t>SHR-04V-S</t>
  </si>
  <si>
    <t>CABLE-4</t>
  </si>
  <si>
    <t>455-3632-ND</t>
  </si>
  <si>
    <t>LDR: 1528-2141-ND</t>
  </si>
  <si>
    <t>LED_Y</t>
  </si>
  <si>
    <t>LED_B</t>
  </si>
  <si>
    <t>LED_G</t>
  </si>
  <si>
    <t>C25905</t>
  </si>
  <si>
    <t>R13, R14, R21</t>
  </si>
  <si>
    <t>D3, D4</t>
  </si>
  <si>
    <t>C2296</t>
  </si>
  <si>
    <t>C2297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</si>
</sst>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B919-0EF7-4874-B541-8E0B9AB86293}">
  <dimension ref="A1:H44"/>
  <sheetViews>
    <sheetView workbookViewId="0">
      <selection activeCell="O12" sqref="O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1</v>
      </c>
      <c r="D2" t="s">
        <v>9</v>
      </c>
      <c r="E2" t="s">
        <v>10</v>
      </c>
      <c r="G2" t="s">
        <v>11</v>
      </c>
    </row>
    <row r="3" spans="1:8" x14ac:dyDescent="0.25">
      <c r="A3">
        <v>2</v>
      </c>
      <c r="B3" t="s">
        <v>12</v>
      </c>
      <c r="C3">
        <v>1</v>
      </c>
      <c r="D3" t="s">
        <v>13</v>
      </c>
      <c r="E3" t="s">
        <v>14</v>
      </c>
      <c r="H3" t="s">
        <v>15</v>
      </c>
    </row>
    <row r="4" spans="1:8" x14ac:dyDescent="0.25">
      <c r="A4">
        <v>3</v>
      </c>
      <c r="B4" t="s">
        <v>16</v>
      </c>
      <c r="C4">
        <v>2</v>
      </c>
      <c r="D4" t="s">
        <v>17</v>
      </c>
      <c r="E4" t="s">
        <v>18</v>
      </c>
      <c r="G4" t="s">
        <v>19</v>
      </c>
    </row>
    <row r="5" spans="1:8" x14ac:dyDescent="0.25">
      <c r="A5">
        <v>4</v>
      </c>
      <c r="B5" t="s">
        <v>20</v>
      </c>
      <c r="C5">
        <v>11</v>
      </c>
      <c r="D5" t="s">
        <v>21</v>
      </c>
      <c r="E5" t="s">
        <v>18</v>
      </c>
      <c r="G5" t="s">
        <v>22</v>
      </c>
    </row>
    <row r="6" spans="1:8" x14ac:dyDescent="0.25">
      <c r="A6">
        <v>5</v>
      </c>
      <c r="B6" t="s">
        <v>23</v>
      </c>
      <c r="C6">
        <v>14</v>
      </c>
      <c r="D6" t="s">
        <v>24</v>
      </c>
      <c r="E6" t="s">
        <v>18</v>
      </c>
      <c r="G6" t="s">
        <v>25</v>
      </c>
    </row>
    <row r="7" spans="1:8" x14ac:dyDescent="0.25">
      <c r="A7">
        <v>6</v>
      </c>
      <c r="B7" t="s">
        <v>26</v>
      </c>
      <c r="C7">
        <v>2</v>
      </c>
      <c r="D7" t="s">
        <v>27</v>
      </c>
      <c r="E7" t="s">
        <v>18</v>
      </c>
      <c r="G7" t="s">
        <v>28</v>
      </c>
    </row>
    <row r="8" spans="1:8" x14ac:dyDescent="0.25">
      <c r="A8">
        <v>7</v>
      </c>
      <c r="B8" t="s">
        <v>29</v>
      </c>
      <c r="C8">
        <v>3</v>
      </c>
      <c r="D8" t="s">
        <v>30</v>
      </c>
      <c r="E8" t="s">
        <v>18</v>
      </c>
      <c r="G8" t="s">
        <v>31</v>
      </c>
    </row>
    <row r="9" spans="1:8" x14ac:dyDescent="0.25">
      <c r="A9">
        <v>8</v>
      </c>
      <c r="B9" t="s">
        <v>32</v>
      </c>
      <c r="C9">
        <v>1</v>
      </c>
      <c r="D9" t="s">
        <v>33</v>
      </c>
      <c r="E9" t="s">
        <v>18</v>
      </c>
      <c r="G9" t="s">
        <v>34</v>
      </c>
    </row>
    <row r="10" spans="1:8" x14ac:dyDescent="0.25">
      <c r="A10">
        <v>9</v>
      </c>
      <c r="B10" t="s">
        <v>35</v>
      </c>
      <c r="C10">
        <v>1</v>
      </c>
      <c r="D10" t="s">
        <v>195</v>
      </c>
      <c r="E10" t="s">
        <v>36</v>
      </c>
      <c r="G10" t="s">
        <v>37</v>
      </c>
    </row>
    <row r="11" spans="1:8" x14ac:dyDescent="0.25">
      <c r="A11">
        <v>10</v>
      </c>
      <c r="B11" t="s">
        <v>38</v>
      </c>
      <c r="C11">
        <v>1</v>
      </c>
      <c r="D11" t="s">
        <v>39</v>
      </c>
      <c r="E11" t="s">
        <v>40</v>
      </c>
      <c r="G11" t="s">
        <v>41</v>
      </c>
    </row>
    <row r="12" spans="1:8" x14ac:dyDescent="0.25">
      <c r="A12">
        <v>11</v>
      </c>
      <c r="B12" t="s">
        <v>42</v>
      </c>
      <c r="C12">
        <v>1</v>
      </c>
      <c r="D12" t="s">
        <v>196</v>
      </c>
      <c r="E12" t="s">
        <v>36</v>
      </c>
      <c r="G12" t="s">
        <v>43</v>
      </c>
    </row>
    <row r="13" spans="1:8" x14ac:dyDescent="0.25">
      <c r="A13">
        <v>12</v>
      </c>
      <c r="B13" t="s">
        <v>44</v>
      </c>
      <c r="C13">
        <v>1</v>
      </c>
      <c r="D13" t="s">
        <v>197</v>
      </c>
      <c r="E13" t="s">
        <v>36</v>
      </c>
      <c r="G13" t="s">
        <v>45</v>
      </c>
    </row>
    <row r="14" spans="1:8" x14ac:dyDescent="0.25">
      <c r="A14">
        <v>13</v>
      </c>
      <c r="B14" t="s">
        <v>46</v>
      </c>
      <c r="C14">
        <v>1</v>
      </c>
      <c r="D14" t="s">
        <v>47</v>
      </c>
      <c r="E14" t="s">
        <v>48</v>
      </c>
      <c r="G14" t="s">
        <v>49</v>
      </c>
    </row>
    <row r="15" spans="1:8" x14ac:dyDescent="0.25">
      <c r="A15">
        <v>14</v>
      </c>
      <c r="B15" t="s">
        <v>50</v>
      </c>
      <c r="C15">
        <v>1</v>
      </c>
      <c r="D15" t="s">
        <v>51</v>
      </c>
      <c r="E15" t="s">
        <v>52</v>
      </c>
      <c r="G15" t="s">
        <v>53</v>
      </c>
    </row>
    <row r="16" spans="1:8" x14ac:dyDescent="0.25">
      <c r="A16">
        <v>15</v>
      </c>
      <c r="B16" t="s">
        <v>54</v>
      </c>
      <c r="C16">
        <v>1</v>
      </c>
      <c r="D16" t="s">
        <v>55</v>
      </c>
      <c r="E16" t="s">
        <v>56</v>
      </c>
      <c r="G16" t="s">
        <v>57</v>
      </c>
    </row>
    <row r="17" spans="1:7" x14ac:dyDescent="0.25">
      <c r="A17">
        <v>16</v>
      </c>
      <c r="B17" t="s">
        <v>58</v>
      </c>
      <c r="C17">
        <v>1</v>
      </c>
      <c r="D17" t="s">
        <v>59</v>
      </c>
      <c r="E17" t="s">
        <v>60</v>
      </c>
      <c r="G17" t="s">
        <v>61</v>
      </c>
    </row>
    <row r="18" spans="1:7" x14ac:dyDescent="0.25">
      <c r="A18">
        <v>17</v>
      </c>
      <c r="B18" t="s">
        <v>62</v>
      </c>
      <c r="C18">
        <v>1</v>
      </c>
      <c r="D18" t="s">
        <v>63</v>
      </c>
      <c r="E18" t="s">
        <v>64</v>
      </c>
      <c r="G18" t="s">
        <v>65</v>
      </c>
    </row>
    <row r="19" spans="1:7" x14ac:dyDescent="0.25">
      <c r="A19">
        <v>18</v>
      </c>
      <c r="B19" t="s">
        <v>66</v>
      </c>
      <c r="C19">
        <v>3</v>
      </c>
      <c r="D19" t="s">
        <v>67</v>
      </c>
      <c r="E19" t="s">
        <v>68</v>
      </c>
      <c r="G19" t="s">
        <v>69</v>
      </c>
    </row>
    <row r="20" spans="1:7" x14ac:dyDescent="0.25">
      <c r="A20">
        <v>19</v>
      </c>
      <c r="B20" t="s">
        <v>70</v>
      </c>
      <c r="C20">
        <v>1</v>
      </c>
      <c r="D20" t="s">
        <v>71</v>
      </c>
      <c r="E20" t="s">
        <v>72</v>
      </c>
      <c r="G20" t="s">
        <v>73</v>
      </c>
    </row>
    <row r="21" spans="1:7" x14ac:dyDescent="0.25">
      <c r="A21">
        <v>20</v>
      </c>
      <c r="B21" t="s">
        <v>74</v>
      </c>
      <c r="C21">
        <v>2</v>
      </c>
      <c r="D21" t="s">
        <v>75</v>
      </c>
      <c r="E21" t="s">
        <v>76</v>
      </c>
      <c r="G21" t="s">
        <v>77</v>
      </c>
    </row>
    <row r="22" spans="1:7" x14ac:dyDescent="0.25">
      <c r="A22">
        <v>21</v>
      </c>
      <c r="B22" t="s">
        <v>78</v>
      </c>
      <c r="C22">
        <v>1</v>
      </c>
      <c r="D22" t="s">
        <v>79</v>
      </c>
      <c r="E22" t="s">
        <v>76</v>
      </c>
      <c r="G22" t="s">
        <v>80</v>
      </c>
    </row>
    <row r="23" spans="1:7" x14ac:dyDescent="0.25">
      <c r="A23">
        <v>22</v>
      </c>
      <c r="B23" t="s">
        <v>81</v>
      </c>
      <c r="C23">
        <v>1</v>
      </c>
      <c r="D23" t="s">
        <v>82</v>
      </c>
      <c r="E23" t="s">
        <v>76</v>
      </c>
      <c r="G23" t="s">
        <v>83</v>
      </c>
    </row>
    <row r="24" spans="1:7" x14ac:dyDescent="0.25">
      <c r="A24">
        <v>23</v>
      </c>
      <c r="B24" t="s">
        <v>84</v>
      </c>
      <c r="C24">
        <v>6</v>
      </c>
      <c r="D24" t="s">
        <v>85</v>
      </c>
      <c r="E24" t="s">
        <v>86</v>
      </c>
      <c r="G24" t="s">
        <v>87</v>
      </c>
    </row>
    <row r="25" spans="1:7" x14ac:dyDescent="0.25">
      <c r="A25">
        <v>24</v>
      </c>
      <c r="B25" t="s">
        <v>88</v>
      </c>
      <c r="C25">
        <v>2</v>
      </c>
      <c r="D25" t="s">
        <v>89</v>
      </c>
      <c r="E25" t="s">
        <v>86</v>
      </c>
      <c r="G25" t="s">
        <v>198</v>
      </c>
    </row>
    <row r="26" spans="1:7" x14ac:dyDescent="0.25">
      <c r="A26">
        <v>25</v>
      </c>
      <c r="B26" t="s">
        <v>91</v>
      </c>
      <c r="C26">
        <v>8</v>
      </c>
      <c r="D26" t="s">
        <v>92</v>
      </c>
      <c r="E26" t="s">
        <v>86</v>
      </c>
      <c r="G26" t="s">
        <v>90</v>
      </c>
    </row>
    <row r="27" spans="1:7" x14ac:dyDescent="0.25">
      <c r="A27">
        <v>26</v>
      </c>
      <c r="B27" t="s">
        <v>93</v>
      </c>
      <c r="C27">
        <v>2</v>
      </c>
      <c r="D27" t="s">
        <v>94</v>
      </c>
      <c r="E27" t="s">
        <v>86</v>
      </c>
      <c r="G27" t="s">
        <v>95</v>
      </c>
    </row>
    <row r="28" spans="1:7" x14ac:dyDescent="0.25">
      <c r="A28">
        <v>27</v>
      </c>
      <c r="B28" t="s">
        <v>96</v>
      </c>
      <c r="C28">
        <v>2</v>
      </c>
      <c r="D28">
        <v>22</v>
      </c>
      <c r="E28" t="s">
        <v>86</v>
      </c>
      <c r="G28" t="s">
        <v>97</v>
      </c>
    </row>
    <row r="29" spans="1:7" x14ac:dyDescent="0.25">
      <c r="A29">
        <v>28</v>
      </c>
      <c r="B29" t="s">
        <v>98</v>
      </c>
      <c r="C29">
        <v>2</v>
      </c>
      <c r="D29" t="s">
        <v>99</v>
      </c>
      <c r="E29" t="s">
        <v>86</v>
      </c>
      <c r="G29" t="s">
        <v>100</v>
      </c>
    </row>
    <row r="30" spans="1:7" x14ac:dyDescent="0.25">
      <c r="A30">
        <v>29</v>
      </c>
      <c r="B30" t="s">
        <v>101</v>
      </c>
      <c r="C30">
        <v>2</v>
      </c>
      <c r="D30" t="s">
        <v>102</v>
      </c>
      <c r="E30" t="s">
        <v>86</v>
      </c>
      <c r="G30" t="s">
        <v>103</v>
      </c>
    </row>
    <row r="31" spans="1:7" x14ac:dyDescent="0.25">
      <c r="A31">
        <v>30</v>
      </c>
      <c r="B31" t="s">
        <v>104</v>
      </c>
      <c r="C31">
        <v>1</v>
      </c>
      <c r="D31">
        <v>300</v>
      </c>
      <c r="E31" t="s">
        <v>86</v>
      </c>
      <c r="G31" t="s">
        <v>105</v>
      </c>
    </row>
    <row r="32" spans="1:7" x14ac:dyDescent="0.25">
      <c r="A32">
        <v>31</v>
      </c>
      <c r="B32" t="s">
        <v>106</v>
      </c>
      <c r="C32">
        <v>2</v>
      </c>
      <c r="D32">
        <v>0</v>
      </c>
      <c r="E32" t="s">
        <v>107</v>
      </c>
      <c r="G32" t="s">
        <v>108</v>
      </c>
    </row>
    <row r="33" spans="1:7" x14ac:dyDescent="0.25">
      <c r="A33">
        <v>32</v>
      </c>
      <c r="B33" t="s">
        <v>109</v>
      </c>
      <c r="C33">
        <v>1</v>
      </c>
      <c r="D33">
        <v>51</v>
      </c>
      <c r="E33" t="s">
        <v>86</v>
      </c>
      <c r="G33" t="s">
        <v>110</v>
      </c>
    </row>
    <row r="34" spans="1:7" x14ac:dyDescent="0.25">
      <c r="A34">
        <v>33</v>
      </c>
      <c r="B34" t="s">
        <v>111</v>
      </c>
      <c r="C34">
        <v>1</v>
      </c>
      <c r="D34" t="s">
        <v>92</v>
      </c>
      <c r="E34" t="s">
        <v>86</v>
      </c>
      <c r="F34" t="s">
        <v>5</v>
      </c>
      <c r="G34" t="s">
        <v>90</v>
      </c>
    </row>
    <row r="35" spans="1:7" x14ac:dyDescent="0.25">
      <c r="A35">
        <v>34</v>
      </c>
      <c r="B35" t="s">
        <v>112</v>
      </c>
      <c r="C35">
        <v>1</v>
      </c>
      <c r="D35" t="s">
        <v>113</v>
      </c>
      <c r="E35" t="s">
        <v>86</v>
      </c>
      <c r="G35" t="s">
        <v>114</v>
      </c>
    </row>
    <row r="36" spans="1:7" x14ac:dyDescent="0.25">
      <c r="A36">
        <v>35</v>
      </c>
      <c r="B36" t="s">
        <v>115</v>
      </c>
      <c r="C36">
        <v>1</v>
      </c>
      <c r="D36" t="s">
        <v>116</v>
      </c>
      <c r="E36" t="s">
        <v>117</v>
      </c>
      <c r="G36" t="s">
        <v>118</v>
      </c>
    </row>
    <row r="37" spans="1:7" x14ac:dyDescent="0.25">
      <c r="A37">
        <v>36</v>
      </c>
      <c r="B37" t="s">
        <v>119</v>
      </c>
      <c r="C37">
        <v>4</v>
      </c>
      <c r="D37" t="s">
        <v>120</v>
      </c>
      <c r="E37" t="s">
        <v>121</v>
      </c>
      <c r="G37" t="s">
        <v>122</v>
      </c>
    </row>
    <row r="38" spans="1:7" x14ac:dyDescent="0.25">
      <c r="A38">
        <v>37</v>
      </c>
      <c r="B38" t="s">
        <v>123</v>
      </c>
      <c r="C38">
        <v>1</v>
      </c>
      <c r="D38" t="s">
        <v>124</v>
      </c>
      <c r="E38" t="s">
        <v>125</v>
      </c>
      <c r="G38" t="s">
        <v>126</v>
      </c>
    </row>
    <row r="39" spans="1:7" x14ac:dyDescent="0.25">
      <c r="A39">
        <v>38</v>
      </c>
      <c r="B39" t="s">
        <v>127</v>
      </c>
      <c r="C39">
        <v>1</v>
      </c>
      <c r="D39" t="s">
        <v>128</v>
      </c>
      <c r="E39" t="s">
        <v>129</v>
      </c>
      <c r="G39" t="s">
        <v>130</v>
      </c>
    </row>
    <row r="40" spans="1:7" x14ac:dyDescent="0.25">
      <c r="A40">
        <v>39</v>
      </c>
      <c r="B40" t="s">
        <v>131</v>
      </c>
      <c r="C40">
        <v>1</v>
      </c>
      <c r="D40" t="s">
        <v>132</v>
      </c>
      <c r="E40" t="s">
        <v>133</v>
      </c>
      <c r="G40" t="s">
        <v>134</v>
      </c>
    </row>
    <row r="41" spans="1:7" x14ac:dyDescent="0.25">
      <c r="A41">
        <v>40</v>
      </c>
      <c r="B41" t="s">
        <v>135</v>
      </c>
      <c r="C41">
        <v>1</v>
      </c>
      <c r="D41" t="s">
        <v>136</v>
      </c>
      <c r="E41" t="s">
        <v>137</v>
      </c>
      <c r="G41" t="s">
        <v>138</v>
      </c>
    </row>
    <row r="42" spans="1:7" x14ac:dyDescent="0.25">
      <c r="A42">
        <v>41</v>
      </c>
      <c r="B42" t="s">
        <v>139</v>
      </c>
      <c r="C42">
        <v>1</v>
      </c>
      <c r="D42" t="s">
        <v>140</v>
      </c>
      <c r="E42" t="s">
        <v>141</v>
      </c>
      <c r="G42" t="s">
        <v>142</v>
      </c>
    </row>
    <row r="43" spans="1:7" x14ac:dyDescent="0.25">
      <c r="A43">
        <v>42</v>
      </c>
      <c r="B43" t="s">
        <v>143</v>
      </c>
      <c r="C43">
        <v>1</v>
      </c>
      <c r="D43" t="s">
        <v>144</v>
      </c>
      <c r="E43" t="s">
        <v>145</v>
      </c>
      <c r="G43" t="s">
        <v>146</v>
      </c>
    </row>
    <row r="44" spans="1:7" x14ac:dyDescent="0.25">
      <c r="A44">
        <v>43</v>
      </c>
      <c r="B44" t="s">
        <v>147</v>
      </c>
      <c r="C44">
        <v>1</v>
      </c>
      <c r="D44" t="s">
        <v>148</v>
      </c>
      <c r="E44" t="s">
        <v>149</v>
      </c>
      <c r="G44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6DB1-9F87-4710-8F97-9BB47376A532}">
  <dimension ref="A1:I68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s="1" t="s">
        <v>151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 x14ac:dyDescent="0.25">
      <c r="A3">
        <v>2</v>
      </c>
      <c r="B3" t="s">
        <v>12</v>
      </c>
      <c r="C3">
        <v>1</v>
      </c>
      <c r="D3" t="s">
        <v>13</v>
      </c>
      <c r="E3" t="s">
        <v>14</v>
      </c>
      <c r="H3" t="s">
        <v>15</v>
      </c>
    </row>
    <row r="5" spans="1:9" x14ac:dyDescent="0.25">
      <c r="B5" t="s">
        <v>183</v>
      </c>
    </row>
    <row r="6" spans="1:9" x14ac:dyDescent="0.25">
      <c r="B6" t="s">
        <v>184</v>
      </c>
      <c r="C6" t="s">
        <v>185</v>
      </c>
    </row>
    <row r="7" spans="1:9" x14ac:dyDescent="0.25">
      <c r="B7" t="s">
        <v>186</v>
      </c>
      <c r="C7" t="s">
        <v>187</v>
      </c>
    </row>
    <row r="8" spans="1:9" x14ac:dyDescent="0.25">
      <c r="B8" t="s">
        <v>188</v>
      </c>
      <c r="C8" t="s">
        <v>189</v>
      </c>
    </row>
    <row r="9" spans="1:9" x14ac:dyDescent="0.25">
      <c r="B9" t="s">
        <v>190</v>
      </c>
      <c r="C9" t="s">
        <v>191</v>
      </c>
    </row>
    <row r="10" spans="1:9" x14ac:dyDescent="0.25">
      <c r="B10" t="s">
        <v>192</v>
      </c>
      <c r="C10" t="s">
        <v>193</v>
      </c>
    </row>
    <row r="12" spans="1:9" x14ac:dyDescent="0.25">
      <c r="B12" t="s">
        <v>194</v>
      </c>
    </row>
    <row r="13" spans="1:9" ht="14.25" customHeight="1" x14ac:dyDescent="0.25"/>
    <row r="15" spans="1:9" x14ac:dyDescent="0.25">
      <c r="A15" s="1" t="s">
        <v>152</v>
      </c>
    </row>
    <row r="16" spans="1: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153</v>
      </c>
    </row>
    <row r="17" spans="1:9" x14ac:dyDescent="0.25">
      <c r="A17">
        <v>1</v>
      </c>
      <c r="B17" t="s">
        <v>8</v>
      </c>
      <c r="C17">
        <v>1</v>
      </c>
      <c r="D17" t="s">
        <v>9</v>
      </c>
      <c r="E17" t="s">
        <v>10</v>
      </c>
      <c r="G17" t="s">
        <v>11</v>
      </c>
      <c r="I17" t="s">
        <v>154</v>
      </c>
    </row>
    <row r="19" spans="1:9" x14ac:dyDescent="0.25">
      <c r="A19" s="1" t="s">
        <v>156</v>
      </c>
    </row>
    <row r="20" spans="1: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153</v>
      </c>
    </row>
    <row r="21" spans="1:9" x14ac:dyDescent="0.25">
      <c r="B21" t="s">
        <v>180</v>
      </c>
    </row>
    <row r="22" spans="1:9" x14ac:dyDescent="0.25">
      <c r="B22" t="s">
        <v>181</v>
      </c>
    </row>
    <row r="23" spans="1:9" x14ac:dyDescent="0.25">
      <c r="B23" t="s">
        <v>182</v>
      </c>
    </row>
    <row r="24" spans="1:9" x14ac:dyDescent="0.25">
      <c r="A24">
        <v>10</v>
      </c>
      <c r="B24" t="s">
        <v>38</v>
      </c>
      <c r="C24">
        <v>1</v>
      </c>
      <c r="D24" t="s">
        <v>39</v>
      </c>
      <c r="E24" t="s">
        <v>40</v>
      </c>
      <c r="G24" t="s">
        <v>41</v>
      </c>
    </row>
    <row r="26" spans="1:9" x14ac:dyDescent="0.25">
      <c r="A26" s="1" t="s">
        <v>155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153</v>
      </c>
    </row>
    <row r="28" spans="1:9" x14ac:dyDescent="0.25">
      <c r="A28">
        <v>3</v>
      </c>
      <c r="B28" t="s">
        <v>16</v>
      </c>
      <c r="C28">
        <v>2</v>
      </c>
      <c r="D28" t="s">
        <v>17</v>
      </c>
      <c r="E28" t="s">
        <v>18</v>
      </c>
      <c r="G28" t="s">
        <v>19</v>
      </c>
    </row>
    <row r="29" spans="1:9" x14ac:dyDescent="0.25">
      <c r="A29">
        <v>4</v>
      </c>
      <c r="B29" t="s">
        <v>20</v>
      </c>
      <c r="C29">
        <v>11</v>
      </c>
      <c r="D29" t="s">
        <v>21</v>
      </c>
      <c r="E29" t="s">
        <v>18</v>
      </c>
      <c r="G29" t="s">
        <v>22</v>
      </c>
    </row>
    <row r="30" spans="1:9" x14ac:dyDescent="0.25">
      <c r="A30">
        <v>5</v>
      </c>
      <c r="B30" t="s">
        <v>23</v>
      </c>
      <c r="C30">
        <v>14</v>
      </c>
      <c r="D30" t="s">
        <v>24</v>
      </c>
      <c r="E30" t="s">
        <v>18</v>
      </c>
      <c r="G30" t="s">
        <v>25</v>
      </c>
    </row>
    <row r="31" spans="1:9" x14ac:dyDescent="0.25">
      <c r="A31">
        <v>6</v>
      </c>
      <c r="B31" t="s">
        <v>26</v>
      </c>
      <c r="C31">
        <v>2</v>
      </c>
      <c r="D31" t="s">
        <v>27</v>
      </c>
      <c r="E31" t="s">
        <v>18</v>
      </c>
      <c r="G31" t="s">
        <v>28</v>
      </c>
    </row>
    <row r="32" spans="1:9" x14ac:dyDescent="0.25">
      <c r="A32">
        <v>7</v>
      </c>
      <c r="B32" t="s">
        <v>29</v>
      </c>
      <c r="C32">
        <v>3</v>
      </c>
      <c r="D32" t="s">
        <v>30</v>
      </c>
      <c r="E32" t="s">
        <v>18</v>
      </c>
      <c r="G32" t="s">
        <v>31</v>
      </c>
    </row>
    <row r="33" spans="1:7" x14ac:dyDescent="0.25">
      <c r="A33">
        <v>8</v>
      </c>
      <c r="B33" t="s">
        <v>32</v>
      </c>
      <c r="C33">
        <v>1</v>
      </c>
      <c r="D33" t="s">
        <v>33</v>
      </c>
      <c r="E33" t="s">
        <v>18</v>
      </c>
      <c r="G33" t="s">
        <v>34</v>
      </c>
    </row>
    <row r="34" spans="1:7" x14ac:dyDescent="0.25">
      <c r="A34">
        <v>9</v>
      </c>
      <c r="B34" t="s">
        <v>35</v>
      </c>
      <c r="C34">
        <v>1</v>
      </c>
      <c r="D34" t="s">
        <v>195</v>
      </c>
      <c r="E34" t="s">
        <v>36</v>
      </c>
      <c r="G34" t="s">
        <v>37</v>
      </c>
    </row>
    <row r="35" spans="1:7" x14ac:dyDescent="0.25">
      <c r="A35">
        <v>11</v>
      </c>
      <c r="B35" t="s">
        <v>42</v>
      </c>
      <c r="C35">
        <v>1</v>
      </c>
      <c r="D35" t="s">
        <v>196</v>
      </c>
      <c r="E35" t="s">
        <v>36</v>
      </c>
      <c r="G35" t="s">
        <v>43</v>
      </c>
    </row>
    <row r="36" spans="1:7" x14ac:dyDescent="0.25">
      <c r="A36">
        <v>12</v>
      </c>
      <c r="B36" t="s">
        <v>44</v>
      </c>
      <c r="C36">
        <v>1</v>
      </c>
      <c r="D36" t="s">
        <v>197</v>
      </c>
      <c r="E36" t="s">
        <v>36</v>
      </c>
      <c r="G36" t="s">
        <v>45</v>
      </c>
    </row>
    <row r="37" spans="1:7" x14ac:dyDescent="0.25">
      <c r="A37">
        <v>10</v>
      </c>
      <c r="B37" t="s">
        <v>38</v>
      </c>
      <c r="C37">
        <v>1</v>
      </c>
      <c r="D37" t="s">
        <v>39</v>
      </c>
      <c r="E37" t="s">
        <v>40</v>
      </c>
      <c r="G37" t="s">
        <v>41</v>
      </c>
    </row>
    <row r="38" spans="1:7" x14ac:dyDescent="0.25">
      <c r="A38">
        <v>13</v>
      </c>
      <c r="B38" t="s">
        <v>46</v>
      </c>
      <c r="C38">
        <v>1</v>
      </c>
      <c r="D38" t="s">
        <v>47</v>
      </c>
      <c r="E38" t="s">
        <v>48</v>
      </c>
      <c r="G38" t="s">
        <v>49</v>
      </c>
    </row>
    <row r="39" spans="1:7" x14ac:dyDescent="0.25">
      <c r="A39">
        <v>14</v>
      </c>
      <c r="B39" t="s">
        <v>50</v>
      </c>
      <c r="C39">
        <v>1</v>
      </c>
      <c r="D39" t="s">
        <v>51</v>
      </c>
      <c r="E39" t="s">
        <v>52</v>
      </c>
      <c r="G39" t="s">
        <v>53</v>
      </c>
    </row>
    <row r="40" spans="1:7" x14ac:dyDescent="0.25">
      <c r="A40">
        <v>15</v>
      </c>
      <c r="B40" t="s">
        <v>54</v>
      </c>
      <c r="C40">
        <v>1</v>
      </c>
      <c r="D40" t="s">
        <v>55</v>
      </c>
      <c r="E40" t="s">
        <v>56</v>
      </c>
      <c r="G40" t="s">
        <v>57</v>
      </c>
    </row>
    <row r="41" spans="1:7" x14ac:dyDescent="0.25">
      <c r="A41">
        <v>16</v>
      </c>
      <c r="B41" t="s">
        <v>58</v>
      </c>
      <c r="C41">
        <v>1</v>
      </c>
      <c r="D41" t="s">
        <v>59</v>
      </c>
      <c r="E41" t="s">
        <v>60</v>
      </c>
      <c r="G41" t="s">
        <v>61</v>
      </c>
    </row>
    <row r="42" spans="1:7" x14ac:dyDescent="0.25">
      <c r="A42">
        <v>17</v>
      </c>
      <c r="B42" t="s">
        <v>62</v>
      </c>
      <c r="C42">
        <v>1</v>
      </c>
      <c r="D42" t="s">
        <v>63</v>
      </c>
      <c r="E42" t="s">
        <v>64</v>
      </c>
      <c r="G42" t="s">
        <v>65</v>
      </c>
    </row>
    <row r="43" spans="1:7" x14ac:dyDescent="0.25">
      <c r="A43">
        <v>18</v>
      </c>
      <c r="B43" t="s">
        <v>66</v>
      </c>
      <c r="C43">
        <v>3</v>
      </c>
      <c r="D43" t="s">
        <v>67</v>
      </c>
      <c r="E43" t="s">
        <v>68</v>
      </c>
      <c r="G43" t="s">
        <v>69</v>
      </c>
    </row>
    <row r="44" spans="1:7" x14ac:dyDescent="0.25">
      <c r="A44">
        <v>19</v>
      </c>
      <c r="B44" t="s">
        <v>70</v>
      </c>
      <c r="C44">
        <v>1</v>
      </c>
      <c r="D44" t="s">
        <v>71</v>
      </c>
      <c r="E44" t="s">
        <v>72</v>
      </c>
      <c r="G44" t="s">
        <v>73</v>
      </c>
    </row>
    <row r="45" spans="1:7" x14ac:dyDescent="0.25">
      <c r="A45">
        <v>20</v>
      </c>
      <c r="B45" t="s">
        <v>74</v>
      </c>
      <c r="C45">
        <v>2</v>
      </c>
      <c r="D45" t="s">
        <v>75</v>
      </c>
      <c r="E45" t="s">
        <v>76</v>
      </c>
      <c r="G45" t="s">
        <v>77</v>
      </c>
    </row>
    <row r="46" spans="1:7" x14ac:dyDescent="0.25">
      <c r="A46">
        <v>21</v>
      </c>
      <c r="B46" t="s">
        <v>78</v>
      </c>
      <c r="C46">
        <v>1</v>
      </c>
      <c r="D46" t="s">
        <v>79</v>
      </c>
      <c r="E46" t="s">
        <v>76</v>
      </c>
      <c r="G46" t="s">
        <v>80</v>
      </c>
    </row>
    <row r="47" spans="1:7" x14ac:dyDescent="0.25">
      <c r="A47">
        <v>22</v>
      </c>
      <c r="B47" t="s">
        <v>81</v>
      </c>
      <c r="C47">
        <v>1</v>
      </c>
      <c r="D47" t="s">
        <v>82</v>
      </c>
      <c r="E47" t="s">
        <v>76</v>
      </c>
      <c r="G47" t="s">
        <v>83</v>
      </c>
    </row>
    <row r="48" spans="1:7" x14ac:dyDescent="0.25">
      <c r="A48">
        <v>23</v>
      </c>
      <c r="B48" t="s">
        <v>84</v>
      </c>
      <c r="C48">
        <v>6</v>
      </c>
      <c r="D48" t="s">
        <v>85</v>
      </c>
      <c r="E48" t="s">
        <v>86</v>
      </c>
      <c r="G48" t="s">
        <v>87</v>
      </c>
    </row>
    <row r="49" spans="1:7" x14ac:dyDescent="0.25">
      <c r="A49">
        <v>24</v>
      </c>
      <c r="B49" t="s">
        <v>88</v>
      </c>
      <c r="C49">
        <v>2</v>
      </c>
      <c r="D49" t="s">
        <v>89</v>
      </c>
      <c r="E49" t="s">
        <v>86</v>
      </c>
      <c r="G49" t="s">
        <v>198</v>
      </c>
    </row>
    <row r="50" spans="1:7" x14ac:dyDescent="0.25">
      <c r="A50">
        <v>25</v>
      </c>
      <c r="B50" t="s">
        <v>91</v>
      </c>
      <c r="C50">
        <v>8</v>
      </c>
      <c r="D50" t="s">
        <v>92</v>
      </c>
      <c r="E50" t="s">
        <v>86</v>
      </c>
      <c r="G50" t="s">
        <v>90</v>
      </c>
    </row>
    <row r="51" spans="1:7" x14ac:dyDescent="0.25">
      <c r="A51">
        <v>26</v>
      </c>
      <c r="B51" t="s">
        <v>93</v>
      </c>
      <c r="C51">
        <v>2</v>
      </c>
      <c r="D51" t="s">
        <v>94</v>
      </c>
      <c r="E51" t="s">
        <v>86</v>
      </c>
      <c r="G51" t="s">
        <v>95</v>
      </c>
    </row>
    <row r="52" spans="1:7" x14ac:dyDescent="0.25">
      <c r="A52">
        <v>27</v>
      </c>
      <c r="B52" t="s">
        <v>96</v>
      </c>
      <c r="C52">
        <v>2</v>
      </c>
      <c r="D52">
        <v>22</v>
      </c>
      <c r="E52" t="s">
        <v>86</v>
      </c>
      <c r="G52" t="s">
        <v>97</v>
      </c>
    </row>
    <row r="53" spans="1:7" x14ac:dyDescent="0.25">
      <c r="A53">
        <v>28</v>
      </c>
      <c r="B53" t="s">
        <v>98</v>
      </c>
      <c r="C53">
        <v>2</v>
      </c>
      <c r="D53" t="s">
        <v>99</v>
      </c>
      <c r="E53" t="s">
        <v>86</v>
      </c>
      <c r="G53" t="s">
        <v>100</v>
      </c>
    </row>
    <row r="54" spans="1:7" x14ac:dyDescent="0.25">
      <c r="A54">
        <v>29</v>
      </c>
      <c r="B54" t="s">
        <v>101</v>
      </c>
      <c r="C54">
        <v>2</v>
      </c>
      <c r="D54" t="s">
        <v>102</v>
      </c>
      <c r="E54" t="s">
        <v>86</v>
      </c>
      <c r="G54" t="s">
        <v>103</v>
      </c>
    </row>
    <row r="55" spans="1:7" x14ac:dyDescent="0.25">
      <c r="A55">
        <v>30</v>
      </c>
      <c r="B55" t="s">
        <v>104</v>
      </c>
      <c r="C55">
        <v>1</v>
      </c>
      <c r="D55">
        <v>300</v>
      </c>
      <c r="E55" t="s">
        <v>86</v>
      </c>
      <c r="G55" t="s">
        <v>105</v>
      </c>
    </row>
    <row r="56" spans="1:7" x14ac:dyDescent="0.25">
      <c r="A56">
        <v>31</v>
      </c>
      <c r="B56" t="s">
        <v>106</v>
      </c>
      <c r="C56">
        <v>2</v>
      </c>
      <c r="D56">
        <v>0</v>
      </c>
      <c r="E56" t="s">
        <v>107</v>
      </c>
      <c r="G56" t="s">
        <v>108</v>
      </c>
    </row>
    <row r="57" spans="1:7" x14ac:dyDescent="0.25">
      <c r="A57">
        <v>32</v>
      </c>
      <c r="B57" t="s">
        <v>109</v>
      </c>
      <c r="C57">
        <v>1</v>
      </c>
      <c r="D57">
        <v>51</v>
      </c>
      <c r="E57" t="s">
        <v>86</v>
      </c>
      <c r="G57" t="s">
        <v>110</v>
      </c>
    </row>
    <row r="58" spans="1:7" x14ac:dyDescent="0.25">
      <c r="A58">
        <v>33</v>
      </c>
      <c r="B58" t="s">
        <v>111</v>
      </c>
      <c r="C58">
        <v>1</v>
      </c>
      <c r="D58" t="s">
        <v>92</v>
      </c>
      <c r="E58" t="s">
        <v>86</v>
      </c>
      <c r="F58" t="s">
        <v>5</v>
      </c>
      <c r="G58" t="s">
        <v>90</v>
      </c>
    </row>
    <row r="59" spans="1:7" x14ac:dyDescent="0.25">
      <c r="A59">
        <v>34</v>
      </c>
      <c r="B59" t="s">
        <v>112</v>
      </c>
      <c r="C59">
        <v>1</v>
      </c>
      <c r="D59" t="s">
        <v>113</v>
      </c>
      <c r="E59" t="s">
        <v>86</v>
      </c>
      <c r="G59" t="s">
        <v>114</v>
      </c>
    </row>
    <row r="60" spans="1:7" x14ac:dyDescent="0.25">
      <c r="A60">
        <v>35</v>
      </c>
      <c r="B60" t="s">
        <v>115</v>
      </c>
      <c r="C60">
        <v>1</v>
      </c>
      <c r="D60" t="s">
        <v>116</v>
      </c>
      <c r="E60" t="s">
        <v>117</v>
      </c>
      <c r="G60" t="s">
        <v>118</v>
      </c>
    </row>
    <row r="61" spans="1:7" x14ac:dyDescent="0.25">
      <c r="A61">
        <v>36</v>
      </c>
      <c r="B61" t="s">
        <v>119</v>
      </c>
      <c r="C61">
        <v>4</v>
      </c>
      <c r="D61" t="s">
        <v>120</v>
      </c>
      <c r="E61" t="s">
        <v>121</v>
      </c>
      <c r="G61" t="s">
        <v>122</v>
      </c>
    </row>
    <row r="62" spans="1:7" x14ac:dyDescent="0.25">
      <c r="A62">
        <v>37</v>
      </c>
      <c r="B62" t="s">
        <v>123</v>
      </c>
      <c r="C62">
        <v>1</v>
      </c>
      <c r="D62" t="s">
        <v>124</v>
      </c>
      <c r="E62" t="s">
        <v>125</v>
      </c>
      <c r="G62" t="s">
        <v>126</v>
      </c>
    </row>
    <row r="63" spans="1:7" x14ac:dyDescent="0.25">
      <c r="A63">
        <v>38</v>
      </c>
      <c r="B63" t="s">
        <v>127</v>
      </c>
      <c r="C63">
        <v>1</v>
      </c>
      <c r="D63" t="s">
        <v>128</v>
      </c>
      <c r="E63" t="s">
        <v>129</v>
      </c>
      <c r="G63" t="s">
        <v>130</v>
      </c>
    </row>
    <row r="64" spans="1:7" x14ac:dyDescent="0.25">
      <c r="A64">
        <v>39</v>
      </c>
      <c r="B64" t="s">
        <v>131</v>
      </c>
      <c r="C64">
        <v>1</v>
      </c>
      <c r="D64" t="s">
        <v>132</v>
      </c>
      <c r="E64" t="s">
        <v>133</v>
      </c>
      <c r="G64" t="s">
        <v>134</v>
      </c>
    </row>
    <row r="65" spans="1:7" x14ac:dyDescent="0.25">
      <c r="A65">
        <v>40</v>
      </c>
      <c r="B65" t="s">
        <v>135</v>
      </c>
      <c r="C65">
        <v>1</v>
      </c>
      <c r="D65" t="s">
        <v>136</v>
      </c>
      <c r="E65" t="s">
        <v>137</v>
      </c>
      <c r="G65" t="s">
        <v>138</v>
      </c>
    </row>
    <row r="66" spans="1:7" x14ac:dyDescent="0.25">
      <c r="A66">
        <v>41</v>
      </c>
      <c r="B66" t="s">
        <v>139</v>
      </c>
      <c r="C66">
        <v>1</v>
      </c>
      <c r="D66" t="s">
        <v>140</v>
      </c>
      <c r="E66" t="s">
        <v>141</v>
      </c>
      <c r="G66" t="s">
        <v>142</v>
      </c>
    </row>
    <row r="67" spans="1:7" x14ac:dyDescent="0.25">
      <c r="A67">
        <v>42</v>
      </c>
      <c r="B67" t="s">
        <v>143</v>
      </c>
      <c r="C67">
        <v>1</v>
      </c>
      <c r="D67" t="s">
        <v>144</v>
      </c>
      <c r="E67" t="s">
        <v>145</v>
      </c>
      <c r="G67" t="s">
        <v>146</v>
      </c>
    </row>
    <row r="68" spans="1:7" x14ac:dyDescent="0.25">
      <c r="A68">
        <v>43</v>
      </c>
      <c r="B68" t="s">
        <v>147</v>
      </c>
      <c r="C68">
        <v>1</v>
      </c>
      <c r="D68" t="s">
        <v>148</v>
      </c>
      <c r="E68" t="s">
        <v>149</v>
      </c>
      <c r="G68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7A40-BEED-4DA9-B46A-4591776C08C1}">
  <dimension ref="A1:E40"/>
  <sheetViews>
    <sheetView tabSelected="1" workbookViewId="0">
      <selection activeCell="O21" sqref="O21"/>
    </sheetView>
  </sheetViews>
  <sheetFormatPr defaultRowHeight="15" x14ac:dyDescent="0.25"/>
  <sheetData>
    <row r="1" spans="1:5" x14ac:dyDescent="0.25">
      <c r="A1" t="s">
        <v>157</v>
      </c>
      <c r="B1" t="s">
        <v>4</v>
      </c>
      <c r="C1" t="s">
        <v>158</v>
      </c>
      <c r="D1" t="s">
        <v>3</v>
      </c>
      <c r="E1" t="s">
        <v>159</v>
      </c>
    </row>
    <row r="2" spans="1:5" x14ac:dyDescent="0.25">
      <c r="A2" t="s">
        <v>8</v>
      </c>
      <c r="B2" t="s">
        <v>160</v>
      </c>
      <c r="C2">
        <v>1</v>
      </c>
      <c r="D2" t="s">
        <v>9</v>
      </c>
      <c r="E2" t="str">
        <f>VLOOKUP(D2,export!$D$2:$G$44,4, FALSE)</f>
        <v>C70377</v>
      </c>
    </row>
    <row r="3" spans="1:5" x14ac:dyDescent="0.25">
      <c r="A3" t="s">
        <v>16</v>
      </c>
      <c r="B3">
        <v>402</v>
      </c>
      <c r="C3">
        <v>2</v>
      </c>
      <c r="D3" t="s">
        <v>17</v>
      </c>
      <c r="E3" t="str">
        <f>VLOOKUP(D3,export!$D$2:$G$44,4, FALSE)</f>
        <v>C15525</v>
      </c>
    </row>
    <row r="4" spans="1:5" x14ac:dyDescent="0.25">
      <c r="A4" t="s">
        <v>161</v>
      </c>
      <c r="B4">
        <v>402</v>
      </c>
      <c r="C4">
        <v>14</v>
      </c>
      <c r="D4" t="s">
        <v>24</v>
      </c>
      <c r="E4" t="str">
        <f>VLOOKUP(D4,export!$D$2:$G$44,4, FALSE)</f>
        <v>C1525</v>
      </c>
    </row>
    <row r="5" spans="1:5" x14ac:dyDescent="0.25">
      <c r="A5" t="s">
        <v>26</v>
      </c>
      <c r="B5">
        <v>402</v>
      </c>
      <c r="C5">
        <v>2</v>
      </c>
      <c r="D5" t="s">
        <v>27</v>
      </c>
      <c r="E5" t="str">
        <f>VLOOKUP(D5,export!$D$2:$G$44,4, FALSE)</f>
        <v>C32949</v>
      </c>
    </row>
    <row r="6" spans="1:5" x14ac:dyDescent="0.25">
      <c r="A6" t="s">
        <v>29</v>
      </c>
      <c r="B6">
        <v>402</v>
      </c>
      <c r="C6">
        <v>3</v>
      </c>
      <c r="D6" t="s">
        <v>30</v>
      </c>
      <c r="E6" t="str">
        <f>VLOOKUP(D6,export!$D$2:$G$44,4, FALSE)</f>
        <v>C23733</v>
      </c>
    </row>
    <row r="7" spans="1:5" x14ac:dyDescent="0.25">
      <c r="A7" t="s">
        <v>162</v>
      </c>
      <c r="B7">
        <v>402</v>
      </c>
      <c r="C7">
        <v>11</v>
      </c>
      <c r="D7" t="s">
        <v>21</v>
      </c>
      <c r="E7" t="str">
        <f>VLOOKUP(D7,export!$D$2:$G$44,4, FALSE)</f>
        <v>C52923</v>
      </c>
    </row>
    <row r="8" spans="1:5" x14ac:dyDescent="0.25">
      <c r="A8" t="s">
        <v>32</v>
      </c>
      <c r="B8">
        <v>402</v>
      </c>
      <c r="C8">
        <v>1</v>
      </c>
      <c r="D8" t="s">
        <v>33</v>
      </c>
      <c r="E8" t="str">
        <f>VLOOKUP(D8,export!$D$2:$G$44,4, FALSE)</f>
        <v>C12530</v>
      </c>
    </row>
    <row r="9" spans="1:5" x14ac:dyDescent="0.25">
      <c r="A9" t="s">
        <v>35</v>
      </c>
      <c r="B9">
        <v>603</v>
      </c>
      <c r="C9">
        <v>1</v>
      </c>
      <c r="D9" t="s">
        <v>195</v>
      </c>
      <c r="E9" t="s">
        <v>201</v>
      </c>
    </row>
    <row r="10" spans="1:5" x14ac:dyDescent="0.25">
      <c r="A10" t="s">
        <v>200</v>
      </c>
      <c r="B10">
        <v>805</v>
      </c>
      <c r="C10">
        <v>2</v>
      </c>
      <c r="D10" t="s">
        <v>197</v>
      </c>
      <c r="E10" t="s">
        <v>202</v>
      </c>
    </row>
    <row r="11" spans="1:5" x14ac:dyDescent="0.25">
      <c r="A11" t="s">
        <v>38</v>
      </c>
      <c r="B11" t="s">
        <v>163</v>
      </c>
      <c r="C11">
        <v>1</v>
      </c>
      <c r="D11" t="s">
        <v>39</v>
      </c>
      <c r="E11" t="str">
        <f>VLOOKUP(D11,export!$D$2:$G$44,4, FALSE)</f>
        <v>C8062</v>
      </c>
    </row>
    <row r="12" spans="1:5" x14ac:dyDescent="0.25">
      <c r="A12" t="s">
        <v>46</v>
      </c>
      <c r="B12" t="s">
        <v>47</v>
      </c>
      <c r="C12">
        <v>1</v>
      </c>
      <c r="D12" t="s">
        <v>47</v>
      </c>
      <c r="E12" t="str">
        <f>VLOOKUP(D12,export!$D$2:$G$44,4, FALSE)</f>
        <v>C965555</v>
      </c>
    </row>
    <row r="13" spans="1:5" x14ac:dyDescent="0.25">
      <c r="A13" t="s">
        <v>50</v>
      </c>
      <c r="B13" t="s">
        <v>164</v>
      </c>
      <c r="C13">
        <v>1</v>
      </c>
      <c r="D13" t="s">
        <v>51</v>
      </c>
      <c r="E13" t="str">
        <f>VLOOKUP(D13,export!$D$2:$G$44,4, FALSE)</f>
        <v>C2480</v>
      </c>
    </row>
    <row r="14" spans="1:5" x14ac:dyDescent="0.25">
      <c r="A14" t="s">
        <v>54</v>
      </c>
      <c r="B14">
        <v>1206</v>
      </c>
      <c r="C14">
        <v>1</v>
      </c>
      <c r="D14" t="s">
        <v>55</v>
      </c>
      <c r="E14" t="str">
        <f>VLOOKUP(D14,export!$D$2:$G$44,4, FALSE)</f>
        <v>C516068</v>
      </c>
    </row>
    <row r="15" spans="1:5" x14ac:dyDescent="0.25">
      <c r="A15" t="s">
        <v>58</v>
      </c>
      <c r="B15" t="s">
        <v>165</v>
      </c>
      <c r="C15">
        <v>1</v>
      </c>
      <c r="D15" t="s">
        <v>59</v>
      </c>
      <c r="E15" t="str">
        <f>VLOOKUP(D15,export!$D$2:$G$44,4, FALSE)</f>
        <v>C167321</v>
      </c>
    </row>
    <row r="16" spans="1:5" x14ac:dyDescent="0.25">
      <c r="A16" t="s">
        <v>62</v>
      </c>
      <c r="B16" t="s">
        <v>166</v>
      </c>
      <c r="C16">
        <v>1</v>
      </c>
      <c r="D16" t="s">
        <v>63</v>
      </c>
      <c r="E16" t="str">
        <f>VLOOKUP(D16,export!$D$2:$G$44,4, FALSE)</f>
        <v>C202112</v>
      </c>
    </row>
    <row r="17" spans="1:5" x14ac:dyDescent="0.25">
      <c r="A17" t="s">
        <v>66</v>
      </c>
      <c r="B17" t="s">
        <v>167</v>
      </c>
      <c r="C17">
        <v>3</v>
      </c>
      <c r="D17" t="s">
        <v>67</v>
      </c>
      <c r="E17" t="str">
        <f>VLOOKUP(D17,export!$D$2:$G$44,4, FALSE)</f>
        <v>C160402</v>
      </c>
    </row>
    <row r="18" spans="1:5" x14ac:dyDescent="0.25">
      <c r="A18" t="s">
        <v>74</v>
      </c>
      <c r="B18" t="s">
        <v>168</v>
      </c>
      <c r="C18">
        <v>2</v>
      </c>
      <c r="D18" t="s">
        <v>75</v>
      </c>
      <c r="E18" t="str">
        <f>VLOOKUP(D18,export!$D$2:$G$44,4, FALSE)</f>
        <v>C15127</v>
      </c>
    </row>
    <row r="19" spans="1:5" x14ac:dyDescent="0.25">
      <c r="A19" t="s">
        <v>78</v>
      </c>
      <c r="B19" t="s">
        <v>168</v>
      </c>
      <c r="C19">
        <v>1</v>
      </c>
      <c r="D19" t="s">
        <v>79</v>
      </c>
      <c r="E19" t="str">
        <f>VLOOKUP(D19,export!$D$2:$G$44,4, FALSE)</f>
        <v>C20917</v>
      </c>
    </row>
    <row r="20" spans="1:5" x14ac:dyDescent="0.25">
      <c r="A20" t="s">
        <v>81</v>
      </c>
      <c r="B20" t="s">
        <v>168</v>
      </c>
      <c r="C20">
        <v>1</v>
      </c>
      <c r="D20" t="s">
        <v>82</v>
      </c>
      <c r="E20" t="str">
        <f>VLOOKUP(D20,export!$D$2:$G$44,4, FALSE)</f>
        <v>C8545</v>
      </c>
    </row>
    <row r="21" spans="1:5" x14ac:dyDescent="0.25">
      <c r="A21" t="s">
        <v>84</v>
      </c>
      <c r="B21">
        <v>402</v>
      </c>
      <c r="C21">
        <v>6</v>
      </c>
      <c r="D21" t="s">
        <v>85</v>
      </c>
      <c r="E21" t="str">
        <f>VLOOKUP(D21,export!$D$2:$G$44,4, FALSE)</f>
        <v>C11702</v>
      </c>
    </row>
    <row r="22" spans="1:5" x14ac:dyDescent="0.25">
      <c r="A22" t="s">
        <v>169</v>
      </c>
      <c r="B22">
        <v>402</v>
      </c>
      <c r="C22">
        <v>2</v>
      </c>
      <c r="D22" t="s">
        <v>99</v>
      </c>
      <c r="E22" t="str">
        <f>VLOOKUP(D22,export!$D$2:$G$44,4, FALSE)</f>
        <v>C25741</v>
      </c>
    </row>
    <row r="23" spans="1:5" x14ac:dyDescent="0.25">
      <c r="A23" t="s">
        <v>170</v>
      </c>
      <c r="B23">
        <v>402</v>
      </c>
      <c r="C23">
        <v>2</v>
      </c>
      <c r="D23" t="s">
        <v>94</v>
      </c>
      <c r="E23" t="str">
        <f>VLOOKUP(D23,export!$D$2:$G$44,4, FALSE)</f>
        <v>C25879</v>
      </c>
    </row>
    <row r="24" spans="1:5" x14ac:dyDescent="0.25">
      <c r="A24" t="s">
        <v>199</v>
      </c>
      <c r="B24">
        <v>402</v>
      </c>
      <c r="C24">
        <v>2</v>
      </c>
      <c r="D24" t="s">
        <v>102</v>
      </c>
      <c r="E24" t="str">
        <f>VLOOKUP(D24,export!$D$2:$G$44,4, FALSE)</f>
        <v>C25900</v>
      </c>
    </row>
    <row r="25" spans="1:5" x14ac:dyDescent="0.25">
      <c r="A25" t="s">
        <v>104</v>
      </c>
      <c r="B25">
        <v>402</v>
      </c>
      <c r="C25">
        <v>1</v>
      </c>
      <c r="D25">
        <v>300</v>
      </c>
      <c r="E25" t="str">
        <f>VLOOKUP(D25,export!$D$2:$G$44,4, FALSE)</f>
        <v>C25102</v>
      </c>
    </row>
    <row r="26" spans="1:5" x14ac:dyDescent="0.25">
      <c r="A26" t="s">
        <v>106</v>
      </c>
      <c r="B26">
        <v>402</v>
      </c>
      <c r="C26">
        <v>2</v>
      </c>
      <c r="D26">
        <v>0</v>
      </c>
      <c r="E26" t="str">
        <f>VLOOKUP(D26,export!$D$2:$G$44,4, FALSE)</f>
        <v>C17168</v>
      </c>
    </row>
    <row r="27" spans="1:5" x14ac:dyDescent="0.25">
      <c r="A27" t="s">
        <v>88</v>
      </c>
      <c r="B27">
        <v>402</v>
      </c>
      <c r="C27">
        <v>2</v>
      </c>
      <c r="D27" t="s">
        <v>89</v>
      </c>
      <c r="E27" t="s">
        <v>198</v>
      </c>
    </row>
    <row r="28" spans="1:5" x14ac:dyDescent="0.25">
      <c r="A28" t="s">
        <v>171</v>
      </c>
      <c r="B28">
        <v>402</v>
      </c>
      <c r="C28">
        <v>9</v>
      </c>
      <c r="D28" t="s">
        <v>92</v>
      </c>
      <c r="E28" t="str">
        <f>VLOOKUP(D28,export!$D$2:$G$44,4, FALSE)</f>
        <v>C25744</v>
      </c>
    </row>
    <row r="29" spans="1:5" x14ac:dyDescent="0.25">
      <c r="A29" t="s">
        <v>109</v>
      </c>
      <c r="B29">
        <v>402</v>
      </c>
      <c r="C29">
        <v>1</v>
      </c>
      <c r="D29">
        <v>51</v>
      </c>
      <c r="E29" t="str">
        <f>VLOOKUP(D29,export!$D$2:$G$44,4, FALSE)</f>
        <v>C25125</v>
      </c>
    </row>
    <row r="30" spans="1:5" x14ac:dyDescent="0.25">
      <c r="A30" t="s">
        <v>112</v>
      </c>
      <c r="B30">
        <v>402</v>
      </c>
      <c r="C30">
        <v>1</v>
      </c>
      <c r="D30" t="s">
        <v>113</v>
      </c>
      <c r="E30" t="str">
        <f>VLOOKUP(D30,export!$D$2:$G$44,4, FALSE)</f>
        <v>C25778</v>
      </c>
    </row>
    <row r="31" spans="1:5" x14ac:dyDescent="0.25">
      <c r="A31" t="s">
        <v>96</v>
      </c>
      <c r="B31">
        <v>402</v>
      </c>
      <c r="C31">
        <v>2</v>
      </c>
      <c r="D31">
        <v>22</v>
      </c>
      <c r="E31" t="str">
        <f>VLOOKUP(D31,export!$D$2:$G$44,4, FALSE)</f>
        <v>C25092</v>
      </c>
    </row>
    <row r="32" spans="1:5" x14ac:dyDescent="0.25">
      <c r="A32" t="s">
        <v>115</v>
      </c>
      <c r="B32" t="s">
        <v>116</v>
      </c>
      <c r="C32">
        <v>1</v>
      </c>
      <c r="D32" t="s">
        <v>116</v>
      </c>
      <c r="E32" t="str">
        <f>VLOOKUP(D32,export!$D$2:$G$44,4, FALSE)</f>
        <v xml:space="preserve"> C109335</v>
      </c>
    </row>
    <row r="33" spans="1:5" x14ac:dyDescent="0.25">
      <c r="A33" t="s">
        <v>119</v>
      </c>
      <c r="B33" t="s">
        <v>172</v>
      </c>
      <c r="C33">
        <v>4</v>
      </c>
      <c r="D33" t="s">
        <v>120</v>
      </c>
      <c r="E33" t="str">
        <f>VLOOKUP(D33,export!$D$2:$G$44,4, FALSE)</f>
        <v>C318884</v>
      </c>
    </row>
    <row r="34" spans="1:5" x14ac:dyDescent="0.25">
      <c r="A34" t="s">
        <v>123</v>
      </c>
      <c r="B34" t="s">
        <v>173</v>
      </c>
      <c r="C34">
        <v>1</v>
      </c>
      <c r="D34" t="s">
        <v>124</v>
      </c>
      <c r="E34" t="str">
        <f>VLOOKUP(D34,export!$D$2:$G$44,4, FALSE)</f>
        <v>C2040</v>
      </c>
    </row>
    <row r="35" spans="1:5" x14ac:dyDescent="0.25">
      <c r="A35" t="s">
        <v>127</v>
      </c>
      <c r="B35" t="s">
        <v>174</v>
      </c>
      <c r="C35">
        <v>1</v>
      </c>
      <c r="D35" t="s">
        <v>128</v>
      </c>
      <c r="E35" t="str">
        <f>VLOOKUP(D35,export!$D$2:$G$44,4, FALSE)</f>
        <v>C85364</v>
      </c>
    </row>
    <row r="36" spans="1:5" x14ac:dyDescent="0.25">
      <c r="A36" t="s">
        <v>131</v>
      </c>
      <c r="B36" t="s">
        <v>175</v>
      </c>
      <c r="C36">
        <v>1</v>
      </c>
      <c r="D36" t="s">
        <v>132</v>
      </c>
      <c r="E36" t="str">
        <f>VLOOKUP(D36,export!$D$2:$G$44,4, FALSE)</f>
        <v>C841192</v>
      </c>
    </row>
    <row r="37" spans="1:5" x14ac:dyDescent="0.25">
      <c r="A37" t="s">
        <v>135</v>
      </c>
      <c r="B37" t="s">
        <v>176</v>
      </c>
      <c r="C37">
        <v>1</v>
      </c>
      <c r="D37" t="s">
        <v>136</v>
      </c>
      <c r="E37" t="str">
        <f>VLOOKUP(D37,export!$D$2:$G$44,4, FALSE)</f>
        <v>C2940195</v>
      </c>
    </row>
    <row r="38" spans="1:5" x14ac:dyDescent="0.25">
      <c r="A38" t="s">
        <v>139</v>
      </c>
      <c r="B38" t="s">
        <v>177</v>
      </c>
      <c r="C38">
        <v>1</v>
      </c>
      <c r="D38" t="s">
        <v>140</v>
      </c>
      <c r="E38" t="str">
        <f>VLOOKUP(D38,export!$D$2:$G$44,4, FALSE)</f>
        <v>C8959</v>
      </c>
    </row>
    <row r="39" spans="1:5" x14ac:dyDescent="0.25">
      <c r="A39" t="s">
        <v>143</v>
      </c>
      <c r="B39" t="s">
        <v>178</v>
      </c>
      <c r="C39">
        <v>1</v>
      </c>
      <c r="D39" t="s">
        <v>144</v>
      </c>
      <c r="E39" t="str">
        <f>VLOOKUP(D39,export!$D$2:$G$44,4, FALSE)</f>
        <v>C9002</v>
      </c>
    </row>
    <row r="40" spans="1:5" x14ac:dyDescent="0.25">
      <c r="A40" t="s">
        <v>147</v>
      </c>
      <c r="B40" t="s">
        <v>179</v>
      </c>
      <c r="C40">
        <v>1</v>
      </c>
      <c r="D40" t="s">
        <v>148</v>
      </c>
      <c r="E40" t="str">
        <f>VLOOKUP(D40,export!$D$2:$G$44,4, FALSE)</f>
        <v>C95361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grouped by vendor</vt:lpstr>
      <vt:lpstr>jlc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Stride</dc:creator>
  <cp:lastModifiedBy>Mitchell Stride</cp:lastModifiedBy>
  <dcterms:created xsi:type="dcterms:W3CDTF">2025-05-12T17:48:27Z</dcterms:created>
  <dcterms:modified xsi:type="dcterms:W3CDTF">2025-05-12T22:50:26Z</dcterms:modified>
</cp:coreProperties>
</file>