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projects\badge\hello_my_name_is\doc\"/>
    </mc:Choice>
  </mc:AlternateContent>
  <xr:revisionPtr revIDLastSave="0" documentId="13_ncr:1_{4D7AC1D3-D347-4D24-A60D-3241BE04B500}" xr6:coauthVersionLast="47" xr6:coauthVersionMax="47" xr10:uidLastSave="{00000000-0000-0000-0000-000000000000}"/>
  <bookViews>
    <workbookView xWindow="1170" yWindow="1170" windowWidth="21600" windowHeight="11385" xr2:uid="{6478B1F7-9B3C-49F1-90DD-DF744B7C40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5" i="1"/>
  <c r="G2" i="1"/>
  <c r="E1" i="1"/>
  <c r="E3" i="1" s="1"/>
  <c r="E2" i="1" l="1"/>
  <c r="E4" i="1" s="1"/>
</calcChain>
</file>

<file path=xl/sharedStrings.xml><?xml version="1.0" encoding="utf-8"?>
<sst xmlns="http://schemas.openxmlformats.org/spreadsheetml/2006/main" count="17" uniqueCount="17">
  <si>
    <t>L</t>
  </si>
  <si>
    <t>Imax</t>
  </si>
  <si>
    <t>Vin</t>
  </si>
  <si>
    <t>Ipeak(typ)</t>
  </si>
  <si>
    <t>Vin(min)</t>
  </si>
  <si>
    <t>Vout</t>
  </si>
  <si>
    <t>fs(max)</t>
  </si>
  <si>
    <t>fs(Iload)</t>
  </si>
  <si>
    <t>Iload</t>
  </si>
  <si>
    <t>Vd</t>
  </si>
  <si>
    <t>n</t>
  </si>
  <si>
    <t>Iload(max)</t>
  </si>
  <si>
    <t>deltaVout</t>
  </si>
  <si>
    <t>Cout</t>
  </si>
  <si>
    <t>ESR</t>
  </si>
  <si>
    <t>Cff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</si>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</sst>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512F1-FE7A-466F-B931-FD3FA33CCC93}">
  <dimension ref="A1:G11"/>
  <sheetViews>
    <sheetView tabSelected="1" workbookViewId="0">
      <selection activeCell="E6" sqref="E6"/>
    </sheetView>
  </sheetViews>
  <sheetFormatPr defaultRowHeight="15" x14ac:dyDescent="0.25"/>
  <cols>
    <col min="3" max="3" width="9.140625" style="2"/>
    <col min="4" max="4" width="20.5703125" style="3" customWidth="1"/>
    <col min="5" max="5" width="15.7109375" style="5" bestFit="1" customWidth="1"/>
  </cols>
  <sheetData>
    <row r="1" spans="1:7" x14ac:dyDescent="0.25">
      <c r="A1" t="s">
        <v>0</v>
      </c>
      <c r="B1" s="1">
        <v>3.3000000000000002E-6</v>
      </c>
      <c r="D1" s="3" t="s">
        <v>3</v>
      </c>
      <c r="E1" s="5">
        <f>B2+(B3*0.0000001/B1)</f>
        <v>0.49090909090909091</v>
      </c>
    </row>
    <row r="2" spans="1:7" x14ac:dyDescent="0.25">
      <c r="A2" t="s">
        <v>1</v>
      </c>
      <c r="B2">
        <v>0.4</v>
      </c>
      <c r="D2" s="4" t="s">
        <v>6</v>
      </c>
      <c r="E2" s="5">
        <f>(B4*(B5-B3))/(E1*B1*B5)</f>
        <v>129068.46240179564</v>
      </c>
      <c r="G2">
        <f>1/0.000006</f>
        <v>166666.66666666666</v>
      </c>
    </row>
    <row r="3" spans="1:7" x14ac:dyDescent="0.25">
      <c r="A3" t="s">
        <v>2</v>
      </c>
      <c r="B3">
        <v>3</v>
      </c>
      <c r="D3" s="3" t="s">
        <v>7</v>
      </c>
      <c r="E3" s="5">
        <f>(2*B6*(B5-B3+B7))/(E1*E1*B1)</f>
        <v>301783.26474622765</v>
      </c>
    </row>
    <row r="4" spans="1:7" x14ac:dyDescent="0.25">
      <c r="A4" t="s">
        <v>4</v>
      </c>
      <c r="B4">
        <v>2.2999999999999998</v>
      </c>
      <c r="D4" s="3" t="s">
        <v>11</v>
      </c>
      <c r="E4" s="5">
        <f>B8*(E1*E1*B1*E2)/(2*(B5-B3))</f>
        <v>0.13685950413223141</v>
      </c>
    </row>
    <row r="5" spans="1:7" x14ac:dyDescent="0.25">
      <c r="A5" t="s">
        <v>5</v>
      </c>
      <c r="B5">
        <v>3.3</v>
      </c>
      <c r="D5" s="3" t="s">
        <v>12</v>
      </c>
      <c r="E5" s="5">
        <f>(B6/B9)*((1/E3)-((E1*B1)/(B5+B7-B3)))+E1*B10</f>
        <v>0.17181818181818162</v>
      </c>
    </row>
    <row r="6" spans="1:7" x14ac:dyDescent="0.25">
      <c r="A6" t="s">
        <v>8</v>
      </c>
      <c r="B6" s="1">
        <v>0.2</v>
      </c>
      <c r="D6" s="3" t="s">
        <v>15</v>
      </c>
      <c r="E6" s="1">
        <f>1/(2*PI()*(E3/20)*B11)</f>
        <v>7.0317547584237416E-11</v>
      </c>
    </row>
    <row r="7" spans="1:7" x14ac:dyDescent="0.25">
      <c r="A7" t="s">
        <v>9</v>
      </c>
      <c r="B7">
        <v>0.3</v>
      </c>
    </row>
    <row r="8" spans="1:7" x14ac:dyDescent="0.25">
      <c r="A8" t="s">
        <v>10</v>
      </c>
      <c r="B8">
        <v>0.8</v>
      </c>
    </row>
    <row r="9" spans="1:7" x14ac:dyDescent="0.25">
      <c r="A9" t="s">
        <v>13</v>
      </c>
      <c r="B9" s="1">
        <v>9.9999999999999995E-7</v>
      </c>
    </row>
    <row r="10" spans="1:7" x14ac:dyDescent="0.25">
      <c r="A10" t="s">
        <v>14</v>
      </c>
      <c r="B10">
        <v>0.1</v>
      </c>
    </row>
    <row r="11" spans="1:7" x14ac:dyDescent="0.25">
      <c r="A11" t="s">
        <v>16</v>
      </c>
      <c r="B11" s="1">
        <v>150000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Stride</dc:creator>
  <cp:lastModifiedBy>Mitchell Stride</cp:lastModifiedBy>
  <dcterms:created xsi:type="dcterms:W3CDTF">2022-04-17T06:39:25Z</dcterms:created>
  <dcterms:modified xsi:type="dcterms:W3CDTF">2022-04-17T07:36:10Z</dcterms:modified>
</cp:coreProperties>
</file>