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\Desktop\TUM Lecture notes\Sem 3 (WiSe 22-23)\Project Seminar\MVV Data\"/>
    </mc:Choice>
  </mc:AlternateContent>
  <xr:revisionPtr revIDLastSave="0" documentId="13_ncr:1_{7E4FD0A4-08FC-4644-8DD6-72C65E4978F1}" xr6:coauthVersionLast="47" xr6:coauthVersionMax="47" xr10:uidLastSave="{00000000-0000-0000-0000-000000000000}"/>
  <bookViews>
    <workbookView xWindow="1812" yWindow="1812" windowWidth="17280" windowHeight="8880" xr2:uid="{3E866686-5096-44D8-B1EF-2ACA0FB94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<sst xmlns="http://schemas.openxmlformats.org/spreadsheetml/2006/main" count="18" uniqueCount="18">
  <si>
    <t>Etterschlag-Worthsee</t>
  </si>
  <si>
    <t>Gilching</t>
  </si>
  <si>
    <t>Hochstadt</t>
  </si>
  <si>
    <t>Neugilching</t>
  </si>
  <si>
    <t>Oberbrunn-Unterbrunn</t>
  </si>
  <si>
    <t>Seefeld</t>
  </si>
  <si>
    <t>Steinbach</t>
  </si>
  <si>
    <t>Weischbaum</t>
  </si>
  <si>
    <t>Weßling</t>
  </si>
  <si>
    <t>Zone</t>
  </si>
  <si>
    <t>FFB</t>
  </si>
  <si>
    <t>Starnberg</t>
  </si>
  <si>
    <t>Number of Stops</t>
  </si>
  <si>
    <t>Munich</t>
  </si>
  <si>
    <t>Mean_Munich</t>
  </si>
  <si>
    <t>Mean_FFB</t>
  </si>
  <si>
    <t>Mean_Starnberg</t>
  </si>
  <si>
    <t>Oberpfaffenhofen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</si>
</sst>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6B81-0BEB-4286-AD24-55050D73FF80}">
  <dimension ref="A1:I11"/>
  <sheetViews>
    <sheetView tabSelected="1" workbookViewId="0">
      <selection activeCell="E4" sqref="E4"/>
    </sheetView>
  </sheetViews>
  <sheetFormatPr defaultRowHeight="14.4" x14ac:dyDescent="0.3"/>
  <cols>
    <col min="1" max="1" width="17.44140625" customWidth="1"/>
    <col min="6" max="6" width="11.33203125" bestFit="1" customWidth="1"/>
    <col min="7" max="7" width="9.33203125" bestFit="1" customWidth="1"/>
    <col min="8" max="8" width="10.33203125" bestFit="1" customWidth="1"/>
    <col min="9" max="9" width="12" bestFit="1" customWidth="1"/>
  </cols>
  <sheetData>
    <row r="1" spans="1:9" x14ac:dyDescent="0.3">
      <c r="A1" t="s">
        <v>9</v>
      </c>
      <c r="B1" s="2" t="s">
        <v>13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15</v>
      </c>
      <c r="H1" s="2" t="s">
        <v>16</v>
      </c>
    </row>
    <row r="2" spans="1:9" ht="16.95" customHeight="1" x14ac:dyDescent="0.3">
      <c r="A2" s="1" t="s">
        <v>17</v>
      </c>
      <c r="B2" s="2">
        <v>121.92999999999999</v>
      </c>
      <c r="C2" s="3">
        <v>0.82</v>
      </c>
      <c r="D2" s="3">
        <v>25.82</v>
      </c>
      <c r="E2" s="2">
        <v>6</v>
      </c>
      <c r="F2" s="4">
        <f t="shared" ref="F2:F11" si="0">B2/E2</f>
        <v>20.321666666666665</v>
      </c>
      <c r="G2" s="4">
        <f>C2/E2</f>
        <v>0.13666666666666666</v>
      </c>
      <c r="H2" s="4">
        <f>D2/E2</f>
        <v>4.3033333333333337</v>
      </c>
      <c r="I2">
        <f>_xlfn.NORM.DIST(20, F2, 0.2*F2, FALSE)</f>
        <v>9.7849946748090652E-2</v>
      </c>
    </row>
    <row r="3" spans="1:9" ht="16.95" customHeight="1" x14ac:dyDescent="0.3">
      <c r="A3" s="1" t="s">
        <v>0</v>
      </c>
      <c r="B3" s="2">
        <v>31.179999999999996</v>
      </c>
      <c r="C3" s="3">
        <v>0.87</v>
      </c>
      <c r="D3" s="3">
        <v>0.15</v>
      </c>
      <c r="E3" s="2">
        <v>8</v>
      </c>
      <c r="F3" s="4">
        <f t="shared" si="0"/>
        <v>3.8974999999999995</v>
      </c>
      <c r="G3" s="4">
        <f t="shared" ref="G3:G11" si="1">C3/E3</f>
        <v>0.10875</v>
      </c>
      <c r="H3" s="4">
        <f t="shared" ref="H3:H11" si="2">D3/E3</f>
        <v>1.8749999999999999E-2</v>
      </c>
      <c r="I3">
        <f>_xlfn.NORM.DIST(1, F3, 0.2*F3, FALSE)</f>
        <v>5.1140427170835018E-4</v>
      </c>
    </row>
    <row r="4" spans="1:9" ht="16.95" customHeight="1" x14ac:dyDescent="0.3">
      <c r="A4" s="1" t="s">
        <v>1</v>
      </c>
      <c r="B4" s="2">
        <v>1242.98</v>
      </c>
      <c r="C4" s="3">
        <v>51.19</v>
      </c>
      <c r="D4" s="3">
        <v>74.069999999999993</v>
      </c>
      <c r="E4" s="2">
        <v>9</v>
      </c>
      <c r="F4" s="4">
        <f t="shared" si="0"/>
        <v>138.10888888888888</v>
      </c>
      <c r="G4" s="4">
        <f t="shared" si="1"/>
        <v>5.6877777777777778</v>
      </c>
      <c r="H4" s="4">
        <f t="shared" si="2"/>
        <v>8.2299999999999986</v>
      </c>
      <c r="I4">
        <f t="shared" ref="I4:I11" si="3">_xlfn.NORM.DIST(20, F4, 0.2*F4, FALSE)</f>
        <v>1.546761286206565E-6</v>
      </c>
    </row>
    <row r="5" spans="1:9" ht="16.95" customHeight="1" x14ac:dyDescent="0.3">
      <c r="A5" s="1" t="s">
        <v>2</v>
      </c>
      <c r="B5" s="2">
        <v>31.760000000000005</v>
      </c>
      <c r="C5" s="3">
        <v>0.36</v>
      </c>
      <c r="D5" s="3">
        <v>10.78</v>
      </c>
      <c r="E5" s="2">
        <v>5</v>
      </c>
      <c r="F5" s="4">
        <f t="shared" si="0"/>
        <v>6.3520000000000012</v>
      </c>
      <c r="G5" s="4">
        <f t="shared" si="1"/>
        <v>7.1999999999999995E-2</v>
      </c>
      <c r="H5" s="4">
        <f t="shared" si="2"/>
        <v>2.1559999999999997</v>
      </c>
      <c r="I5">
        <f t="shared" si="3"/>
        <v>2.7240856140120405E-26</v>
      </c>
    </row>
    <row r="6" spans="1:9" ht="16.95" customHeight="1" x14ac:dyDescent="0.3">
      <c r="A6" s="1" t="s">
        <v>3</v>
      </c>
      <c r="B6" s="2">
        <v>1125.17</v>
      </c>
      <c r="C6" s="3">
        <v>4.72</v>
      </c>
      <c r="D6" s="3">
        <v>14.64</v>
      </c>
      <c r="E6" s="2">
        <v>7</v>
      </c>
      <c r="F6" s="4">
        <f t="shared" si="0"/>
        <v>160.73857142857145</v>
      </c>
      <c r="G6" s="4">
        <f t="shared" si="1"/>
        <v>0.67428571428571427</v>
      </c>
      <c r="H6" s="4">
        <f t="shared" si="2"/>
        <v>2.0914285714285716</v>
      </c>
      <c r="I6">
        <f t="shared" si="3"/>
        <v>8.5500323594676001E-7</v>
      </c>
    </row>
    <row r="7" spans="1:9" ht="16.95" customHeight="1" x14ac:dyDescent="0.3">
      <c r="A7" s="1" t="s">
        <v>4</v>
      </c>
      <c r="B7" s="2">
        <v>48.300000000000004</v>
      </c>
      <c r="C7" s="3">
        <v>0.84</v>
      </c>
      <c r="D7" s="3">
        <v>12.7</v>
      </c>
      <c r="E7" s="2">
        <v>5</v>
      </c>
      <c r="F7" s="4">
        <f t="shared" si="0"/>
        <v>9.66</v>
      </c>
      <c r="G7" s="4">
        <f t="shared" si="1"/>
        <v>0.16799999999999998</v>
      </c>
      <c r="H7" s="4">
        <f t="shared" si="2"/>
        <v>2.54</v>
      </c>
      <c r="I7">
        <f t="shared" si="3"/>
        <v>1.2446155329378344E-7</v>
      </c>
    </row>
    <row r="8" spans="1:9" ht="16.95" customHeight="1" x14ac:dyDescent="0.3">
      <c r="A8" s="1" t="s">
        <v>5</v>
      </c>
      <c r="B8" s="2">
        <v>127.82</v>
      </c>
      <c r="C8" s="3">
        <v>1.61</v>
      </c>
      <c r="D8" s="3">
        <v>30.37</v>
      </c>
      <c r="E8" s="2">
        <v>13</v>
      </c>
      <c r="F8" s="4">
        <f t="shared" si="0"/>
        <v>9.8323076923076922</v>
      </c>
      <c r="G8" s="4">
        <f t="shared" si="1"/>
        <v>0.12384615384615386</v>
      </c>
      <c r="H8" s="4">
        <f t="shared" si="2"/>
        <v>2.336153846153846</v>
      </c>
      <c r="I8">
        <f t="shared" si="3"/>
        <v>3.1759780021447139E-7</v>
      </c>
    </row>
    <row r="9" spans="1:9" ht="16.95" customHeight="1" x14ac:dyDescent="0.3">
      <c r="A9" s="1" t="s">
        <v>6</v>
      </c>
      <c r="B9" s="2">
        <v>334.1</v>
      </c>
      <c r="C9" s="3">
        <v>0.33</v>
      </c>
      <c r="D9" s="3">
        <v>6.6</v>
      </c>
      <c r="E9" s="2">
        <v>6</v>
      </c>
      <c r="F9" s="4">
        <f t="shared" si="0"/>
        <v>55.683333333333337</v>
      </c>
      <c r="G9" s="4">
        <f t="shared" si="1"/>
        <v>5.5E-2</v>
      </c>
      <c r="H9" s="4">
        <f t="shared" si="2"/>
        <v>1.0999999999999999</v>
      </c>
      <c r="I9">
        <f t="shared" si="3"/>
        <v>2.1126281497975467E-4</v>
      </c>
    </row>
    <row r="10" spans="1:9" ht="16.95" customHeight="1" x14ac:dyDescent="0.3">
      <c r="A10" s="1" t="s">
        <v>7</v>
      </c>
      <c r="B10" s="2">
        <v>30.319999999999997</v>
      </c>
      <c r="C10" s="3">
        <v>0.69</v>
      </c>
      <c r="D10" s="3">
        <v>0.16</v>
      </c>
      <c r="E10" s="2">
        <v>1</v>
      </c>
      <c r="F10" s="4">
        <f t="shared" si="0"/>
        <v>30.319999999999997</v>
      </c>
      <c r="G10" s="4">
        <f t="shared" si="1"/>
        <v>0.69</v>
      </c>
      <c r="H10" s="4">
        <f t="shared" si="2"/>
        <v>0.16</v>
      </c>
      <c r="I10">
        <f t="shared" si="3"/>
        <v>1.546076539636705E-2</v>
      </c>
    </row>
    <row r="11" spans="1:9" ht="16.95" customHeight="1" x14ac:dyDescent="0.3">
      <c r="A11" s="1" t="s">
        <v>8</v>
      </c>
      <c r="B11" s="2">
        <v>711.3900000000001</v>
      </c>
      <c r="C11" s="3">
        <v>12.66</v>
      </c>
      <c r="D11" s="3">
        <v>56.54</v>
      </c>
      <c r="E11" s="2">
        <v>3</v>
      </c>
      <c r="F11" s="4">
        <f t="shared" si="0"/>
        <v>237.13000000000002</v>
      </c>
      <c r="G11" s="4">
        <f t="shared" si="1"/>
        <v>4.22</v>
      </c>
      <c r="H11" s="4">
        <f t="shared" si="2"/>
        <v>18.846666666666668</v>
      </c>
      <c r="I11">
        <f t="shared" si="3"/>
        <v>2.3622512223577912E-7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</dc:creator>
  <cp:lastModifiedBy>mithi</cp:lastModifiedBy>
  <dcterms:created xsi:type="dcterms:W3CDTF">2023-01-25T19:41:28Z</dcterms:created>
  <dcterms:modified xsi:type="dcterms:W3CDTF">2023-02-02T13:06:17Z</dcterms:modified>
</cp:coreProperties>
</file>