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<sst xmlns="http://schemas.openxmlformats.org/spreadsheetml/2006/main" count="321" uniqueCount="167">
  <si>
    <t>Employee 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</si>
  <si>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</si>
  <si>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</si>
  <si>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</si>
  <si>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</si>
  <si>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</si>
  <si>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</si>
  <si>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</si>
  <si>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</si>
  <si>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</si>
  <si>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</si>
  <si>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</si>
  <si>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</si>
  <si>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</si>
  <si>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</si>
  <si>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</si>
  <si>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</si>
  <si>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</si>
  <si>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</si>
  <si>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</si>
  <si>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</si>
  <si>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</si>
  <si>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</si>
  <si>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</si>
  <si>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</si>
  <si>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</si>
  <si>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Salary</t>
  </si>
  <si>
    <t>Average salary</t>
  </si>
  <si>
    <t>Minimum salary</t>
  </si>
  <si>
    <t>Maaximum salary</t>
  </si>
  <si>
    <t>Zara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</si>
  <si>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</si>
  <si>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</si>
  <si>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</si>
  <si>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</si>
  <si>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</si>
  <si>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</si>
  <si>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</si>
  <si>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</si>
  <si>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</si>
  <si>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</si>
  <si>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</si>
  <si>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</si>
  <si>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</si>
  <si>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</si>
  <si>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</si>
  <si>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</si>
  <si>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</si>
  <si>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</si>
  <si>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Anand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</si>
  <si>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</si>
  <si>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</si>
  <si>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</si>
  <si>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</si>
  <si>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</si>
  <si>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</si>
  <si>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</si>
  <si>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</si>
  <si>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</si>
  <si>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</si>
  <si>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Balu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</si>
  <si>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</si>
  <si>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</si>
  <si>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</si>
  <si>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</si>
  <si>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</si>
  <si>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</si>
  <si>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</si>
  <si>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</si>
  <si>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</si>
  <si>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</si>
  <si>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</si>
  <si>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</si>
  <si>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</si>
  <si>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</si>
  <si>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</si>
  <si>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</si>
  <si>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</si>
  <si>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</si>
  <si>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Rose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</si>
  <si>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</si>
  <si>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</si>
  <si>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</si>
  <si>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</si>
  <si>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</si>
  <si>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</si>
  <si>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</si>
  <si>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</si>
  <si>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Rao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</si>
  <si>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</si>
  <si>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</si>
  <si>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</si>
  <si>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</si>
  <si>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</si>
  <si>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</si>
  <si>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</si>
  <si>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</si>
  <si>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Leela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</si>
  <si>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</si>
  <si>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</si>
  <si>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</si>
  <si>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</si>
  <si>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</si>
  <si>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</si>
  <si>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</si>
  <si>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</si>
  <si>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</si>
  <si>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</si>
  <si>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</si>
  <si>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Carrie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</si>
  <si>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</si>
  <si>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</si>
  <si>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</si>
  <si>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</si>
  <si>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</si>
  <si>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</si>
  <si>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</si>
  <si>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Jack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</si>
  <si>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</si>
  <si>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</si>
  <si>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</si>
  <si>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</si>
  <si>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</si>
  <si>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</si>
  <si>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</si>
  <si>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Adams</t>
  </si>
  <si>
    <t>Martins</t>
  </si>
  <si>
    <t>George Jenkins</t>
  </si>
  <si>
    <t>joseph.martins@bilearner.com</t>
  </si>
  <si>
    <t>Resignation</t>
  </si>
  <si>
    <t>Summer personal bag.</t>
  </si>
  <si>
    <t>Asian</t>
  </si>
  <si>
    <t>Maya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</si>
  <si>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</si>
  <si>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</si>
  <si>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</si>
  <si>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</si>
  <si>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</si>
  <si>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</si>
  <si>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</si>
  <si>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</si>
  <si>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</si>
  <si>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</si>
  <si>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</si>
  <si>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</si>
  <si>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</si>
  <si>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Pranav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</si>
  <si>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</si>
  <si>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</si>
  <si>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</si>
  <si>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</si>
  <si>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</si>
  <si>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</si>
  <si>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</si>
  <si>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Sheela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</si>
  <si>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</si>
  <si>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</si>
  <si>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</si>
  <si>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</si>
  <si>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</si>
  <si>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</si>
  <si>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Leo</t>
  </si>
  <si>
    <t>Jeremy</t>
  </si>
  <si>
    <t>Tyler Lewis</t>
  </si>
  <si>
    <t>prater.jeremy@bilearner.com</t>
  </si>
  <si>
    <t>NV</t>
  </si>
  <si>
    <t>Lineman</t>
  </si>
</sst>
</file>

<file path=xl/styles.xml><?xml version="1.0" encoding="utf-8"?>
<styleSheet xmlns="http://schemas.openxmlformats.org/spreadsheetml/2006/main">
  <numFmts count="8">
    <numFmt numFmtId="176" formatCode="d\-mmmm\-yy"/>
    <numFmt numFmtId="177" formatCode="d\-mmm\-yy"/>
    <numFmt numFmtId="44" formatCode="_-&quot;£&quot;* #,##0.00_-;\-&quot;£&quot;* #,##0.00_-;_-&quot;£&quot;* &quot;-&quot;??_-;_-@_-"/>
    <numFmt numFmtId="178" formatCode="mm\-dd\-yyyy"/>
    <numFmt numFmtId="43" formatCode="_-* #,##0.00_-;\-* #,##0.00_-;_-* &quot;-&quot;??_-;_-@_-"/>
    <numFmt numFmtId="179" formatCode="m\-d\-yyyy"/>
    <numFmt numFmtId="42" formatCode="_-&quot;£&quot;* #,##0_-;\-&quot;£&quot;* #,##0_-;_-&quot;£&quot;* &quot;-&quot;_-;_-@_-"/>
    <numFmt numFmtId="41" formatCode="_-* #,##0_-;\-* #,##0_-;_-* &quot;-&quot;_-;_-@_-"/>
  </numFmts>
  <fonts count="24">
    <font>
      <sz val="11"/>
      <color theme="1"/>
      <name val="Calibri"/>
      <charset val="134"/>
      <scheme val="minor"/>
    </font>
    <font>
      <b/>
      <sz val="10"/>
      <color rgb="FF000000"/>
      <name val="Calibri"/>
      <charset val="0"/>
      <scheme val="minor"/>
    </font>
    <font>
      <sz val="10"/>
      <color rgb="FF000000"/>
      <name val="Calibri"/>
      <charset val="0"/>
      <scheme val="minor"/>
    </font>
    <font>
      <b/>
      <sz val="12"/>
      <color rgb="FF000000"/>
      <name val="Calibri"/>
      <charset val="0"/>
      <scheme val="minor"/>
    </font>
    <font>
      <sz val="12"/>
      <color rgb="FF00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9" borderId="4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" borderId="3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177" fontId="2" fillId="0" borderId="0" xfId="0" applyNumberFormat="1" applyFont="1" applyAlignment="1"/>
    <xf numFmtId="176" fontId="2" fillId="0" borderId="0" xfId="0" applyNumberFormat="1" applyFont="1" applyAlignment="1"/>
    <xf numFmtId="178" fontId="2" fillId="0" borderId="0" xfId="0" applyNumberFormat="1" applyFont="1" applyAlignment="1"/>
    <xf numFmtId="179" fontId="2" fillId="0" borderId="0" xfId="0" applyNumberFormat="1" applyFont="1" applyAlignment="1"/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6"/>
  <sheetViews>
    <sheetView tabSelected="1" topLeftCell="Q1" workbookViewId="0">
      <selection activeCell="AE14" sqref="AE14"/>
    </sheetView>
  </sheetViews>
  <sheetFormatPr defaultColWidth="9" defaultRowHeight="14"/>
  <cols>
    <col min="1" max="1" width="10.75" customWidth="1"/>
    <col min="2" max="2" width="9.0625" customWidth="1"/>
    <col min="3" max="3" width="8.9375" customWidth="1"/>
    <col min="4" max="4" width="9.125" customWidth="1"/>
    <col min="27" max="27" width="12.5" customWidth="1"/>
    <col min="28" max="28" width="15.4921875" customWidth="1"/>
    <col min="29" max="29" width="17.0546875" customWidth="1"/>
    <col min="30" max="30" width="21.7421875" customWidth="1"/>
  </cols>
  <sheetData>
    <row r="1" ht="15.2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7" t="s">
        <v>27</v>
      </c>
      <c r="AC1" s="7" t="s">
        <v>28</v>
      </c>
      <c r="AD1" s="7" t="s">
        <v>29</v>
      </c>
    </row>
    <row r="2" ht="14.8" spans="1:30">
      <c r="A2" s="2">
        <v>1234</v>
      </c>
      <c r="B2" s="2" t="s">
        <v>30</v>
      </c>
      <c r="C2" s="2" t="s">
        <v>31</v>
      </c>
      <c r="D2" s="3">
        <v>43728</v>
      </c>
      <c r="E2" s="2"/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/>
      <c r="P2" s="2" t="s">
        <v>41</v>
      </c>
      <c r="Q2" s="2" t="s">
        <v>42</v>
      </c>
      <c r="R2" s="5">
        <v>25483</v>
      </c>
      <c r="S2" s="2" t="s">
        <v>43</v>
      </c>
      <c r="T2" s="2" t="s">
        <v>44</v>
      </c>
      <c r="U2" s="2" t="s">
        <v>45</v>
      </c>
      <c r="V2" s="2">
        <v>34904</v>
      </c>
      <c r="W2" s="2" t="s">
        <v>46</v>
      </c>
      <c r="X2" s="2" t="s">
        <v>47</v>
      </c>
      <c r="Y2" s="2" t="s">
        <v>48</v>
      </c>
      <c r="Z2" s="2">
        <v>4</v>
      </c>
      <c r="AA2" s="8">
        <v>200000</v>
      </c>
      <c r="AB2" s="8">
        <f>AVERAGE(AA2/2)</f>
        <v>100000</v>
      </c>
      <c r="AC2" s="8">
        <f>MIN(AA2,AB2)</f>
        <v>100000</v>
      </c>
      <c r="AD2" s="8">
        <f>MAX(AA2,AB2)</f>
        <v>200000</v>
      </c>
    </row>
    <row r="3" ht="14.8" spans="1:30">
      <c r="A3" s="2">
        <v>1235</v>
      </c>
      <c r="B3" s="2" t="s">
        <v>49</v>
      </c>
      <c r="C3" s="2" t="s">
        <v>50</v>
      </c>
      <c r="D3" s="3">
        <v>44968</v>
      </c>
      <c r="E3" s="2"/>
      <c r="F3" s="2" t="s">
        <v>32</v>
      </c>
      <c r="G3" s="2" t="s">
        <v>51</v>
      </c>
      <c r="H3" s="2" t="s">
        <v>52</v>
      </c>
      <c r="I3" s="2" t="s">
        <v>53</v>
      </c>
      <c r="J3" s="2" t="s">
        <v>36</v>
      </c>
      <c r="K3" s="2" t="s">
        <v>37</v>
      </c>
      <c r="L3" s="2" t="s">
        <v>54</v>
      </c>
      <c r="M3" s="2" t="s">
        <v>55</v>
      </c>
      <c r="N3" s="2" t="s">
        <v>40</v>
      </c>
      <c r="O3" s="2"/>
      <c r="P3" s="2" t="s">
        <v>41</v>
      </c>
      <c r="Q3" s="2" t="s">
        <v>56</v>
      </c>
      <c r="R3" s="2">
        <v>23984</v>
      </c>
      <c r="S3" s="2" t="s">
        <v>43</v>
      </c>
      <c r="T3" s="2" t="s">
        <v>57</v>
      </c>
      <c r="U3" s="2" t="s">
        <v>58</v>
      </c>
      <c r="V3" s="2">
        <v>6593</v>
      </c>
      <c r="W3" s="2" t="s">
        <v>59</v>
      </c>
      <c r="X3" s="2" t="s">
        <v>47</v>
      </c>
      <c r="Y3" s="2" t="s">
        <v>48</v>
      </c>
      <c r="Z3" s="2">
        <v>3</v>
      </c>
      <c r="AA3" s="2">
        <v>300000</v>
      </c>
      <c r="AB3" s="8">
        <f t="shared" ref="AB3:AB16" si="0">AVERAGE(AA3/2)</f>
        <v>150000</v>
      </c>
      <c r="AC3" s="8">
        <f t="shared" ref="AC3:AC16" si="1">MIN(AA3,AB3)</f>
        <v>150000</v>
      </c>
      <c r="AD3" s="8">
        <f t="shared" ref="AD3:AD16" si="2">MAX(AA3,AB3)</f>
        <v>300000</v>
      </c>
    </row>
    <row r="4" ht="14.8" spans="1:30">
      <c r="A4" s="2">
        <v>1236</v>
      </c>
      <c r="B4" s="2" t="s">
        <v>60</v>
      </c>
      <c r="C4" s="2" t="s">
        <v>61</v>
      </c>
      <c r="D4" s="3">
        <v>43444</v>
      </c>
      <c r="E4" s="2"/>
      <c r="F4" s="2" t="s">
        <v>62</v>
      </c>
      <c r="G4" s="2" t="s">
        <v>63</v>
      </c>
      <c r="H4" s="2" t="s">
        <v>64</v>
      </c>
      <c r="I4" s="2" t="s">
        <v>65</v>
      </c>
      <c r="J4" s="2" t="s">
        <v>36</v>
      </c>
      <c r="K4" s="2" t="s">
        <v>66</v>
      </c>
      <c r="L4" s="2" t="s">
        <v>67</v>
      </c>
      <c r="M4" s="2" t="s">
        <v>55</v>
      </c>
      <c r="N4" s="2" t="s">
        <v>40</v>
      </c>
      <c r="O4" s="2"/>
      <c r="P4" s="2" t="s">
        <v>68</v>
      </c>
      <c r="Q4" s="2" t="s">
        <v>69</v>
      </c>
      <c r="R4" s="5">
        <v>33517</v>
      </c>
      <c r="S4" s="2" t="s">
        <v>43</v>
      </c>
      <c r="T4" s="2" t="s">
        <v>70</v>
      </c>
      <c r="U4" s="2" t="s">
        <v>58</v>
      </c>
      <c r="V4" s="2">
        <v>2330</v>
      </c>
      <c r="W4" s="2" t="s">
        <v>59</v>
      </c>
      <c r="X4" s="2" t="s">
        <v>47</v>
      </c>
      <c r="Y4" s="2" t="s">
        <v>48</v>
      </c>
      <c r="Z4" s="2">
        <v>4</v>
      </c>
      <c r="AA4" s="2">
        <v>400000</v>
      </c>
      <c r="AB4" s="8">
        <f t="shared" si="0"/>
        <v>200000</v>
      </c>
      <c r="AC4" s="8">
        <f t="shared" si="1"/>
        <v>200000</v>
      </c>
      <c r="AD4" s="8">
        <f t="shared" si="2"/>
        <v>400000</v>
      </c>
    </row>
    <row r="5" ht="14.8" spans="1:30">
      <c r="A5" s="2">
        <v>1237</v>
      </c>
      <c r="B5" s="2" t="s">
        <v>71</v>
      </c>
      <c r="C5" s="2" t="s">
        <v>72</v>
      </c>
      <c r="D5" s="3">
        <v>44368</v>
      </c>
      <c r="E5" s="2"/>
      <c r="F5" s="2" t="s">
        <v>62</v>
      </c>
      <c r="G5" s="2" t="s">
        <v>73</v>
      </c>
      <c r="H5" s="2" t="s">
        <v>74</v>
      </c>
      <c r="I5" s="2" t="s">
        <v>35</v>
      </c>
      <c r="J5" s="2" t="s">
        <v>36</v>
      </c>
      <c r="K5" s="2" t="s">
        <v>37</v>
      </c>
      <c r="L5" s="2" t="s">
        <v>54</v>
      </c>
      <c r="M5" s="2" t="s">
        <v>66</v>
      </c>
      <c r="N5" s="2" t="s">
        <v>40</v>
      </c>
      <c r="O5" s="2"/>
      <c r="P5" s="2" t="s">
        <v>68</v>
      </c>
      <c r="Q5" s="2" t="s">
        <v>42</v>
      </c>
      <c r="R5" s="5">
        <v>35889</v>
      </c>
      <c r="S5" s="2" t="s">
        <v>75</v>
      </c>
      <c r="T5" s="2" t="s">
        <v>76</v>
      </c>
      <c r="U5" s="2" t="s">
        <v>58</v>
      </c>
      <c r="V5" s="2">
        <v>58782</v>
      </c>
      <c r="W5" s="2" t="s">
        <v>77</v>
      </c>
      <c r="X5" s="2" t="s">
        <v>78</v>
      </c>
      <c r="Y5" s="2" t="s">
        <v>48</v>
      </c>
      <c r="Z5" s="2">
        <v>2</v>
      </c>
      <c r="AA5" s="2">
        <v>500000</v>
      </c>
      <c r="AB5" s="8">
        <f t="shared" si="0"/>
        <v>250000</v>
      </c>
      <c r="AC5" s="8">
        <f t="shared" si="1"/>
        <v>250000</v>
      </c>
      <c r="AD5" s="8">
        <f t="shared" si="2"/>
        <v>500000</v>
      </c>
    </row>
    <row r="6" ht="14.8" spans="1:30">
      <c r="A6" s="2">
        <v>1238</v>
      </c>
      <c r="B6" s="2" t="s">
        <v>79</v>
      </c>
      <c r="C6" s="2" t="s">
        <v>80</v>
      </c>
      <c r="D6" s="3">
        <v>43645</v>
      </c>
      <c r="E6" s="2"/>
      <c r="F6" s="2" t="s">
        <v>62</v>
      </c>
      <c r="G6" s="2" t="s">
        <v>81</v>
      </c>
      <c r="H6" s="2" t="s">
        <v>82</v>
      </c>
      <c r="I6" s="2" t="s">
        <v>83</v>
      </c>
      <c r="J6" s="2" t="s">
        <v>36</v>
      </c>
      <c r="K6" s="2" t="s">
        <v>37</v>
      </c>
      <c r="L6" s="2" t="s">
        <v>54</v>
      </c>
      <c r="M6" s="2" t="s">
        <v>39</v>
      </c>
      <c r="N6" s="2" t="s">
        <v>40</v>
      </c>
      <c r="O6" s="2"/>
      <c r="P6" s="2" t="s">
        <v>68</v>
      </c>
      <c r="Q6" s="2" t="s">
        <v>84</v>
      </c>
      <c r="R6" s="2">
        <v>25444</v>
      </c>
      <c r="S6" s="2" t="s">
        <v>85</v>
      </c>
      <c r="T6" s="2" t="s">
        <v>86</v>
      </c>
      <c r="U6" s="2" t="s">
        <v>45</v>
      </c>
      <c r="V6" s="2">
        <v>33174</v>
      </c>
      <c r="W6" s="2" t="s">
        <v>77</v>
      </c>
      <c r="X6" s="2" t="s">
        <v>87</v>
      </c>
      <c r="Y6" s="2" t="s">
        <v>48</v>
      </c>
      <c r="Z6" s="2">
        <v>3</v>
      </c>
      <c r="AA6" s="2">
        <v>600000</v>
      </c>
      <c r="AB6" s="8">
        <f t="shared" si="0"/>
        <v>300000</v>
      </c>
      <c r="AC6" s="8">
        <f t="shared" si="1"/>
        <v>300000</v>
      </c>
      <c r="AD6" s="8">
        <f t="shared" si="2"/>
        <v>600000</v>
      </c>
    </row>
    <row r="7" ht="14.8" spans="1:30">
      <c r="A7" s="2">
        <v>1239</v>
      </c>
      <c r="B7" s="2" t="s">
        <v>88</v>
      </c>
      <c r="C7" s="2" t="s">
        <v>89</v>
      </c>
      <c r="D7" s="3">
        <v>43847</v>
      </c>
      <c r="E7" s="2"/>
      <c r="F7" s="2" t="s">
        <v>62</v>
      </c>
      <c r="G7" s="2" t="s">
        <v>90</v>
      </c>
      <c r="H7" s="2" t="s">
        <v>91</v>
      </c>
      <c r="I7" s="2" t="s">
        <v>92</v>
      </c>
      <c r="J7" s="2" t="s">
        <v>36</v>
      </c>
      <c r="K7" s="2" t="s">
        <v>37</v>
      </c>
      <c r="L7" s="2" t="s">
        <v>67</v>
      </c>
      <c r="M7" s="2" t="s">
        <v>66</v>
      </c>
      <c r="N7" s="2" t="s">
        <v>40</v>
      </c>
      <c r="O7" s="2"/>
      <c r="P7" s="2" t="s">
        <v>68</v>
      </c>
      <c r="Q7" s="2" t="s">
        <v>93</v>
      </c>
      <c r="R7" s="5">
        <v>17991</v>
      </c>
      <c r="S7" s="2" t="s">
        <v>94</v>
      </c>
      <c r="T7" s="2" t="s">
        <v>95</v>
      </c>
      <c r="U7" s="2" t="s">
        <v>58</v>
      </c>
      <c r="V7" s="2">
        <v>6050</v>
      </c>
      <c r="W7" s="2" t="s">
        <v>96</v>
      </c>
      <c r="X7" s="2" t="s">
        <v>87</v>
      </c>
      <c r="Y7" s="2" t="s">
        <v>48</v>
      </c>
      <c r="Z7" s="2">
        <v>3</v>
      </c>
      <c r="AA7" s="2">
        <v>700000</v>
      </c>
      <c r="AB7" s="8">
        <f t="shared" si="0"/>
        <v>350000</v>
      </c>
      <c r="AC7" s="8">
        <f t="shared" si="1"/>
        <v>350000</v>
      </c>
      <c r="AD7" s="8">
        <f t="shared" si="2"/>
        <v>700000</v>
      </c>
    </row>
    <row r="8" ht="14.8" spans="1:30">
      <c r="A8" s="2">
        <v>1210</v>
      </c>
      <c r="B8" s="2" t="s">
        <v>97</v>
      </c>
      <c r="C8" s="2" t="s">
        <v>98</v>
      </c>
      <c r="D8" s="3">
        <v>44657</v>
      </c>
      <c r="E8" s="3">
        <v>45110</v>
      </c>
      <c r="F8" s="2" t="s">
        <v>62</v>
      </c>
      <c r="G8" s="2" t="s">
        <v>99</v>
      </c>
      <c r="H8" s="2" t="s">
        <v>100</v>
      </c>
      <c r="I8" s="2" t="s">
        <v>101</v>
      </c>
      <c r="J8" s="2" t="s">
        <v>36</v>
      </c>
      <c r="K8" s="2" t="s">
        <v>66</v>
      </c>
      <c r="L8" s="2" t="s">
        <v>67</v>
      </c>
      <c r="M8" s="2" t="s">
        <v>39</v>
      </c>
      <c r="N8" s="2" t="s">
        <v>102</v>
      </c>
      <c r="O8" s="2" t="s">
        <v>103</v>
      </c>
      <c r="P8" s="2" t="s">
        <v>68</v>
      </c>
      <c r="Q8" s="2" t="s">
        <v>104</v>
      </c>
      <c r="R8" s="5">
        <v>15523</v>
      </c>
      <c r="S8" s="2" t="s">
        <v>105</v>
      </c>
      <c r="T8" s="2" t="s">
        <v>106</v>
      </c>
      <c r="U8" s="2" t="s">
        <v>45</v>
      </c>
      <c r="V8" s="2">
        <v>90007</v>
      </c>
      <c r="W8" s="2" t="s">
        <v>59</v>
      </c>
      <c r="X8" s="2" t="s">
        <v>107</v>
      </c>
      <c r="Y8" s="2" t="s">
        <v>108</v>
      </c>
      <c r="Z8" s="2">
        <v>4</v>
      </c>
      <c r="AA8" s="2">
        <v>800000</v>
      </c>
      <c r="AB8" s="8">
        <f t="shared" si="0"/>
        <v>400000</v>
      </c>
      <c r="AC8" s="8">
        <f t="shared" si="1"/>
        <v>400000</v>
      </c>
      <c r="AD8" s="8">
        <f t="shared" si="2"/>
        <v>800000</v>
      </c>
    </row>
    <row r="9" ht="14.8" spans="1:30">
      <c r="A9" s="2">
        <v>1211</v>
      </c>
      <c r="B9" s="2" t="s">
        <v>109</v>
      </c>
      <c r="C9" s="2" t="s">
        <v>110</v>
      </c>
      <c r="D9" s="3">
        <v>44141</v>
      </c>
      <c r="E9" s="3">
        <v>44955</v>
      </c>
      <c r="F9" s="2" t="s">
        <v>62</v>
      </c>
      <c r="G9" s="2" t="s">
        <v>111</v>
      </c>
      <c r="H9" s="2" t="s">
        <v>112</v>
      </c>
      <c r="I9" s="2" t="s">
        <v>35</v>
      </c>
      <c r="J9" s="2" t="s">
        <v>36</v>
      </c>
      <c r="K9" s="2" t="s">
        <v>37</v>
      </c>
      <c r="L9" s="2" t="s">
        <v>38</v>
      </c>
      <c r="M9" s="2" t="s">
        <v>66</v>
      </c>
      <c r="N9" s="2" t="s">
        <v>102</v>
      </c>
      <c r="O9" s="2" t="s">
        <v>113</v>
      </c>
      <c r="P9" s="2" t="s">
        <v>68</v>
      </c>
      <c r="Q9" s="2" t="s">
        <v>114</v>
      </c>
      <c r="R9" s="5">
        <v>20886</v>
      </c>
      <c r="S9" s="2" t="s">
        <v>115</v>
      </c>
      <c r="T9" s="2" t="s">
        <v>116</v>
      </c>
      <c r="U9" s="2" t="s">
        <v>45</v>
      </c>
      <c r="V9" s="2">
        <v>97756</v>
      </c>
      <c r="W9" s="2" t="s">
        <v>46</v>
      </c>
      <c r="X9" s="2" t="s">
        <v>107</v>
      </c>
      <c r="Y9" s="2" t="s">
        <v>48</v>
      </c>
      <c r="Z9" s="2">
        <v>2</v>
      </c>
      <c r="AA9" s="2">
        <v>900000</v>
      </c>
      <c r="AB9" s="8">
        <f t="shared" si="0"/>
        <v>450000</v>
      </c>
      <c r="AC9" s="8">
        <f t="shared" si="1"/>
        <v>450000</v>
      </c>
      <c r="AD9" s="8">
        <f t="shared" si="2"/>
        <v>900000</v>
      </c>
    </row>
    <row r="10" ht="14.8" spans="1:30">
      <c r="A10" s="2">
        <v>1212</v>
      </c>
      <c r="B10" s="2" t="s">
        <v>117</v>
      </c>
      <c r="C10" s="2" t="s">
        <v>118</v>
      </c>
      <c r="D10" s="3">
        <v>43330</v>
      </c>
      <c r="E10" s="2"/>
      <c r="F10" s="2" t="s">
        <v>62</v>
      </c>
      <c r="G10" s="2" t="s">
        <v>119</v>
      </c>
      <c r="H10" s="2" t="s">
        <v>120</v>
      </c>
      <c r="I10" s="2" t="s">
        <v>121</v>
      </c>
      <c r="J10" s="2" t="s">
        <v>36</v>
      </c>
      <c r="K10" s="2" t="s">
        <v>37</v>
      </c>
      <c r="L10" s="2" t="s">
        <v>67</v>
      </c>
      <c r="M10" s="2" t="s">
        <v>55</v>
      </c>
      <c r="N10" s="2" t="s">
        <v>40</v>
      </c>
      <c r="O10" s="2"/>
      <c r="P10" s="2" t="s">
        <v>68</v>
      </c>
      <c r="Q10" s="2" t="s">
        <v>122</v>
      </c>
      <c r="R10" s="2">
        <v>27164</v>
      </c>
      <c r="S10" s="2" t="s">
        <v>123</v>
      </c>
      <c r="T10" s="2" t="s">
        <v>124</v>
      </c>
      <c r="U10" s="2" t="s">
        <v>58</v>
      </c>
      <c r="V10" s="2">
        <v>78789</v>
      </c>
      <c r="W10" s="2" t="s">
        <v>96</v>
      </c>
      <c r="X10" s="2" t="s">
        <v>47</v>
      </c>
      <c r="Y10" s="2" t="s">
        <v>108</v>
      </c>
      <c r="Z10" s="2">
        <v>3</v>
      </c>
      <c r="AA10" s="2">
        <v>1000000</v>
      </c>
      <c r="AB10" s="8">
        <f t="shared" si="0"/>
        <v>500000</v>
      </c>
      <c r="AC10" s="8">
        <f t="shared" si="1"/>
        <v>500000</v>
      </c>
      <c r="AD10" s="8">
        <f t="shared" si="2"/>
        <v>1000000</v>
      </c>
    </row>
    <row r="11" ht="14.8" spans="1:30">
      <c r="A11" s="2">
        <v>1213</v>
      </c>
      <c r="B11" s="2" t="s">
        <v>125</v>
      </c>
      <c r="C11" s="2" t="s">
        <v>126</v>
      </c>
      <c r="D11" s="3">
        <v>44582</v>
      </c>
      <c r="E11" s="3">
        <v>45106</v>
      </c>
      <c r="F11" s="2" t="s">
        <v>62</v>
      </c>
      <c r="G11" s="2" t="s">
        <v>127</v>
      </c>
      <c r="H11" s="2" t="s">
        <v>128</v>
      </c>
      <c r="I11" s="2" t="s">
        <v>92</v>
      </c>
      <c r="J11" s="2" t="s">
        <v>36</v>
      </c>
      <c r="K11" s="2" t="s">
        <v>55</v>
      </c>
      <c r="L11" s="2" t="s">
        <v>67</v>
      </c>
      <c r="M11" s="2" t="s">
        <v>39</v>
      </c>
      <c r="N11" s="2" t="s">
        <v>129</v>
      </c>
      <c r="O11" s="2" t="s">
        <v>130</v>
      </c>
      <c r="P11" s="2" t="s">
        <v>68</v>
      </c>
      <c r="Q11" s="2" t="s">
        <v>114</v>
      </c>
      <c r="R11" s="6">
        <v>18213</v>
      </c>
      <c r="S11" s="2" t="s">
        <v>123</v>
      </c>
      <c r="T11" s="2" t="s">
        <v>116</v>
      </c>
      <c r="U11" s="2" t="s">
        <v>58</v>
      </c>
      <c r="V11" s="2">
        <v>78207</v>
      </c>
      <c r="W11" s="2" t="s">
        <v>131</v>
      </c>
      <c r="X11" s="2" t="s">
        <v>47</v>
      </c>
      <c r="Y11" s="2" t="s">
        <v>48</v>
      </c>
      <c r="Z11" s="2">
        <v>5</v>
      </c>
      <c r="AA11" s="2">
        <v>1100000</v>
      </c>
      <c r="AB11" s="8">
        <f t="shared" si="0"/>
        <v>550000</v>
      </c>
      <c r="AC11" s="8">
        <f t="shared" si="1"/>
        <v>550000</v>
      </c>
      <c r="AD11" s="8">
        <f t="shared" si="2"/>
        <v>1100000</v>
      </c>
    </row>
    <row r="12" ht="14.8" spans="1:30">
      <c r="A12" s="2">
        <v>1214</v>
      </c>
      <c r="B12" s="2" t="s">
        <v>132</v>
      </c>
      <c r="C12" s="2" t="s">
        <v>133</v>
      </c>
      <c r="D12" s="3">
        <v>45142</v>
      </c>
      <c r="E12" s="2"/>
      <c r="F12" s="2" t="s">
        <v>62</v>
      </c>
      <c r="G12" s="2" t="s">
        <v>134</v>
      </c>
      <c r="H12" s="2" t="s">
        <v>135</v>
      </c>
      <c r="I12" s="2" t="s">
        <v>136</v>
      </c>
      <c r="J12" s="2" t="s">
        <v>36</v>
      </c>
      <c r="K12" s="2" t="s">
        <v>37</v>
      </c>
      <c r="L12" s="2" t="s">
        <v>67</v>
      </c>
      <c r="M12" s="2" t="s">
        <v>39</v>
      </c>
      <c r="N12" s="2" t="s">
        <v>40</v>
      </c>
      <c r="O12" s="2"/>
      <c r="P12" s="2" t="s">
        <v>68</v>
      </c>
      <c r="Q12" s="2" t="s">
        <v>93</v>
      </c>
      <c r="R12" s="2">
        <v>23402</v>
      </c>
      <c r="S12" s="2" t="s">
        <v>137</v>
      </c>
      <c r="T12" s="2" t="s">
        <v>106</v>
      </c>
      <c r="U12" s="2" t="s">
        <v>45</v>
      </c>
      <c r="V12" s="2">
        <v>46204</v>
      </c>
      <c r="W12" s="2" t="s">
        <v>77</v>
      </c>
      <c r="X12" s="2" t="s">
        <v>78</v>
      </c>
      <c r="Y12" s="2" t="s">
        <v>48</v>
      </c>
      <c r="Z12" s="2">
        <v>5</v>
      </c>
      <c r="AA12" s="2">
        <v>1200000</v>
      </c>
      <c r="AB12" s="8">
        <f t="shared" si="0"/>
        <v>600000</v>
      </c>
      <c r="AC12" s="8">
        <f t="shared" si="1"/>
        <v>600000</v>
      </c>
      <c r="AD12" s="8">
        <f t="shared" si="2"/>
        <v>1200000</v>
      </c>
    </row>
    <row r="13" ht="14.8" spans="1:30">
      <c r="A13" s="2">
        <v>1215</v>
      </c>
      <c r="B13" s="2" t="s">
        <v>138</v>
      </c>
      <c r="C13" s="2" t="s">
        <v>139</v>
      </c>
      <c r="D13" s="3">
        <v>43322</v>
      </c>
      <c r="E13" s="3">
        <v>43773</v>
      </c>
      <c r="F13" s="2" t="s">
        <v>62</v>
      </c>
      <c r="G13" s="2" t="s">
        <v>140</v>
      </c>
      <c r="H13" s="2" t="s">
        <v>141</v>
      </c>
      <c r="I13" s="2" t="s">
        <v>142</v>
      </c>
      <c r="J13" s="2" t="s">
        <v>36</v>
      </c>
      <c r="K13" s="2" t="s">
        <v>66</v>
      </c>
      <c r="L13" s="2" t="s">
        <v>38</v>
      </c>
      <c r="M13" s="2" t="s">
        <v>39</v>
      </c>
      <c r="N13" s="2" t="s">
        <v>143</v>
      </c>
      <c r="O13" s="2" t="s">
        <v>144</v>
      </c>
      <c r="P13" s="2" t="s">
        <v>68</v>
      </c>
      <c r="Q13" s="2" t="s">
        <v>84</v>
      </c>
      <c r="R13" s="5">
        <v>17629</v>
      </c>
      <c r="S13" s="2" t="s">
        <v>145</v>
      </c>
      <c r="T13" s="2" t="s">
        <v>106</v>
      </c>
      <c r="U13" s="2" t="s">
        <v>45</v>
      </c>
      <c r="V13" s="2">
        <v>30428</v>
      </c>
      <c r="W13" s="2" t="s">
        <v>131</v>
      </c>
      <c r="X13" s="2" t="s">
        <v>87</v>
      </c>
      <c r="Y13" s="2" t="s">
        <v>48</v>
      </c>
      <c r="Z13" s="2">
        <v>3</v>
      </c>
      <c r="AA13" s="2">
        <v>1300000</v>
      </c>
      <c r="AB13" s="8">
        <f t="shared" si="0"/>
        <v>650000</v>
      </c>
      <c r="AC13" s="8">
        <f t="shared" si="1"/>
        <v>650000</v>
      </c>
      <c r="AD13" s="8">
        <f t="shared" si="2"/>
        <v>1300000</v>
      </c>
    </row>
    <row r="14" ht="14.8" spans="1:30">
      <c r="A14" s="2">
        <v>1216</v>
      </c>
      <c r="B14" s="2" t="s">
        <v>146</v>
      </c>
      <c r="C14" s="2" t="s">
        <v>147</v>
      </c>
      <c r="D14" s="4">
        <v>44706</v>
      </c>
      <c r="E14" s="3">
        <v>44892</v>
      </c>
      <c r="F14" s="2" t="s">
        <v>62</v>
      </c>
      <c r="G14" s="2" t="s">
        <v>148</v>
      </c>
      <c r="H14" s="2" t="s">
        <v>149</v>
      </c>
      <c r="I14" s="2" t="s">
        <v>53</v>
      </c>
      <c r="J14" s="2" t="s">
        <v>36</v>
      </c>
      <c r="K14" s="2" t="s">
        <v>66</v>
      </c>
      <c r="L14" s="2" t="s">
        <v>54</v>
      </c>
      <c r="M14" s="2" t="s">
        <v>39</v>
      </c>
      <c r="N14" s="2" t="s">
        <v>102</v>
      </c>
      <c r="O14" s="2" t="s">
        <v>150</v>
      </c>
      <c r="P14" s="2" t="s">
        <v>68</v>
      </c>
      <c r="Q14" s="2" t="s">
        <v>151</v>
      </c>
      <c r="R14" s="2">
        <v>29914</v>
      </c>
      <c r="S14" s="2" t="s">
        <v>152</v>
      </c>
      <c r="T14" s="2" t="s">
        <v>153</v>
      </c>
      <c r="U14" s="2" t="s">
        <v>58</v>
      </c>
      <c r="V14" s="2">
        <v>80820</v>
      </c>
      <c r="W14" s="2" t="s">
        <v>77</v>
      </c>
      <c r="X14" s="2" t="s">
        <v>78</v>
      </c>
      <c r="Y14" s="2" t="s">
        <v>48</v>
      </c>
      <c r="Z14" s="2">
        <v>3</v>
      </c>
      <c r="AA14" s="2">
        <v>1400000</v>
      </c>
      <c r="AB14" s="8">
        <f t="shared" si="0"/>
        <v>700000</v>
      </c>
      <c r="AC14" s="8">
        <f t="shared" si="1"/>
        <v>700000</v>
      </c>
      <c r="AD14" s="8">
        <f t="shared" si="2"/>
        <v>1400000</v>
      </c>
    </row>
    <row r="15" ht="14.8" spans="1:30">
      <c r="A15" s="2">
        <v>1217</v>
      </c>
      <c r="B15" s="2" t="s">
        <v>154</v>
      </c>
      <c r="C15" s="2" t="s">
        <v>155</v>
      </c>
      <c r="D15" s="3">
        <v>43804</v>
      </c>
      <c r="E15" s="3">
        <v>44974</v>
      </c>
      <c r="F15" s="2" t="s">
        <v>62</v>
      </c>
      <c r="G15" s="2" t="s">
        <v>156</v>
      </c>
      <c r="H15" s="2" t="s">
        <v>157</v>
      </c>
      <c r="I15" s="2" t="s">
        <v>35</v>
      </c>
      <c r="J15" s="2" t="s">
        <v>36</v>
      </c>
      <c r="K15" s="2" t="s">
        <v>37</v>
      </c>
      <c r="L15" s="2" t="s">
        <v>54</v>
      </c>
      <c r="M15" s="2" t="s">
        <v>66</v>
      </c>
      <c r="N15" s="2" t="s">
        <v>129</v>
      </c>
      <c r="O15" s="2" t="s">
        <v>158</v>
      </c>
      <c r="P15" s="2" t="s">
        <v>68</v>
      </c>
      <c r="Q15" s="2" t="s">
        <v>42</v>
      </c>
      <c r="R15" s="5">
        <v>18938</v>
      </c>
      <c r="S15" s="2" t="s">
        <v>159</v>
      </c>
      <c r="T15" s="2" t="s">
        <v>160</v>
      </c>
      <c r="U15" s="2" t="s">
        <v>45</v>
      </c>
      <c r="V15" s="2">
        <v>40220</v>
      </c>
      <c r="W15" s="2" t="s">
        <v>46</v>
      </c>
      <c r="X15" s="2" t="s">
        <v>107</v>
      </c>
      <c r="Y15" s="2" t="s">
        <v>48</v>
      </c>
      <c r="Z15" s="2">
        <v>3</v>
      </c>
      <c r="AA15" s="2">
        <v>1500000</v>
      </c>
      <c r="AB15" s="8">
        <f t="shared" si="0"/>
        <v>750000</v>
      </c>
      <c r="AC15" s="8">
        <f t="shared" si="1"/>
        <v>750000</v>
      </c>
      <c r="AD15" s="8">
        <f t="shared" si="2"/>
        <v>1500000</v>
      </c>
    </row>
    <row r="16" ht="14.8" spans="1:30">
      <c r="A16" s="2">
        <v>1218</v>
      </c>
      <c r="B16" s="2" t="s">
        <v>161</v>
      </c>
      <c r="C16" s="2" t="s">
        <v>162</v>
      </c>
      <c r="D16" s="3">
        <v>43583</v>
      </c>
      <c r="E16" s="2"/>
      <c r="F16" s="2" t="s">
        <v>62</v>
      </c>
      <c r="G16" s="2" t="s">
        <v>163</v>
      </c>
      <c r="H16" s="2" t="s">
        <v>164</v>
      </c>
      <c r="I16" s="2" t="s">
        <v>92</v>
      </c>
      <c r="J16" s="2" t="s">
        <v>36</v>
      </c>
      <c r="K16" s="2" t="s">
        <v>55</v>
      </c>
      <c r="L16" s="2" t="s">
        <v>54</v>
      </c>
      <c r="M16" s="2" t="s">
        <v>55</v>
      </c>
      <c r="N16" s="2" t="s">
        <v>40</v>
      </c>
      <c r="O16" s="2"/>
      <c r="P16" s="2" t="s">
        <v>68</v>
      </c>
      <c r="Q16" s="2" t="s">
        <v>84</v>
      </c>
      <c r="R16" s="2">
        <v>32833</v>
      </c>
      <c r="S16" s="2" t="s">
        <v>165</v>
      </c>
      <c r="T16" s="2" t="s">
        <v>166</v>
      </c>
      <c r="U16" s="2" t="s">
        <v>58</v>
      </c>
      <c r="V16" s="2">
        <v>89139</v>
      </c>
      <c r="W16" s="2" t="s">
        <v>131</v>
      </c>
      <c r="X16" s="2" t="s">
        <v>47</v>
      </c>
      <c r="Y16" s="2" t="s">
        <v>108</v>
      </c>
      <c r="Z16" s="2">
        <v>4</v>
      </c>
      <c r="AA16" s="2">
        <v>1600000</v>
      </c>
      <c r="AB16" s="8">
        <f t="shared" si="0"/>
        <v>800000</v>
      </c>
      <c r="AC16" s="8">
        <f t="shared" si="1"/>
        <v>800000</v>
      </c>
      <c r="AD16" s="8">
        <f t="shared" si="2"/>
        <v>1600000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2024-09-02T18:28:35Z</dcterms:created>
  <dcterms:modified xsi:type="dcterms:W3CDTF">2024-09-02T18:35:04Z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