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utrikbanerjee/Desktop/"/>
    </mc:Choice>
  </mc:AlternateContent>
  <xr:revisionPtr revIDLastSave="0" documentId="13_ncr:1_{18E8930E-1E32-704B-B8E1-3E0A847E7B03}" xr6:coauthVersionLast="47" xr6:coauthVersionMax="47" xr10:uidLastSave="{00000000-0000-0000-0000-000000000000}"/>
  <bookViews>
    <workbookView xWindow="0" yWindow="740" windowWidth="29400" windowHeight="16980" xr2:uid="{2F95C5E4-77A5-A846-975A-1976879AC32A}"/>
  </bookViews>
  <sheets>
    <sheet name="Month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1" l="1"/>
  <c r="O29" i="1"/>
  <c r="O30" i="1" s="1"/>
  <c r="O27" i="1"/>
  <c r="O2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5" i="1"/>
  <c r="O26" i="1"/>
  <c r="O28" i="1"/>
  <c r="O2" i="1"/>
</calcChain>
</file>

<file path=xl/sharedStrings.xml><?xml version="1.0" encoding="utf-8"?>
<sst xmlns="http://schemas.openxmlformats.org/spreadsheetml/2006/main" count="90" uniqueCount="58">
  <si>
    <t>UCB</t>
  </si>
  <si>
    <t>Janssen</t>
  </si>
  <si>
    <t>GSKbio</t>
  </si>
  <si>
    <t>U.687</t>
  </si>
  <si>
    <t>U.707</t>
  </si>
  <si>
    <t>BI</t>
  </si>
  <si>
    <t>BMS</t>
  </si>
  <si>
    <t>DBV</t>
  </si>
  <si>
    <t>MSD</t>
  </si>
  <si>
    <t>Roche</t>
  </si>
  <si>
    <t>Servier</t>
  </si>
  <si>
    <t>R</t>
  </si>
  <si>
    <t>Other</t>
  </si>
  <si>
    <t>Python</t>
  </si>
  <si>
    <t>Julia</t>
  </si>
  <si>
    <t>Matlab</t>
  </si>
  <si>
    <t>Mathematica</t>
  </si>
  <si>
    <t>MLwiN</t>
  </si>
  <si>
    <t>BUGS</t>
  </si>
  <si>
    <t>Spatial Statistics</t>
  </si>
  <si>
    <t>Infectious Diseases</t>
  </si>
  <si>
    <t>Vaccines</t>
  </si>
  <si>
    <t>Oncology</t>
  </si>
  <si>
    <t>Neurology</t>
  </si>
  <si>
    <t>Stata</t>
  </si>
  <si>
    <t>Virology</t>
  </si>
  <si>
    <t>Specs</t>
  </si>
  <si>
    <t>CDISC-ADaM</t>
  </si>
  <si>
    <t>HTA</t>
  </si>
  <si>
    <t>SAP</t>
  </si>
  <si>
    <t>Machine Learning</t>
  </si>
  <si>
    <t>ECA</t>
  </si>
  <si>
    <t>Immunology</t>
  </si>
  <si>
    <t>SAS, SQL</t>
  </si>
  <si>
    <t>CTR Data</t>
  </si>
  <si>
    <t>RWE-HEOR, Obs. Data</t>
  </si>
  <si>
    <t>Epigenetics</t>
  </si>
  <si>
    <t>Topics</t>
  </si>
  <si>
    <t>ECA - External Control Arm</t>
  </si>
  <si>
    <t>CTR - Clinical Trials</t>
  </si>
  <si>
    <t>ADaM - Analysis Data Model</t>
  </si>
  <si>
    <t>HTA - Health Technology Assessment</t>
  </si>
  <si>
    <t>SAP - Statistical Analysis Plan</t>
  </si>
  <si>
    <t>SQL - Structured Query Language</t>
  </si>
  <si>
    <t>CDISC - Clinical Data Interchange Standards Consortium</t>
  </si>
  <si>
    <t>Values (months) for software are mutually exclusive for a position</t>
  </si>
  <si>
    <t>RWE - Real-World Evidence, observational data</t>
  </si>
  <si>
    <t>HEOR - Health Economics Outcomes Research</t>
  </si>
  <si>
    <r>
      <t xml:space="preserve">Values (months) for concepts/domains are </t>
    </r>
    <r>
      <rPr>
        <b/>
        <sz val="12"/>
        <color theme="1"/>
        <rFont val="Aptos Narrow"/>
        <scheme val="minor"/>
      </rPr>
      <t>not</t>
    </r>
    <r>
      <rPr>
        <sz val="12"/>
        <color theme="1"/>
        <rFont val="Aptos Narrow"/>
        <family val="2"/>
        <scheme val="minor"/>
      </rPr>
      <t xml:space="preserve"> mutually exclusive for a position; concepts/domains may be nested within another concept/domain</t>
    </r>
  </si>
  <si>
    <t>Haemato-/oncology</t>
  </si>
  <si>
    <t>BUGS - Bayesian inference Using Gibbs Sampling</t>
  </si>
  <si>
    <t>Epidemiology</t>
  </si>
  <si>
    <t>mTTPC (days)</t>
  </si>
  <si>
    <t>Row Sum (Years)</t>
  </si>
  <si>
    <t>NA</t>
  </si>
  <si>
    <t>mTTPC (days) - mean Time-to Project Completion</t>
  </si>
  <si>
    <t>Months Worked</t>
  </si>
  <si>
    <t>No. of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</si>
</sst>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FF0000"/>
      <name val="Aptos Narrow"/>
      <scheme val="minor"/>
    </font>
    <font>
      <b/>
      <sz val="12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2" borderId="1" xfId="0" applyFont="1" applyFill="1" applyBorder="1"/>
    <xf numFmtId="0" fontId="0" fillId="3" borderId="1" xfId="0" applyFill="1" applyBorder="1"/>
    <xf numFmtId="0" fontId="0" fillId="5" borderId="1" xfId="0" applyFill="1" applyBorder="1"/>
    <xf numFmtId="0" fontId="1" fillId="2" borderId="2" xfId="0" applyFont="1" applyFill="1" applyBorder="1"/>
    <xf numFmtId="0" fontId="0" fillId="3" borderId="2" xfId="0" applyFill="1" applyBorder="1"/>
    <xf numFmtId="0" fontId="0" fillId="6" borderId="0" xfId="0" applyFill="1"/>
    <xf numFmtId="0" fontId="2" fillId="6" borderId="0" xfId="0" applyFont="1" applyFill="1"/>
    <xf numFmtId="0" fontId="0" fillId="6" borderId="1" xfId="0" applyFill="1" applyBorder="1"/>
    <xf numFmtId="0" fontId="2" fillId="6" borderId="2" xfId="0" applyFont="1" applyFill="1" applyBorder="1"/>
    <xf numFmtId="0" fontId="3" fillId="2" borderId="1" xfId="0" applyFont="1" applyFill="1" applyBorder="1"/>
    <xf numFmtId="0" fontId="0" fillId="6" borderId="2" xfId="0" applyFill="1" applyBorder="1"/>
    <xf numFmtId="0" fontId="0" fillId="3" borderId="2" xfId="0" applyFill="1" applyBorder="1" applyAlignment="1">
      <alignment horizontal="right"/>
    </xf>
    <xf numFmtId="0" fontId="0" fillId="3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61A3D-6E5A-F54E-88C1-CE8067317A7C}">
  <dimension ref="A1:O44"/>
  <sheetViews>
    <sheetView tabSelected="1" zoomScale="109" workbookViewId="0"/>
  </sheetViews>
  <sheetFormatPr baseColWidth="10" defaultColWidth="10.6640625" defaultRowHeight="16" x14ac:dyDescent="0.2"/>
  <cols>
    <col min="1" max="1" width="19.6640625" style="1" bestFit="1" customWidth="1"/>
    <col min="2" max="2" width="6" bestFit="1" customWidth="1"/>
    <col min="3" max="3" width="4.83203125" bestFit="1" customWidth="1"/>
    <col min="4" max="4" width="3.1640625" bestFit="1" customWidth="1"/>
    <col min="5" max="5" width="7.1640625" bestFit="1" customWidth="1"/>
    <col min="6" max="6" width="6" bestFit="1" customWidth="1"/>
    <col min="7" max="7" width="7.83203125" bestFit="1" customWidth="1"/>
    <col min="8" max="8" width="4.83203125" bestFit="1" customWidth="1"/>
    <col min="9" max="9" width="5.33203125" bestFit="1" customWidth="1"/>
    <col min="10" max="10" width="6.5" bestFit="1" customWidth="1"/>
    <col min="11" max="11" width="6.33203125" bestFit="1" customWidth="1"/>
    <col min="12" max="12" width="6.83203125" bestFit="1" customWidth="1"/>
    <col min="13" max="13" width="5.83203125" bestFit="1" customWidth="1"/>
    <col min="14" max="14" width="19.6640625" style="4" bestFit="1" customWidth="1"/>
    <col min="15" max="15" width="15" bestFit="1" customWidth="1"/>
  </cols>
  <sheetData>
    <row r="1" spans="1:15" s="1" customFormat="1" ht="17" thickBot="1" x14ac:dyDescent="0.25">
      <c r="A1" s="5" t="s">
        <v>37</v>
      </c>
      <c r="B1" s="5" t="s">
        <v>3</v>
      </c>
      <c r="C1" s="5" t="s">
        <v>0</v>
      </c>
      <c r="D1" s="5" t="s">
        <v>5</v>
      </c>
      <c r="E1" s="5" t="s">
        <v>2</v>
      </c>
      <c r="F1" s="5" t="s">
        <v>4</v>
      </c>
      <c r="G1" s="5" t="s">
        <v>1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12</v>
      </c>
      <c r="N1" s="5" t="s">
        <v>37</v>
      </c>
      <c r="O1" s="14" t="s">
        <v>53</v>
      </c>
    </row>
    <row r="2" spans="1:15" ht="17" thickTop="1" x14ac:dyDescent="0.2">
      <c r="A2" s="1" t="s">
        <v>33</v>
      </c>
      <c r="B2" s="2">
        <v>10</v>
      </c>
      <c r="C2" s="2">
        <v>6</v>
      </c>
      <c r="D2" s="2">
        <v>3</v>
      </c>
      <c r="E2" s="2">
        <v>12</v>
      </c>
      <c r="F2" s="2">
        <v>20</v>
      </c>
      <c r="G2" s="2">
        <v>5</v>
      </c>
      <c r="H2" s="2">
        <v>3</v>
      </c>
      <c r="I2" s="2">
        <v>7.75</v>
      </c>
      <c r="J2" s="2">
        <v>45.75</v>
      </c>
      <c r="K2" s="2">
        <v>5</v>
      </c>
      <c r="L2" s="2">
        <v>4.75</v>
      </c>
      <c r="M2" s="2">
        <v>6</v>
      </c>
      <c r="N2" s="1" t="s">
        <v>33</v>
      </c>
      <c r="O2" s="10">
        <f t="shared" ref="O2:O28" si="0">ROUND(SUM(B2:M2)/12, 1)</f>
        <v>10.7</v>
      </c>
    </row>
    <row r="3" spans="1:15" x14ac:dyDescent="0.2">
      <c r="A3" s="1" t="s">
        <v>11</v>
      </c>
      <c r="B3" s="2"/>
      <c r="C3" s="2"/>
      <c r="D3" s="2"/>
      <c r="E3" s="2"/>
      <c r="F3" s="2">
        <v>3</v>
      </c>
      <c r="G3" s="2"/>
      <c r="H3" s="2"/>
      <c r="I3" s="2">
        <v>2</v>
      </c>
      <c r="J3" s="2">
        <v>0.25</v>
      </c>
      <c r="K3" s="2">
        <v>7</v>
      </c>
      <c r="L3" s="2">
        <v>16.5</v>
      </c>
      <c r="M3" s="2">
        <v>6</v>
      </c>
      <c r="N3" s="1" t="s">
        <v>11</v>
      </c>
      <c r="O3" s="10">
        <f t="shared" si="0"/>
        <v>2.9</v>
      </c>
    </row>
    <row r="4" spans="1:15" x14ac:dyDescent="0.2">
      <c r="A4" s="1" t="s">
        <v>24</v>
      </c>
      <c r="B4" s="2"/>
      <c r="C4" s="2"/>
      <c r="D4" s="2"/>
      <c r="E4" s="2"/>
      <c r="F4" s="2">
        <v>17</v>
      </c>
      <c r="G4" s="2"/>
      <c r="H4" s="2"/>
      <c r="I4" s="2">
        <v>0.25</v>
      </c>
      <c r="J4" s="2"/>
      <c r="K4" s="2"/>
      <c r="L4" s="2">
        <v>0.25</v>
      </c>
      <c r="M4" s="2">
        <v>2</v>
      </c>
      <c r="N4" s="1" t="s">
        <v>24</v>
      </c>
      <c r="O4" s="10">
        <f t="shared" si="0"/>
        <v>1.6</v>
      </c>
    </row>
    <row r="5" spans="1:15" x14ac:dyDescent="0.2">
      <c r="A5" s="1" t="s">
        <v>13</v>
      </c>
      <c r="B5" s="2"/>
      <c r="C5" s="2"/>
      <c r="D5" s="2"/>
      <c r="E5" s="2"/>
      <c r="F5" s="2">
        <v>1</v>
      </c>
      <c r="G5" s="2"/>
      <c r="H5" s="2"/>
      <c r="I5" s="2">
        <v>0.5</v>
      </c>
      <c r="J5" s="2"/>
      <c r="K5" s="2"/>
      <c r="L5" s="2">
        <v>0.5</v>
      </c>
      <c r="M5" s="2">
        <v>3</v>
      </c>
      <c r="N5" s="1" t="s">
        <v>13</v>
      </c>
      <c r="O5" s="10">
        <f t="shared" si="0"/>
        <v>0.4</v>
      </c>
    </row>
    <row r="6" spans="1:15" x14ac:dyDescent="0.2">
      <c r="A6" s="1" t="s">
        <v>14</v>
      </c>
      <c r="B6" s="2"/>
      <c r="C6" s="2"/>
      <c r="D6" s="2"/>
      <c r="E6" s="2"/>
      <c r="F6" s="2"/>
      <c r="G6" s="2"/>
      <c r="H6" s="2"/>
      <c r="I6" s="2"/>
      <c r="J6" s="2"/>
      <c r="K6" s="2"/>
      <c r="L6" s="2">
        <v>1</v>
      </c>
      <c r="M6" s="2"/>
      <c r="N6" s="1" t="s">
        <v>14</v>
      </c>
      <c r="O6" s="10">
        <f t="shared" si="0"/>
        <v>0.1</v>
      </c>
    </row>
    <row r="7" spans="1:15" x14ac:dyDescent="0.2">
      <c r="A7" s="1" t="s">
        <v>15</v>
      </c>
      <c r="B7" s="2"/>
      <c r="C7" s="2"/>
      <c r="D7" s="2"/>
      <c r="E7" s="2"/>
      <c r="F7" s="2">
        <v>0.5</v>
      </c>
      <c r="G7" s="2"/>
      <c r="H7" s="2"/>
      <c r="I7" s="2">
        <v>0.25</v>
      </c>
      <c r="J7" s="2"/>
      <c r="K7" s="2"/>
      <c r="L7" s="2"/>
      <c r="M7" s="2">
        <v>0.5</v>
      </c>
      <c r="N7" s="1" t="s">
        <v>15</v>
      </c>
      <c r="O7" s="10">
        <f t="shared" si="0"/>
        <v>0.1</v>
      </c>
    </row>
    <row r="8" spans="1:15" x14ac:dyDescent="0.2">
      <c r="A8" s="1" t="s">
        <v>16</v>
      </c>
      <c r="B8" s="2"/>
      <c r="C8" s="2"/>
      <c r="D8" s="2"/>
      <c r="E8" s="2"/>
      <c r="F8" s="2">
        <v>0.5</v>
      </c>
      <c r="G8" s="2"/>
      <c r="H8" s="2"/>
      <c r="I8" s="2">
        <v>0.25</v>
      </c>
      <c r="J8" s="2"/>
      <c r="K8" s="2"/>
      <c r="L8" s="2"/>
      <c r="M8" s="2">
        <v>0.5</v>
      </c>
      <c r="N8" s="1" t="s">
        <v>16</v>
      </c>
      <c r="O8" s="10">
        <f t="shared" si="0"/>
        <v>0.1</v>
      </c>
    </row>
    <row r="9" spans="1:15" x14ac:dyDescent="0.2">
      <c r="A9" s="1" t="s">
        <v>18</v>
      </c>
      <c r="B9" s="2"/>
      <c r="C9" s="2">
        <v>1</v>
      </c>
      <c r="D9" s="2"/>
      <c r="E9" s="2"/>
      <c r="F9" s="2">
        <v>3</v>
      </c>
      <c r="G9" s="2"/>
      <c r="H9" s="2"/>
      <c r="I9" s="2"/>
      <c r="J9" s="2"/>
      <c r="K9" s="2"/>
      <c r="L9" s="2"/>
      <c r="M9" s="2">
        <v>6</v>
      </c>
      <c r="N9" s="1" t="s">
        <v>18</v>
      </c>
      <c r="O9" s="10">
        <f t="shared" si="0"/>
        <v>0.8</v>
      </c>
    </row>
    <row r="10" spans="1:15" x14ac:dyDescent="0.2">
      <c r="A10" s="1" t="s">
        <v>17</v>
      </c>
      <c r="B10" s="2"/>
      <c r="C10" s="2"/>
      <c r="D10" s="2"/>
      <c r="E10" s="2"/>
      <c r="F10" s="2">
        <v>2</v>
      </c>
      <c r="G10" s="2"/>
      <c r="H10" s="2"/>
      <c r="I10" s="2"/>
      <c r="J10" s="2"/>
      <c r="K10" s="2"/>
      <c r="L10" s="2"/>
      <c r="M10" s="2"/>
      <c r="N10" s="1" t="s">
        <v>17</v>
      </c>
      <c r="O10" s="10">
        <f t="shared" si="0"/>
        <v>0.2</v>
      </c>
    </row>
    <row r="11" spans="1:15" x14ac:dyDescent="0.2">
      <c r="A11" s="1" t="s">
        <v>19</v>
      </c>
      <c r="B11" s="3"/>
      <c r="C11" s="3"/>
      <c r="D11" s="3"/>
      <c r="E11" s="3"/>
      <c r="F11" s="3">
        <v>4</v>
      </c>
      <c r="G11" s="3"/>
      <c r="H11" s="3"/>
      <c r="I11" s="3"/>
      <c r="J11" s="3"/>
      <c r="K11" s="3"/>
      <c r="L11" s="3"/>
      <c r="M11" s="3">
        <v>3</v>
      </c>
      <c r="N11" s="1" t="s">
        <v>19</v>
      </c>
      <c r="O11" s="10">
        <f t="shared" si="0"/>
        <v>0.6</v>
      </c>
    </row>
    <row r="12" spans="1:15" x14ac:dyDescent="0.2">
      <c r="A12" s="1" t="s">
        <v>51</v>
      </c>
      <c r="B12" s="3">
        <v>10</v>
      </c>
      <c r="C12" s="3">
        <v>33</v>
      </c>
      <c r="D12" s="3"/>
      <c r="E12" s="3"/>
      <c r="F12" s="3"/>
      <c r="G12" s="3"/>
      <c r="H12" s="3">
        <v>6</v>
      </c>
      <c r="I12" s="3"/>
      <c r="J12" s="3"/>
      <c r="K12" s="3"/>
      <c r="L12" s="3"/>
      <c r="M12" s="3"/>
      <c r="N12" s="1" t="s">
        <v>51</v>
      </c>
      <c r="O12" s="10">
        <f t="shared" si="0"/>
        <v>4.0999999999999996</v>
      </c>
    </row>
    <row r="13" spans="1:15" x14ac:dyDescent="0.2">
      <c r="A13" s="1" t="s">
        <v>20</v>
      </c>
      <c r="B13" s="3"/>
      <c r="C13" s="3"/>
      <c r="D13" s="3"/>
      <c r="E13" s="3">
        <v>12</v>
      </c>
      <c r="F13" s="3"/>
      <c r="G13" s="3"/>
      <c r="H13" s="3">
        <v>3</v>
      </c>
      <c r="I13" s="3"/>
      <c r="J13" s="3">
        <v>10</v>
      </c>
      <c r="K13" s="3"/>
      <c r="L13" s="3"/>
      <c r="M13" s="3">
        <v>3</v>
      </c>
      <c r="N13" s="1" t="s">
        <v>20</v>
      </c>
      <c r="O13" s="10">
        <f t="shared" si="0"/>
        <v>2.2999999999999998</v>
      </c>
    </row>
    <row r="14" spans="1:15" x14ac:dyDescent="0.2">
      <c r="A14" s="1" t="s">
        <v>25</v>
      </c>
      <c r="B14" s="3"/>
      <c r="C14" s="3"/>
      <c r="D14" s="3"/>
      <c r="E14" s="3">
        <v>3</v>
      </c>
      <c r="F14" s="3"/>
      <c r="G14" s="3"/>
      <c r="H14" s="3">
        <v>3</v>
      </c>
      <c r="I14" s="3"/>
      <c r="J14" s="3"/>
      <c r="K14" s="3"/>
      <c r="L14" s="3"/>
      <c r="M14" s="3">
        <v>3</v>
      </c>
      <c r="N14" s="1" t="s">
        <v>25</v>
      </c>
      <c r="O14" s="10">
        <f t="shared" si="0"/>
        <v>0.8</v>
      </c>
    </row>
    <row r="15" spans="1:15" x14ac:dyDescent="0.2">
      <c r="A15" s="1" t="s">
        <v>21</v>
      </c>
      <c r="B15" s="3"/>
      <c r="C15" s="3"/>
      <c r="D15" s="3"/>
      <c r="E15" s="3">
        <v>12</v>
      </c>
      <c r="F15" s="3"/>
      <c r="G15" s="3"/>
      <c r="H15" s="3"/>
      <c r="I15" s="3"/>
      <c r="J15" s="3">
        <v>3</v>
      </c>
      <c r="K15" s="3"/>
      <c r="L15" s="3"/>
      <c r="M15" s="3"/>
      <c r="N15" s="1" t="s">
        <v>21</v>
      </c>
      <c r="O15" s="10">
        <f t="shared" si="0"/>
        <v>1.3</v>
      </c>
    </row>
    <row r="16" spans="1:15" x14ac:dyDescent="0.2">
      <c r="A16" s="1" t="s">
        <v>29</v>
      </c>
      <c r="B16" s="3"/>
      <c r="C16" s="3">
        <v>16</v>
      </c>
      <c r="D16" s="3"/>
      <c r="E16" s="3"/>
      <c r="F16" s="3"/>
      <c r="G16" s="3"/>
      <c r="H16" s="3"/>
      <c r="I16" s="3"/>
      <c r="J16" s="3">
        <v>2</v>
      </c>
      <c r="K16" s="3"/>
      <c r="L16" s="3">
        <v>1</v>
      </c>
      <c r="M16" s="3"/>
      <c r="N16" s="1" t="s">
        <v>29</v>
      </c>
      <c r="O16" s="10">
        <f t="shared" si="0"/>
        <v>1.6</v>
      </c>
    </row>
    <row r="17" spans="1:15" x14ac:dyDescent="0.2">
      <c r="A17" s="1" t="s">
        <v>26</v>
      </c>
      <c r="B17" s="3"/>
      <c r="C17" s="3"/>
      <c r="D17" s="3">
        <v>3</v>
      </c>
      <c r="E17" s="3"/>
      <c r="F17" s="3"/>
      <c r="G17" s="3"/>
      <c r="H17" s="3"/>
      <c r="I17" s="3"/>
      <c r="J17" s="3">
        <v>4</v>
      </c>
      <c r="K17" s="3"/>
      <c r="L17" s="3">
        <v>1</v>
      </c>
      <c r="M17" s="3"/>
      <c r="N17" s="1" t="s">
        <v>26</v>
      </c>
      <c r="O17" s="10">
        <f t="shared" si="0"/>
        <v>0.7</v>
      </c>
    </row>
    <row r="18" spans="1:15" x14ac:dyDescent="0.2">
      <c r="A18" s="1" t="s">
        <v>27</v>
      </c>
      <c r="B18" s="3"/>
      <c r="C18" s="3"/>
      <c r="D18" s="3">
        <v>3</v>
      </c>
      <c r="E18" s="3"/>
      <c r="F18" s="3"/>
      <c r="G18" s="3"/>
      <c r="H18" s="3"/>
      <c r="I18" s="3"/>
      <c r="J18" s="3"/>
      <c r="K18" s="3"/>
      <c r="L18" s="3"/>
      <c r="M18" s="3"/>
      <c r="N18" s="1" t="s">
        <v>27</v>
      </c>
      <c r="O18" s="10">
        <f t="shared" si="0"/>
        <v>0.3</v>
      </c>
    </row>
    <row r="19" spans="1:15" x14ac:dyDescent="0.2">
      <c r="A19" s="1" t="s">
        <v>22</v>
      </c>
      <c r="B19" s="3"/>
      <c r="C19" s="3"/>
      <c r="D19" s="3"/>
      <c r="E19" s="3"/>
      <c r="F19" s="3"/>
      <c r="G19" s="3"/>
      <c r="H19" s="3"/>
      <c r="I19" s="3"/>
      <c r="J19" s="3">
        <v>36</v>
      </c>
      <c r="K19" s="3">
        <v>12</v>
      </c>
      <c r="L19" s="3">
        <v>1</v>
      </c>
      <c r="M19" s="3"/>
      <c r="N19" s="1" t="s">
        <v>22</v>
      </c>
      <c r="O19" s="10">
        <f t="shared" si="0"/>
        <v>4.0999999999999996</v>
      </c>
    </row>
    <row r="20" spans="1:15" x14ac:dyDescent="0.2">
      <c r="A20" s="1" t="s">
        <v>49</v>
      </c>
      <c r="B20" s="3"/>
      <c r="C20" s="3"/>
      <c r="D20" s="3"/>
      <c r="E20" s="3"/>
      <c r="F20" s="3"/>
      <c r="G20" s="3"/>
      <c r="H20" s="3">
        <v>3</v>
      </c>
      <c r="I20" s="3"/>
      <c r="J20" s="3"/>
      <c r="K20" s="3"/>
      <c r="L20" s="3">
        <v>14</v>
      </c>
      <c r="M20" s="3"/>
      <c r="N20" s="1" t="s">
        <v>49</v>
      </c>
      <c r="O20" s="10">
        <f t="shared" si="0"/>
        <v>1.4</v>
      </c>
    </row>
    <row r="21" spans="1:15" x14ac:dyDescent="0.2">
      <c r="A21" s="1" t="s">
        <v>23</v>
      </c>
      <c r="B21" s="3"/>
      <c r="C21" s="3">
        <v>21</v>
      </c>
      <c r="D21" s="3"/>
      <c r="E21" s="3"/>
      <c r="F21" s="3"/>
      <c r="G21" s="3">
        <v>5</v>
      </c>
      <c r="H21" s="3"/>
      <c r="I21" s="3"/>
      <c r="J21" s="3"/>
      <c r="K21" s="3"/>
      <c r="L21" s="3">
        <v>8</v>
      </c>
      <c r="M21" s="3"/>
      <c r="N21" s="1" t="s">
        <v>23</v>
      </c>
      <c r="O21" s="10">
        <f t="shared" si="0"/>
        <v>2.8</v>
      </c>
    </row>
    <row r="22" spans="1:15" x14ac:dyDescent="0.2">
      <c r="A22" s="1" t="s">
        <v>32</v>
      </c>
      <c r="B22" s="3"/>
      <c r="C22" s="3">
        <v>12</v>
      </c>
      <c r="D22" s="3"/>
      <c r="E22" s="3"/>
      <c r="F22" s="3">
        <v>23</v>
      </c>
      <c r="G22" s="3"/>
      <c r="H22" s="3"/>
      <c r="I22" s="3">
        <v>11</v>
      </c>
      <c r="J22" s="3"/>
      <c r="K22" s="3"/>
      <c r="L22" s="3"/>
      <c r="M22" s="3"/>
      <c r="N22" s="1" t="s">
        <v>32</v>
      </c>
      <c r="O22" s="10">
        <f t="shared" si="0"/>
        <v>3.8</v>
      </c>
    </row>
    <row r="23" spans="1:15" x14ac:dyDescent="0.2">
      <c r="A23" s="1" t="s">
        <v>35</v>
      </c>
      <c r="B23" s="3">
        <v>10</v>
      </c>
      <c r="C23" s="3">
        <v>27</v>
      </c>
      <c r="D23" s="3"/>
      <c r="E23" s="3">
        <v>6</v>
      </c>
      <c r="F23" s="3">
        <v>47</v>
      </c>
      <c r="G23" s="3">
        <v>5</v>
      </c>
      <c r="H23" s="3"/>
      <c r="I23" s="3">
        <v>4</v>
      </c>
      <c r="J23" s="3"/>
      <c r="K23" s="3">
        <v>6</v>
      </c>
      <c r="L23" s="3">
        <v>23</v>
      </c>
      <c r="M23" s="3"/>
      <c r="N23" s="1" t="s">
        <v>35</v>
      </c>
      <c r="O23" s="11">
        <f t="shared" si="0"/>
        <v>10.7</v>
      </c>
    </row>
    <row r="24" spans="1:15" x14ac:dyDescent="0.2">
      <c r="A24" s="1" t="s">
        <v>34</v>
      </c>
      <c r="B24" s="3"/>
      <c r="C24" s="3">
        <v>6</v>
      </c>
      <c r="D24" s="3">
        <v>3</v>
      </c>
      <c r="E24" s="3">
        <v>6</v>
      </c>
      <c r="F24" s="3"/>
      <c r="G24" s="3"/>
      <c r="H24" s="3">
        <v>6</v>
      </c>
      <c r="I24" s="3">
        <v>7</v>
      </c>
      <c r="J24" s="3">
        <v>46</v>
      </c>
      <c r="K24" s="3">
        <v>6</v>
      </c>
      <c r="L24" s="3"/>
      <c r="M24" s="3"/>
      <c r="N24" s="1" t="s">
        <v>34</v>
      </c>
      <c r="O24" s="11">
        <f t="shared" si="0"/>
        <v>6.7</v>
      </c>
    </row>
    <row r="25" spans="1:15" x14ac:dyDescent="0.2">
      <c r="A25" s="1" t="s">
        <v>28</v>
      </c>
      <c r="B25" s="3"/>
      <c r="C25" s="3"/>
      <c r="D25" s="3"/>
      <c r="E25" s="3"/>
      <c r="F25" s="3"/>
      <c r="G25" s="3"/>
      <c r="H25" s="3"/>
      <c r="I25" s="3"/>
      <c r="J25" s="3">
        <v>46</v>
      </c>
      <c r="K25" s="3"/>
      <c r="L25" s="3"/>
      <c r="M25" s="3"/>
      <c r="N25" s="1" t="s">
        <v>28</v>
      </c>
      <c r="O25" s="10">
        <f t="shared" si="0"/>
        <v>3.8</v>
      </c>
    </row>
    <row r="26" spans="1:15" x14ac:dyDescent="0.2">
      <c r="A26" s="1" t="s">
        <v>31</v>
      </c>
      <c r="B26" s="3"/>
      <c r="C26" s="3"/>
      <c r="D26" s="3"/>
      <c r="E26" s="3"/>
      <c r="F26" s="3"/>
      <c r="G26" s="3"/>
      <c r="H26" s="3"/>
      <c r="I26" s="3"/>
      <c r="J26" s="3"/>
      <c r="K26" s="3">
        <v>12</v>
      </c>
      <c r="L26" s="3">
        <v>4</v>
      </c>
      <c r="M26" s="3"/>
      <c r="N26" s="1" t="s">
        <v>31</v>
      </c>
      <c r="O26" s="10">
        <f t="shared" si="0"/>
        <v>1.3</v>
      </c>
    </row>
    <row r="27" spans="1:15" x14ac:dyDescent="0.2">
      <c r="A27" s="1" t="s">
        <v>36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>
        <v>1</v>
      </c>
      <c r="N27" s="1" t="s">
        <v>36</v>
      </c>
      <c r="O27" s="10">
        <f t="shared" si="0"/>
        <v>0.1</v>
      </c>
    </row>
    <row r="28" spans="1:15" ht="17" thickBot="1" x14ac:dyDescent="0.25">
      <c r="A28" s="5" t="s">
        <v>30</v>
      </c>
      <c r="B28" s="7"/>
      <c r="C28" s="7"/>
      <c r="D28" s="7"/>
      <c r="E28" s="7"/>
      <c r="F28" s="7">
        <v>18</v>
      </c>
      <c r="G28" s="7"/>
      <c r="H28" s="7"/>
      <c r="I28" s="7">
        <v>5</v>
      </c>
      <c r="J28" s="7"/>
      <c r="K28" s="7"/>
      <c r="L28" s="7"/>
      <c r="M28" s="7">
        <v>12</v>
      </c>
      <c r="N28" s="5" t="s">
        <v>30</v>
      </c>
      <c r="O28" s="12">
        <f t="shared" si="0"/>
        <v>2.9</v>
      </c>
    </row>
    <row r="29" spans="1:15" ht="18" thickTop="1" thickBot="1" x14ac:dyDescent="0.25">
      <c r="A29" s="8" t="s">
        <v>56</v>
      </c>
      <c r="B29" s="9">
        <v>10</v>
      </c>
      <c r="C29" s="9">
        <v>33</v>
      </c>
      <c r="D29" s="9">
        <v>3</v>
      </c>
      <c r="E29" s="9">
        <v>12</v>
      </c>
      <c r="F29" s="9">
        <v>47</v>
      </c>
      <c r="G29" s="9">
        <v>5</v>
      </c>
      <c r="H29" s="9">
        <v>6</v>
      </c>
      <c r="I29" s="9">
        <v>11</v>
      </c>
      <c r="J29" s="9">
        <v>46</v>
      </c>
      <c r="K29" s="9">
        <v>12</v>
      </c>
      <c r="L29" s="9">
        <v>23</v>
      </c>
      <c r="M29" s="9">
        <v>46</v>
      </c>
      <c r="N29" s="8" t="s">
        <v>56</v>
      </c>
      <c r="O29" s="13">
        <f>ROUND(SUM(B29:L29)/12, 1)</f>
        <v>17.3</v>
      </c>
    </row>
    <row r="30" spans="1:15" ht="18" thickTop="1" thickBot="1" x14ac:dyDescent="0.25">
      <c r="A30" s="8" t="s">
        <v>52</v>
      </c>
      <c r="B30" s="9">
        <v>240</v>
      </c>
      <c r="C30" s="9">
        <v>50</v>
      </c>
      <c r="D30" s="9">
        <v>15</v>
      </c>
      <c r="E30" s="9">
        <v>72</v>
      </c>
      <c r="F30" s="9">
        <v>58</v>
      </c>
      <c r="G30" s="9">
        <v>75</v>
      </c>
      <c r="H30" s="9">
        <v>60</v>
      </c>
      <c r="I30" s="9">
        <v>66</v>
      </c>
      <c r="J30" s="9">
        <v>45</v>
      </c>
      <c r="K30" s="9">
        <v>45</v>
      </c>
      <c r="L30" s="9">
        <v>66</v>
      </c>
      <c r="M30" s="16" t="s">
        <v>54</v>
      </c>
      <c r="N30" s="8" t="s">
        <v>52</v>
      </c>
      <c r="O30" s="15">
        <f>ROUND(O29*365/O31, 0)</f>
        <v>54</v>
      </c>
    </row>
    <row r="31" spans="1:15" ht="18" thickTop="1" thickBot="1" x14ac:dyDescent="0.25">
      <c r="A31" s="5" t="s">
        <v>57</v>
      </c>
      <c r="B31" s="6">
        <v>1</v>
      </c>
      <c r="C31" s="6">
        <v>20</v>
      </c>
      <c r="D31" s="6">
        <v>6</v>
      </c>
      <c r="E31" s="6">
        <v>5</v>
      </c>
      <c r="F31" s="6">
        <v>25</v>
      </c>
      <c r="G31" s="6">
        <v>2</v>
      </c>
      <c r="H31" s="6">
        <v>3</v>
      </c>
      <c r="I31" s="6">
        <v>5</v>
      </c>
      <c r="J31" s="6">
        <v>32</v>
      </c>
      <c r="K31" s="6">
        <v>8</v>
      </c>
      <c r="L31" s="6">
        <v>10</v>
      </c>
      <c r="M31" s="17" t="s">
        <v>54</v>
      </c>
      <c r="N31" s="5" t="s">
        <v>57</v>
      </c>
      <c r="O31" s="12">
        <f>SUM(B31:L31)</f>
        <v>117</v>
      </c>
    </row>
    <row r="32" spans="1:15" ht="17" thickTop="1" x14ac:dyDescent="0.2">
      <c r="B32" t="s">
        <v>45</v>
      </c>
    </row>
    <row r="33" spans="2:2" x14ac:dyDescent="0.2">
      <c r="B33" t="s">
        <v>48</v>
      </c>
    </row>
    <row r="34" spans="2:2" x14ac:dyDescent="0.2">
      <c r="B34" t="s">
        <v>40</v>
      </c>
    </row>
    <row r="35" spans="2:2" x14ac:dyDescent="0.2">
      <c r="B35" t="s">
        <v>50</v>
      </c>
    </row>
    <row r="36" spans="2:2" x14ac:dyDescent="0.2">
      <c r="B36" t="s">
        <v>44</v>
      </c>
    </row>
    <row r="37" spans="2:2" x14ac:dyDescent="0.2">
      <c r="B37" t="s">
        <v>39</v>
      </c>
    </row>
    <row r="38" spans="2:2" x14ac:dyDescent="0.2">
      <c r="B38" t="s">
        <v>38</v>
      </c>
    </row>
    <row r="39" spans="2:2" x14ac:dyDescent="0.2">
      <c r="B39" t="s">
        <v>47</v>
      </c>
    </row>
    <row r="40" spans="2:2" x14ac:dyDescent="0.2">
      <c r="B40" t="s">
        <v>41</v>
      </c>
    </row>
    <row r="41" spans="2:2" x14ac:dyDescent="0.2">
      <c r="B41" t="s">
        <v>46</v>
      </c>
    </row>
    <row r="42" spans="2:2" x14ac:dyDescent="0.2">
      <c r="B42" t="s">
        <v>42</v>
      </c>
    </row>
    <row r="43" spans="2:2" x14ac:dyDescent="0.2">
      <c r="B43" t="s">
        <v>43</v>
      </c>
    </row>
    <row r="44" spans="2:2" x14ac:dyDescent="0.2">
      <c r="B44" t="s">
        <v>55</v>
      </c>
    </row>
  </sheetData>
  <pageMargins left="0.7" right="0.7" top="0.75" bottom="0.75" header="0.3" footer="0.3"/>
  <ignoredErrors>
    <ignoredError sqref="O2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BANERJEE Soutrik * SKOTT AGILITY</dc:creator>
  <cp:lastModifiedBy>BANERJEE Soutrik * SKOTT AGILITY</cp:lastModifiedBy>
  <dcterms:created xsi:type="dcterms:W3CDTF">2025-03-09T13:15:49Z</dcterms:created>
  <dcterms:modified xsi:type="dcterms:W3CDTF">2025-03-29T18:25:33Z</dcterms:modified>
</cp:coreProperties>
</file>