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THAN ALL\MCHIP\2015\SURGICAL ITEM\"/>
    </mc:Choice>
  </mc:AlternateContent>
  <bookViews>
    <workbookView xWindow="240" yWindow="75" windowWidth="19440" windowHeight="7935"/>
  </bookViews>
  <sheets>
    <sheet name="surgical item list" sheetId="13" r:id="rId1"/>
    <sheet name="Sheet1" sheetId="10" r:id="rId2"/>
  </sheets>
  <definedNames>
    <definedName name="_xlnm.Print_Titles" localSheetId="0">'surgical item list'!$3:$5</definedName>
  </definedNames>
  <calcPr calcId="152511"/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6" i="13"/>
</calcChain>
</file>

<file path=xl/sharedStrings.xml><?xml version="1.0" encoding="utf-8"?>
<sst xmlns="http://schemas.openxmlformats.org/spreadsheetml/2006/main" count="261" uniqueCount="189">
  <si>
    <t>Unit</t>
  </si>
  <si>
    <t>Sl No.</t>
  </si>
  <si>
    <t>Quantity</t>
  </si>
  <si>
    <t>Abdominal sheet Pcs 24.00</t>
  </si>
  <si>
    <t>2 Adult Weight (10-100 kg)</t>
  </si>
  <si>
    <t>and Height scale</t>
  </si>
  <si>
    <t>(1000-2000 mm)China or</t>
  </si>
  <si>
    <t>Equivelent</t>
  </si>
  <si>
    <t>Adult Height Scale Pcs 8.00</t>
  </si>
  <si>
    <t>3 BP Machine with stethoscope BP Machine Pcs 16.00</t>
  </si>
  <si>
    <t>4 Cotton Jar (360 x H 240</t>
  </si>
  <si>
    <t>mm) Aiz,Pakistan or</t>
  </si>
  <si>
    <t>Cotton Jar Pcs 8.00</t>
  </si>
  <si>
    <t>5 CUSCOS vaginal speculum</t>
  </si>
  <si>
    <t>( Medium) Hibro,Pakistan or</t>
  </si>
  <si>
    <t>Equivalent</t>
  </si>
  <si>
    <t>Vaginal speculum Pcs 8.00</t>
  </si>
  <si>
    <t>6 Dressing Jar with Cover</t>
  </si>
  <si>
    <t>(180 x H240</t>
  </si>
  <si>
    <t>mm)Bangladesh or</t>
  </si>
  <si>
    <t>Dressing Jar with cover Pcs 8.00</t>
  </si>
  <si>
    <t>7 Emesis basin (Medium)</t>
  </si>
  <si>
    <t>Bangladesh or Equivelent</t>
  </si>
  <si>
    <t>Emesis basin Set 24.00</t>
  </si>
  <si>
    <t>8 Episiotomy scissor angular</t>
  </si>
  <si>
    <t>braum 140mm SS .Hibro</t>
  </si>
  <si>
    <t>Pakistan or Equivelent</t>
  </si>
  <si>
    <t>Scissors Pcs 8.00</t>
  </si>
  <si>
    <t>9 Forceps Haemostatic</t>
  </si>
  <si>
    <t>Straight Kelly (140mm</t>
  </si>
  <si>
    <t>stainless steel) Hibro</t>
  </si>
  <si>
    <t>Forceps Pcs 16.00</t>
  </si>
  <si>
    <t>10 Forceps Haemostatic</t>
  </si>
  <si>
    <t>Straightn Rochecst Pin</t>
  </si>
  <si>
    <t>(160mm)Hibro Pakistan or</t>
  </si>
  <si>
    <t>11 Galley pot .Bangladesh or</t>
  </si>
  <si>
    <t>Galley Pot Pcs 16.00</t>
  </si>
  <si>
    <t>12 Gauze cutting scissor .Hibro</t>
  </si>
  <si>
    <t>Scissors Pcs 16.00</t>
  </si>
  <si>
    <t>13 Instrument lifter 12 .Hibro</t>
  </si>
  <si>
    <t>Instrument Lifter Pcs 8.00</t>
  </si>
  <si>
    <t>14 Instrument Tray (Medium,</t>
  </si>
  <si>
    <t>Large, 1 each/ set)</t>
  </si>
  <si>
    <t>Stainless steal with cover.</t>
  </si>
  <si>
    <t>Instrument tray Set 8.00</t>
  </si>
  <si>
    <t>15 Instrument trolley (W 750 x</t>
  </si>
  <si>
    <t>D 450 x H 750mm)</t>
  </si>
  <si>
    <t>Stainless Steal. Bangladesh</t>
  </si>
  <si>
    <t>or Equivelent</t>
  </si>
  <si>
    <t>Instrument trolley Pcs 8.00</t>
  </si>
  <si>
    <t>16 Jar Forcef (280mm deep)</t>
  </si>
  <si>
    <t>Hibro Pakistan or Equivelent</t>
  </si>
  <si>
    <t>Forceps Jar Pcs 1.00</t>
  </si>
  <si>
    <t>Print Date11-March-2015 Page 1 of 3</t>
  </si>
  <si>
    <t>[This is a system generated authorized document, so signature is not required]</t>
  </si>
  <si>
    <t>17 Kidney tray 16", 22, 25 Hibro</t>
  </si>
  <si>
    <t>Pakistan or Equivelent,</t>
  </si>
  <si>
    <t>750+1850+2550</t>
  </si>
  <si>
    <t>Kidney tray Set 16.00</t>
  </si>
  <si>
    <t>18 Lifter Jar ( 150cm) Hibro</t>
  </si>
  <si>
    <t>Forceps Jar Pcs 8.00</t>
  </si>
  <si>
    <t>19 Mckentosh .Bangladesh or</t>
  </si>
  <si>
    <t>Medical Torch Pcs 16.00</t>
  </si>
  <si>
    <t>20 Measuring Tape India or</t>
  </si>
  <si>
    <t>Measuring Tape Pcs 16.00</t>
  </si>
  <si>
    <t>21 Needle Holder 6 .Hibro</t>
  </si>
  <si>
    <t>Needle holder Pcs 8.00</t>
  </si>
  <si>
    <t>22 Rubber sheet - Standard</t>
  </si>
  <si>
    <t>Size .Bangladesh or</t>
  </si>
  <si>
    <t>Rubber Sheet Pcs 24.00</t>
  </si>
  <si>
    <t>23 Seissor Surgical Curved</t>
  </si>
  <si>
    <t>(Standard size 8) Hibro</t>
  </si>
  <si>
    <t>24 SIMS veginal speculum (</t>
  </si>
  <si>
    <t>medium, Large) Hibro</t>
  </si>
  <si>
    <t>25 Sponge Holding Forceps</t>
  </si>
  <si>
    <t>(27cm) Hibro Pakistan or</t>
  </si>
  <si>
    <t>26 Spot Light .China or</t>
  </si>
  <si>
    <t>Spot Light Pcs 8.00</t>
  </si>
  <si>
    <t>27 Stainless Steel Bawl and</t>
  </si>
  <si>
    <t>Tumbler .Bangladesh or</t>
  </si>
  <si>
    <t>Stainless Steel Bowl &amp; Tumbler Pcs 8.00</t>
  </si>
  <si>
    <t>28 Stertcher (L 1900 x W 565 x</t>
  </si>
  <si>
    <t>H 850 mm)MS . OTOBI or</t>
  </si>
  <si>
    <t>Stertcher Pcs 8.00</t>
  </si>
  <si>
    <t>29 BP Machine with stethoscope Stethoscope Pcs 16.00</t>
  </si>
  <si>
    <t>30 Straight and curve needle</t>
  </si>
  <si>
    <t>(cutting and round body)</t>
  </si>
  <si>
    <t>.RIS Pakistan or Equivelent</t>
  </si>
  <si>
    <t>Needle Pcs 8.00</t>
  </si>
  <si>
    <t>31 Straight Long Artery</t>
  </si>
  <si>
    <t>Forceps (280cm)</t>
  </si>
  <si>
    <t>32 Suction unit (200 W/ 5000</t>
  </si>
  <si>
    <t>ml two suction bottles) Oil</t>
  </si>
  <si>
    <t>free piston pump, vacuum</t>
  </si>
  <si>
    <t>pressure(Medium) China or</t>
  </si>
  <si>
    <t>Suction Unit Pcs 8.00</t>
  </si>
  <si>
    <t>33 Surgical Gloves (6.5, 7, 7.5)</t>
  </si>
  <si>
    <t>Surgical Gloves Pcs 40.00</t>
  </si>
  <si>
    <t>34 Thermometer . China or</t>
  </si>
  <si>
    <t>Thermometer Pcs 16.00</t>
  </si>
  <si>
    <t>35 Thermometer Tray (with</t>
  </si>
  <si>
    <t>thermometer)Bangladesh</t>
  </si>
  <si>
    <t>Thermometer tray Pcs 8.00</t>
  </si>
  <si>
    <t>36 Medical Torch Torch China or Equivelent Pcs 8.00</t>
  </si>
  <si>
    <t>37 Tourniquet WEB Heavy</t>
  </si>
  <si>
    <t>Olive 38 x 1066 mm</t>
  </si>
  <si>
    <t>.Bangladesh or Equivelent</t>
  </si>
  <si>
    <t>Tourniquet Pcs 16.00</t>
  </si>
  <si>
    <t>38 Waste receptacle (10 lit)</t>
  </si>
  <si>
    <t>Stainless Steal .Banglades</t>
  </si>
  <si>
    <t>Abdominal sheet</t>
  </si>
  <si>
    <t>Abdominal Sheet- Standard
Size .Bangladesh or
Equivelent</t>
  </si>
  <si>
    <t>Adult Height Scale</t>
  </si>
  <si>
    <t>Cotton Jar</t>
  </si>
  <si>
    <t>Cotton Jar (360 x H 240
mm) Aiz,Pakistan or
Equivelent</t>
  </si>
  <si>
    <t>Vaginal speculum</t>
  </si>
  <si>
    <t>CUSCOS vaginal speculum
( Medium) Hibro,Pakistan or
Equivalent</t>
  </si>
  <si>
    <t>Dressing Jar with cover</t>
  </si>
  <si>
    <t>Emesis basin</t>
  </si>
  <si>
    <t>Emesis basin (Medium)
Bangladesh or Equivelent</t>
  </si>
  <si>
    <t>Scissors</t>
  </si>
  <si>
    <t>Episiotomy scissor angular
braum 140mm SS .Hibro
Pakistan or Equivelent</t>
  </si>
  <si>
    <t>Forceps</t>
  </si>
  <si>
    <t>Forceps Haemostatic
Straight Kelly (140mm
stainless steel) Hibro
Pakistan or Equivelent</t>
  </si>
  <si>
    <t>Forceps Haemostatic
Straightn Rochecst Pin
(160mm)Hibro Pakistan or
Equivelent</t>
  </si>
  <si>
    <t>Galley Pot</t>
  </si>
  <si>
    <t>Galley pot .Bangladesh or
Equivelent</t>
  </si>
  <si>
    <t>Gauze cutting scissor .Hibro
Pakistan or Equivelent</t>
  </si>
  <si>
    <t>Instrument Lifter</t>
  </si>
  <si>
    <t>Instrument lifter 12 .Hibro
Pakistan or Equivelent</t>
  </si>
  <si>
    <t>Instrument tray</t>
  </si>
  <si>
    <t>Instrument Tray (Medium,
Large, 1 each/ set)
Stainless steal with cover.
Bangladesh or Equivelent</t>
  </si>
  <si>
    <t>Instrument trolley</t>
  </si>
  <si>
    <t>Instrument trolley (W 750 x
D 450 x H 750mm)
Stainless Steal. Bangladesh
or Equivelent</t>
  </si>
  <si>
    <t>Forceps Jar</t>
  </si>
  <si>
    <t>Jar Forcef (280mm deep)
Hibro Pakistan or Equivelent</t>
  </si>
  <si>
    <t>Kidney tray</t>
  </si>
  <si>
    <t>Kidney tray 16", 22, 25 Hibro
Pakistan or Equivelent,
750+1850+2550</t>
  </si>
  <si>
    <t>Lifter Jar ( 150cm) Hibro
Pakistan or Equivelent</t>
  </si>
  <si>
    <t>Mckentosh .Bangladesh or
Equivelent</t>
  </si>
  <si>
    <t>Measuring Tape</t>
  </si>
  <si>
    <t>Measuring Tape India or
Equivelent</t>
  </si>
  <si>
    <t>Needle holder</t>
  </si>
  <si>
    <t>Needle Holder 6 .Hibro
Pakistan or Equivelent</t>
  </si>
  <si>
    <t>Rubber Sheet</t>
  </si>
  <si>
    <t>Rubber sheet - Standard
Size .Bangladesh or
Equivelent</t>
  </si>
  <si>
    <t>Seissor Surgical Curved
(Standard size 8) Hibro
Pakistan or Equivelent</t>
  </si>
  <si>
    <t>SIMS veginal speculum (
medium, Large) Hibro
Pakistan or Equivelent</t>
  </si>
  <si>
    <t>Sponge Holding Forceps
(27cm) Hibro Pakistan or
Equivelent</t>
  </si>
  <si>
    <t>Spot Light</t>
  </si>
  <si>
    <t>Spot Light .China or
Equivelent</t>
  </si>
  <si>
    <t>Stainless Steel Bowl &amp; Tumbler</t>
  </si>
  <si>
    <t>Stertcher</t>
  </si>
  <si>
    <t>Stertcher (L 1900 x W 565 x
H 850 mm)MS . OTOBI or
Equivelent</t>
  </si>
  <si>
    <t>Stethoscope</t>
  </si>
  <si>
    <t>Needle</t>
  </si>
  <si>
    <t>Straight and curve needle
(cutting and round body)
.RIS Pakistan or Equivelent</t>
  </si>
  <si>
    <t>Suction Unit</t>
  </si>
  <si>
    <t>Suction unit (200 W/ 5000
ml two suction bottles) Oil
free piston pump, vacuum
pressure(Medium) China or
Equivelent</t>
  </si>
  <si>
    <t>Surgical Gloves</t>
  </si>
  <si>
    <t>Thermometer</t>
  </si>
  <si>
    <t>Thermometer . China or
Equivelent</t>
  </si>
  <si>
    <t>Thermometer tray</t>
  </si>
  <si>
    <t>Thermometer Tray (with
thermometer)Bangladesh
or Equivelent</t>
  </si>
  <si>
    <t>Tourniquet</t>
  </si>
  <si>
    <t>Waste Receptacle</t>
  </si>
  <si>
    <t xml:space="preserve">BP Machine </t>
  </si>
  <si>
    <t>BP Machine, Japan</t>
  </si>
  <si>
    <t>Dressing Jar with Cover
(180 x H240
mm)Bangladesh or
Equivelent, Medium size 10" x 12"</t>
  </si>
  <si>
    <t>Medical Torch, Heavy Duty</t>
  </si>
  <si>
    <t>Stainless Steel Bawl and
Tumbler .Bangladesh or
Equivelent, Single option Bowl</t>
  </si>
  <si>
    <t>Straight Long Artery
Forceps (280cm), Hilbro, Pakistan or equivalent</t>
  </si>
  <si>
    <t>box</t>
  </si>
  <si>
    <t>Surgical Gloves (Suze: 6 &amp; 6.5)
Hibro Pakistan or Equivelent, 40 boxes each size</t>
  </si>
  <si>
    <t>Medical Torch (Small)</t>
  </si>
  <si>
    <t>Torch China or Equivelent, Small size</t>
  </si>
  <si>
    <t>Tourniquet WEB Heavy
Olive 38 x 1066 mm
.China</t>
  </si>
  <si>
    <t>Waste receptacle (10 lit)
Stainless Steal .Bangladesh
or Equivelent, RFL/Equivalent</t>
  </si>
  <si>
    <t>pcs</t>
  </si>
  <si>
    <t>Adult Weight (10-100 kg)
and Height scale
(1000-2000 mm) China or
Equivelent</t>
  </si>
  <si>
    <t>Description</t>
  </si>
  <si>
    <t xml:space="preserve"> Specifications</t>
  </si>
  <si>
    <t>PR# PR/SCI/BDCP/FY-15/296</t>
  </si>
  <si>
    <t xml:space="preserve">Total </t>
  </si>
  <si>
    <t xml:space="preserve"> Surgical Item</t>
  </si>
  <si>
    <t>3 Distribution places</t>
  </si>
  <si>
    <t>Laxmipur</t>
  </si>
  <si>
    <t xml:space="preserve">Hobigonj
Mr. Masudul Kabir
MaMoni District Office
Save the Children USA
House # 3603, Shaju Villa,
P T I Road, Habiganj
Mobile: 01912404999
</t>
  </si>
  <si>
    <t xml:space="preserve">Noakhali
Md. Abu Yousuf
Noakhali: Momata Monjil, House # 158, 
North Fakirpur, Main Road, Maijdee Court
Noakhali
Mobile: 01711205441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</si>
</sst>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3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justify" vertical="justify" wrapText="1"/>
    </xf>
    <xf numFmtId="0" fontId="6" fillId="0" borderId="1" xfId="0" applyFont="1" applyFill="1" applyBorder="1" applyAlignment="1">
      <alignment horizontal="justify" vertical="justify" wrapText="1"/>
    </xf>
    <xf numFmtId="0" fontId="6" fillId="0" borderId="1" xfId="0" applyFont="1" applyFill="1" applyBorder="1" applyAlignment="1">
      <alignment horizontal="justify" vertical="justify"/>
    </xf>
    <xf numFmtId="0" fontId="6" fillId="4" borderId="1" xfId="0" applyFont="1" applyFill="1" applyBorder="1" applyAlignment="1">
      <alignment horizontal="justify" vertical="justify" wrapText="1"/>
    </xf>
    <xf numFmtId="0" fontId="7" fillId="0" borderId="1" xfId="0" applyFont="1" applyFill="1" applyBorder="1" applyAlignment="1">
      <alignment horizontal="justify" vertical="justify" wrapText="1"/>
    </xf>
    <xf numFmtId="0" fontId="6" fillId="3" borderId="1" xfId="0" applyFont="1" applyFill="1" applyBorder="1" applyAlignment="1">
      <alignment horizontal="justify" vertical="justify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2" fillId="0" borderId="3" xfId="0" applyFont="1" applyBorder="1" applyAlignment="1"/>
    <xf numFmtId="0" fontId="4" fillId="2" borderId="9" xfId="0" applyFont="1" applyFill="1" applyBorder="1" applyAlignment="1">
      <alignment horizontal="center" vertical="top" wrapText="1"/>
    </xf>
    <xf numFmtId="164" fontId="3" fillId="2" borderId="0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view="pageBreakPreview" zoomScale="90" zoomScaleNormal="100" zoomScaleSheetLayoutView="90" workbookViewId="0">
      <selection activeCell="F5" sqref="F5"/>
    </sheetView>
  </sheetViews>
  <sheetFormatPr defaultRowHeight="15" x14ac:dyDescent="0.25"/>
  <cols>
    <col min="1" max="1" width="5.28515625" style="1" customWidth="1"/>
    <col min="2" max="2" width="17.85546875" customWidth="1"/>
    <col min="3" max="3" width="38" style="3" customWidth="1"/>
    <col min="4" max="4" width="4.85546875" bestFit="1" customWidth="1"/>
    <col min="5" max="5" width="8.7109375" bestFit="1" customWidth="1"/>
    <col min="6" max="6" width="30.7109375" customWidth="1"/>
    <col min="7" max="7" width="27" customWidth="1"/>
    <col min="8" max="8" width="13.7109375" customWidth="1"/>
  </cols>
  <sheetData>
    <row r="2" spans="1:8" ht="25.5" customHeight="1" thickBot="1" x14ac:dyDescent="0.35">
      <c r="A2" s="4" t="s">
        <v>184</v>
      </c>
      <c r="B2" s="4"/>
      <c r="C2" s="4"/>
      <c r="D2" s="17" t="s">
        <v>182</v>
      </c>
      <c r="E2" s="4"/>
      <c r="F2" s="4"/>
      <c r="G2" s="4"/>
      <c r="H2" s="4"/>
    </row>
    <row r="3" spans="1:8" ht="30.75" customHeight="1" x14ac:dyDescent="0.25">
      <c r="A3" s="23" t="s">
        <v>1</v>
      </c>
      <c r="B3" s="26" t="s">
        <v>180</v>
      </c>
      <c r="C3" s="26" t="s">
        <v>181</v>
      </c>
      <c r="D3" s="29" t="s">
        <v>0</v>
      </c>
      <c r="E3" s="32" t="s">
        <v>2</v>
      </c>
      <c r="F3" s="35" t="s">
        <v>185</v>
      </c>
      <c r="G3" s="35"/>
      <c r="H3" s="35"/>
    </row>
    <row r="4" spans="1:8" ht="28.5" customHeight="1" x14ac:dyDescent="0.25">
      <c r="A4" s="24"/>
      <c r="B4" s="27"/>
      <c r="C4" s="27"/>
      <c r="D4" s="30"/>
      <c r="E4" s="33"/>
      <c r="F4" s="35"/>
      <c r="G4" s="35"/>
      <c r="H4" s="35"/>
    </row>
    <row r="5" spans="1:8" s="2" customFormat="1" ht="126" customHeight="1" x14ac:dyDescent="0.25">
      <c r="A5" s="25"/>
      <c r="B5" s="28"/>
      <c r="C5" s="28"/>
      <c r="D5" s="31"/>
      <c r="E5" s="34"/>
      <c r="F5" s="36" t="s">
        <v>187</v>
      </c>
      <c r="G5" s="36" t="s">
        <v>188</v>
      </c>
      <c r="H5" s="20" t="s">
        <v>186</v>
      </c>
    </row>
    <row r="6" spans="1:8" s="2" customFormat="1" ht="45" x14ac:dyDescent="0.25">
      <c r="A6" s="18">
        <v>1</v>
      </c>
      <c r="B6" s="7" t="s">
        <v>110</v>
      </c>
      <c r="C6" s="7" t="s">
        <v>111</v>
      </c>
      <c r="D6" s="5" t="s">
        <v>178</v>
      </c>
      <c r="E6" s="5">
        <v>24</v>
      </c>
      <c r="F6" s="5">
        <f>E6/8*2</f>
        <v>6</v>
      </c>
      <c r="G6" s="5">
        <f>E6/8*3</f>
        <v>9</v>
      </c>
      <c r="H6" s="5">
        <f>E6/8*3</f>
        <v>9</v>
      </c>
    </row>
    <row r="7" spans="1:8" s="2" customFormat="1" ht="60" x14ac:dyDescent="0.25">
      <c r="A7" s="18">
        <v>2</v>
      </c>
      <c r="B7" s="8" t="s">
        <v>112</v>
      </c>
      <c r="C7" s="8" t="s">
        <v>179</v>
      </c>
      <c r="D7" s="5" t="s">
        <v>178</v>
      </c>
      <c r="E7" s="5">
        <v>8</v>
      </c>
      <c r="F7" s="5">
        <f t="shared" ref="F7:F43" si="0">E7/8*2</f>
        <v>2</v>
      </c>
      <c r="G7" s="5">
        <f t="shared" ref="G7:G43" si="1">E7/8*3</f>
        <v>3</v>
      </c>
      <c r="H7" s="5">
        <f t="shared" ref="H7:H43" si="2">E7/8*3</f>
        <v>3</v>
      </c>
    </row>
    <row r="8" spans="1:8" s="2" customFormat="1" ht="36" customHeight="1" x14ac:dyDescent="0.25">
      <c r="A8" s="18">
        <v>3</v>
      </c>
      <c r="B8" s="12" t="s">
        <v>166</v>
      </c>
      <c r="C8" s="12" t="s">
        <v>167</v>
      </c>
      <c r="D8" s="5" t="s">
        <v>178</v>
      </c>
      <c r="E8" s="5">
        <v>16</v>
      </c>
      <c r="F8" s="5">
        <f t="shared" si="0"/>
        <v>4</v>
      </c>
      <c r="G8" s="5">
        <f t="shared" si="1"/>
        <v>6</v>
      </c>
      <c r="H8" s="5">
        <f t="shared" si="2"/>
        <v>6</v>
      </c>
    </row>
    <row r="9" spans="1:8" s="2" customFormat="1" ht="36" customHeight="1" x14ac:dyDescent="0.25">
      <c r="A9" s="18">
        <v>4</v>
      </c>
      <c r="B9" s="9" t="s">
        <v>113</v>
      </c>
      <c r="C9" s="8" t="s">
        <v>114</v>
      </c>
      <c r="D9" s="5" t="s">
        <v>178</v>
      </c>
      <c r="E9" s="5">
        <v>8</v>
      </c>
      <c r="F9" s="5">
        <f t="shared" si="0"/>
        <v>2</v>
      </c>
      <c r="G9" s="5">
        <f t="shared" si="1"/>
        <v>3</v>
      </c>
      <c r="H9" s="5">
        <f t="shared" si="2"/>
        <v>3</v>
      </c>
    </row>
    <row r="10" spans="1:8" s="2" customFormat="1" ht="45" x14ac:dyDescent="0.25">
      <c r="A10" s="18">
        <v>5</v>
      </c>
      <c r="B10" s="8" t="s">
        <v>115</v>
      </c>
      <c r="C10" s="8" t="s">
        <v>116</v>
      </c>
      <c r="D10" s="5" t="s">
        <v>178</v>
      </c>
      <c r="E10" s="5">
        <v>8</v>
      </c>
      <c r="F10" s="5">
        <f t="shared" si="0"/>
        <v>2</v>
      </c>
      <c r="G10" s="5">
        <f t="shared" si="1"/>
        <v>3</v>
      </c>
      <c r="H10" s="5">
        <f t="shared" si="2"/>
        <v>3</v>
      </c>
    </row>
    <row r="11" spans="1:8" s="2" customFormat="1" ht="60" x14ac:dyDescent="0.25">
      <c r="A11" s="18">
        <v>6</v>
      </c>
      <c r="B11" s="15" t="s">
        <v>117</v>
      </c>
      <c r="C11" s="12" t="s">
        <v>168</v>
      </c>
      <c r="D11" s="5" t="s">
        <v>178</v>
      </c>
      <c r="E11" s="5">
        <v>8</v>
      </c>
      <c r="F11" s="5">
        <f t="shared" si="0"/>
        <v>2</v>
      </c>
      <c r="G11" s="5">
        <f t="shared" si="1"/>
        <v>3</v>
      </c>
      <c r="H11" s="5">
        <f t="shared" si="2"/>
        <v>3</v>
      </c>
    </row>
    <row r="12" spans="1:8" s="2" customFormat="1" ht="36" customHeight="1" x14ac:dyDescent="0.25">
      <c r="A12" s="18">
        <v>7</v>
      </c>
      <c r="B12" s="8" t="s">
        <v>118</v>
      </c>
      <c r="C12" s="8" t="s">
        <v>119</v>
      </c>
      <c r="D12" s="5" t="s">
        <v>178</v>
      </c>
      <c r="E12" s="5">
        <v>24</v>
      </c>
      <c r="F12" s="5">
        <f t="shared" si="0"/>
        <v>6</v>
      </c>
      <c r="G12" s="5">
        <f t="shared" si="1"/>
        <v>9</v>
      </c>
      <c r="H12" s="5">
        <f t="shared" si="2"/>
        <v>9</v>
      </c>
    </row>
    <row r="13" spans="1:8" s="2" customFormat="1" ht="45" x14ac:dyDescent="0.25">
      <c r="A13" s="18">
        <v>8</v>
      </c>
      <c r="B13" s="8" t="s">
        <v>120</v>
      </c>
      <c r="C13" s="8" t="s">
        <v>121</v>
      </c>
      <c r="D13" s="5" t="s">
        <v>178</v>
      </c>
      <c r="E13" s="5">
        <v>8</v>
      </c>
      <c r="F13" s="5">
        <f t="shared" si="0"/>
        <v>2</v>
      </c>
      <c r="G13" s="5">
        <f t="shared" si="1"/>
        <v>3</v>
      </c>
      <c r="H13" s="5">
        <f t="shared" si="2"/>
        <v>3</v>
      </c>
    </row>
    <row r="14" spans="1:8" s="2" customFormat="1" ht="69.75" customHeight="1" x14ac:dyDescent="0.25">
      <c r="A14" s="18">
        <v>9</v>
      </c>
      <c r="B14" s="8" t="s">
        <v>122</v>
      </c>
      <c r="C14" s="8" t="s">
        <v>123</v>
      </c>
      <c r="D14" s="5" t="s">
        <v>178</v>
      </c>
      <c r="E14" s="5">
        <v>16</v>
      </c>
      <c r="F14" s="5">
        <f t="shared" si="0"/>
        <v>4</v>
      </c>
      <c r="G14" s="5">
        <f t="shared" si="1"/>
        <v>6</v>
      </c>
      <c r="H14" s="5">
        <f t="shared" si="2"/>
        <v>6</v>
      </c>
    </row>
    <row r="15" spans="1:8" s="2" customFormat="1" ht="60" x14ac:dyDescent="0.25">
      <c r="A15" s="18">
        <v>10</v>
      </c>
      <c r="B15" s="10" t="s">
        <v>122</v>
      </c>
      <c r="C15" s="8" t="s">
        <v>124</v>
      </c>
      <c r="D15" s="5" t="s">
        <v>178</v>
      </c>
      <c r="E15" s="6">
        <v>16</v>
      </c>
      <c r="F15" s="5">
        <f t="shared" si="0"/>
        <v>4</v>
      </c>
      <c r="G15" s="5">
        <f t="shared" si="1"/>
        <v>6</v>
      </c>
      <c r="H15" s="5">
        <f t="shared" si="2"/>
        <v>6</v>
      </c>
    </row>
    <row r="16" spans="1:8" s="2" customFormat="1" ht="30" x14ac:dyDescent="0.25">
      <c r="A16" s="18">
        <v>11</v>
      </c>
      <c r="B16" s="10" t="s">
        <v>125</v>
      </c>
      <c r="C16" s="8" t="s">
        <v>126</v>
      </c>
      <c r="D16" s="5" t="s">
        <v>178</v>
      </c>
      <c r="E16" s="6">
        <v>16</v>
      </c>
      <c r="F16" s="5">
        <f t="shared" si="0"/>
        <v>4</v>
      </c>
      <c r="G16" s="5">
        <f t="shared" si="1"/>
        <v>6</v>
      </c>
      <c r="H16" s="5">
        <f t="shared" si="2"/>
        <v>6</v>
      </c>
    </row>
    <row r="17" spans="1:8" s="2" customFormat="1" ht="36" customHeight="1" x14ac:dyDescent="0.25">
      <c r="A17" s="18">
        <v>12</v>
      </c>
      <c r="B17" s="10" t="s">
        <v>120</v>
      </c>
      <c r="C17" s="8" t="s">
        <v>127</v>
      </c>
      <c r="D17" s="5" t="s">
        <v>178</v>
      </c>
      <c r="E17" s="6">
        <v>16</v>
      </c>
      <c r="F17" s="5">
        <f t="shared" si="0"/>
        <v>4</v>
      </c>
      <c r="G17" s="5">
        <f t="shared" si="1"/>
        <v>6</v>
      </c>
      <c r="H17" s="5">
        <f t="shared" si="2"/>
        <v>6</v>
      </c>
    </row>
    <row r="18" spans="1:8" s="2" customFormat="1" ht="36" customHeight="1" x14ac:dyDescent="0.25">
      <c r="A18" s="18">
        <v>13</v>
      </c>
      <c r="B18" s="8" t="s">
        <v>128</v>
      </c>
      <c r="C18" s="8" t="s">
        <v>129</v>
      </c>
      <c r="D18" s="5" t="s">
        <v>178</v>
      </c>
      <c r="E18" s="6">
        <v>8</v>
      </c>
      <c r="F18" s="5">
        <f t="shared" si="0"/>
        <v>2</v>
      </c>
      <c r="G18" s="5">
        <f t="shared" si="1"/>
        <v>3</v>
      </c>
      <c r="H18" s="5">
        <f t="shared" si="2"/>
        <v>3</v>
      </c>
    </row>
    <row r="19" spans="1:8" s="2" customFormat="1" ht="60" x14ac:dyDescent="0.25">
      <c r="A19" s="18">
        <v>14</v>
      </c>
      <c r="B19" s="8" t="s">
        <v>130</v>
      </c>
      <c r="C19" s="8" t="s">
        <v>131</v>
      </c>
      <c r="D19" s="5" t="s">
        <v>178</v>
      </c>
      <c r="E19" s="6">
        <v>8</v>
      </c>
      <c r="F19" s="5">
        <f t="shared" si="0"/>
        <v>2</v>
      </c>
      <c r="G19" s="5">
        <f t="shared" si="1"/>
        <v>3</v>
      </c>
      <c r="H19" s="5">
        <f t="shared" si="2"/>
        <v>3</v>
      </c>
    </row>
    <row r="20" spans="1:8" s="2" customFormat="1" ht="60" x14ac:dyDescent="0.25">
      <c r="A20" s="18">
        <v>15</v>
      </c>
      <c r="B20" s="8" t="s">
        <v>132</v>
      </c>
      <c r="C20" s="8" t="s">
        <v>133</v>
      </c>
      <c r="D20" s="5" t="s">
        <v>178</v>
      </c>
      <c r="E20" s="6">
        <v>8</v>
      </c>
      <c r="F20" s="5">
        <f t="shared" si="0"/>
        <v>2</v>
      </c>
      <c r="G20" s="5">
        <f t="shared" si="1"/>
        <v>3</v>
      </c>
      <c r="H20" s="5">
        <f t="shared" si="2"/>
        <v>3</v>
      </c>
    </row>
    <row r="21" spans="1:8" s="2" customFormat="1" ht="30" x14ac:dyDescent="0.25">
      <c r="A21" s="18">
        <v>16</v>
      </c>
      <c r="B21" s="8" t="s">
        <v>134</v>
      </c>
      <c r="C21" s="8" t="s">
        <v>135</v>
      </c>
      <c r="D21" s="5" t="s">
        <v>178</v>
      </c>
      <c r="E21" s="13">
        <v>8</v>
      </c>
      <c r="F21" s="5">
        <f t="shared" si="0"/>
        <v>2</v>
      </c>
      <c r="G21" s="5">
        <f t="shared" si="1"/>
        <v>3</v>
      </c>
      <c r="H21" s="5">
        <f t="shared" si="2"/>
        <v>3</v>
      </c>
    </row>
    <row r="22" spans="1:8" s="2" customFormat="1" ht="45" x14ac:dyDescent="0.25">
      <c r="A22" s="18">
        <v>17</v>
      </c>
      <c r="B22" s="8" t="s">
        <v>136</v>
      </c>
      <c r="C22" s="8" t="s">
        <v>137</v>
      </c>
      <c r="D22" s="5" t="s">
        <v>178</v>
      </c>
      <c r="E22" s="6">
        <v>16</v>
      </c>
      <c r="F22" s="5">
        <f t="shared" si="0"/>
        <v>4</v>
      </c>
      <c r="G22" s="5">
        <f t="shared" si="1"/>
        <v>6</v>
      </c>
      <c r="H22" s="5">
        <f t="shared" si="2"/>
        <v>6</v>
      </c>
    </row>
    <row r="23" spans="1:8" s="2" customFormat="1" ht="36" customHeight="1" x14ac:dyDescent="0.25">
      <c r="A23" s="18">
        <v>18</v>
      </c>
      <c r="B23" s="8" t="s">
        <v>134</v>
      </c>
      <c r="C23" s="8" t="s">
        <v>138</v>
      </c>
      <c r="D23" s="5" t="s">
        <v>178</v>
      </c>
      <c r="E23" s="6">
        <v>8</v>
      </c>
      <c r="F23" s="5">
        <f t="shared" si="0"/>
        <v>2</v>
      </c>
      <c r="G23" s="5">
        <f t="shared" si="1"/>
        <v>3</v>
      </c>
      <c r="H23" s="5">
        <f t="shared" si="2"/>
        <v>3</v>
      </c>
    </row>
    <row r="24" spans="1:8" s="2" customFormat="1" ht="36" customHeight="1" x14ac:dyDescent="0.25">
      <c r="A24" s="18">
        <v>19</v>
      </c>
      <c r="B24" s="16" t="s">
        <v>169</v>
      </c>
      <c r="C24" s="8" t="s">
        <v>139</v>
      </c>
      <c r="D24" s="5" t="s">
        <v>178</v>
      </c>
      <c r="E24" s="6">
        <v>16</v>
      </c>
      <c r="F24" s="5">
        <f t="shared" si="0"/>
        <v>4</v>
      </c>
      <c r="G24" s="5">
        <f t="shared" si="1"/>
        <v>6</v>
      </c>
      <c r="H24" s="5">
        <f t="shared" si="2"/>
        <v>6</v>
      </c>
    </row>
    <row r="25" spans="1:8" s="2" customFormat="1" ht="45" customHeight="1" x14ac:dyDescent="0.25">
      <c r="A25" s="18">
        <v>20</v>
      </c>
      <c r="B25" s="8" t="s">
        <v>140</v>
      </c>
      <c r="C25" s="8" t="s">
        <v>141</v>
      </c>
      <c r="D25" s="5" t="s">
        <v>178</v>
      </c>
      <c r="E25" s="6">
        <v>16</v>
      </c>
      <c r="F25" s="5">
        <f t="shared" si="0"/>
        <v>4</v>
      </c>
      <c r="G25" s="5">
        <f t="shared" si="1"/>
        <v>6</v>
      </c>
      <c r="H25" s="5">
        <f t="shared" si="2"/>
        <v>6</v>
      </c>
    </row>
    <row r="26" spans="1:8" s="2" customFormat="1" ht="36" customHeight="1" x14ac:dyDescent="0.25">
      <c r="A26" s="18">
        <v>21</v>
      </c>
      <c r="B26" s="8" t="s">
        <v>142</v>
      </c>
      <c r="C26" s="8" t="s">
        <v>143</v>
      </c>
      <c r="D26" s="5" t="s">
        <v>178</v>
      </c>
      <c r="E26" s="6">
        <v>8</v>
      </c>
      <c r="F26" s="5">
        <f t="shared" si="0"/>
        <v>2</v>
      </c>
      <c r="G26" s="5">
        <f t="shared" si="1"/>
        <v>3</v>
      </c>
      <c r="H26" s="5">
        <f t="shared" si="2"/>
        <v>3</v>
      </c>
    </row>
    <row r="27" spans="1:8" ht="45" customHeight="1" x14ac:dyDescent="0.25">
      <c r="A27" s="18">
        <v>22</v>
      </c>
      <c r="B27" s="10" t="s">
        <v>144</v>
      </c>
      <c r="C27" s="8" t="s">
        <v>145</v>
      </c>
      <c r="D27" s="5" t="s">
        <v>178</v>
      </c>
      <c r="E27" s="6">
        <v>24</v>
      </c>
      <c r="F27" s="5">
        <f t="shared" si="0"/>
        <v>6</v>
      </c>
      <c r="G27" s="5">
        <f t="shared" si="1"/>
        <v>9</v>
      </c>
      <c r="H27" s="5">
        <f t="shared" si="2"/>
        <v>9</v>
      </c>
    </row>
    <row r="28" spans="1:8" ht="43.5" customHeight="1" x14ac:dyDescent="0.25">
      <c r="A28" s="18">
        <v>23</v>
      </c>
      <c r="B28" s="8" t="s">
        <v>120</v>
      </c>
      <c r="C28" s="8" t="s">
        <v>146</v>
      </c>
      <c r="D28" s="5" t="s">
        <v>178</v>
      </c>
      <c r="E28" s="6">
        <v>8</v>
      </c>
      <c r="F28" s="5">
        <f t="shared" si="0"/>
        <v>2</v>
      </c>
      <c r="G28" s="5">
        <f t="shared" si="1"/>
        <v>3</v>
      </c>
      <c r="H28" s="5">
        <f t="shared" si="2"/>
        <v>3</v>
      </c>
    </row>
    <row r="29" spans="1:8" ht="45" x14ac:dyDescent="0.25">
      <c r="A29" s="18">
        <v>24</v>
      </c>
      <c r="B29" s="8" t="s">
        <v>115</v>
      </c>
      <c r="C29" s="8" t="s">
        <v>147</v>
      </c>
      <c r="D29" s="5" t="s">
        <v>178</v>
      </c>
      <c r="E29" s="6">
        <v>8</v>
      </c>
      <c r="F29" s="5">
        <f t="shared" si="0"/>
        <v>2</v>
      </c>
      <c r="G29" s="5">
        <f t="shared" si="1"/>
        <v>3</v>
      </c>
      <c r="H29" s="5">
        <f t="shared" si="2"/>
        <v>3</v>
      </c>
    </row>
    <row r="30" spans="1:8" ht="45" x14ac:dyDescent="0.25">
      <c r="A30" s="18">
        <v>25</v>
      </c>
      <c r="B30" s="8" t="s">
        <v>122</v>
      </c>
      <c r="C30" s="8" t="s">
        <v>148</v>
      </c>
      <c r="D30" s="5" t="s">
        <v>178</v>
      </c>
      <c r="E30" s="5">
        <v>16</v>
      </c>
      <c r="F30" s="5">
        <f t="shared" si="0"/>
        <v>4</v>
      </c>
      <c r="G30" s="5">
        <f t="shared" si="1"/>
        <v>6</v>
      </c>
      <c r="H30" s="5">
        <f t="shared" si="2"/>
        <v>6</v>
      </c>
    </row>
    <row r="31" spans="1:8" ht="30" customHeight="1" x14ac:dyDescent="0.25">
      <c r="A31" s="18">
        <v>26</v>
      </c>
      <c r="B31" s="8" t="s">
        <v>149</v>
      </c>
      <c r="C31" s="8" t="s">
        <v>150</v>
      </c>
      <c r="D31" s="5" t="s">
        <v>178</v>
      </c>
      <c r="E31" s="5">
        <v>8</v>
      </c>
      <c r="F31" s="5">
        <f t="shared" si="0"/>
        <v>2</v>
      </c>
      <c r="G31" s="5">
        <f t="shared" si="1"/>
        <v>3</v>
      </c>
      <c r="H31" s="5">
        <f t="shared" si="2"/>
        <v>3</v>
      </c>
    </row>
    <row r="32" spans="1:8" ht="45" x14ac:dyDescent="0.25">
      <c r="A32" s="18">
        <v>27</v>
      </c>
      <c r="B32" s="8" t="s">
        <v>151</v>
      </c>
      <c r="C32" s="12" t="s">
        <v>170</v>
      </c>
      <c r="D32" s="5" t="s">
        <v>178</v>
      </c>
      <c r="E32" s="5">
        <v>8</v>
      </c>
      <c r="F32" s="5">
        <f t="shared" si="0"/>
        <v>2</v>
      </c>
      <c r="G32" s="5">
        <f t="shared" si="1"/>
        <v>3</v>
      </c>
      <c r="H32" s="5">
        <f t="shared" si="2"/>
        <v>3</v>
      </c>
    </row>
    <row r="33" spans="1:8" ht="42.75" x14ac:dyDescent="0.25">
      <c r="A33" s="18">
        <v>28</v>
      </c>
      <c r="B33" s="11" t="s">
        <v>152</v>
      </c>
      <c r="C33" s="11" t="s">
        <v>153</v>
      </c>
      <c r="D33" s="5" t="s">
        <v>178</v>
      </c>
      <c r="E33" s="5">
        <v>8</v>
      </c>
      <c r="F33" s="5">
        <f t="shared" si="0"/>
        <v>2</v>
      </c>
      <c r="G33" s="5">
        <f t="shared" si="1"/>
        <v>3</v>
      </c>
      <c r="H33" s="5">
        <f t="shared" si="2"/>
        <v>3</v>
      </c>
    </row>
    <row r="34" spans="1:8" ht="27.75" customHeight="1" x14ac:dyDescent="0.25">
      <c r="A34" s="18">
        <v>29</v>
      </c>
      <c r="B34" s="12" t="s">
        <v>154</v>
      </c>
      <c r="C34" s="8" t="s">
        <v>154</v>
      </c>
      <c r="D34" s="5" t="s">
        <v>178</v>
      </c>
      <c r="E34" s="5">
        <v>16</v>
      </c>
      <c r="F34" s="5">
        <f t="shared" si="0"/>
        <v>4</v>
      </c>
      <c r="G34" s="5">
        <f t="shared" si="1"/>
        <v>6</v>
      </c>
      <c r="H34" s="5">
        <f t="shared" si="2"/>
        <v>6</v>
      </c>
    </row>
    <row r="35" spans="1:8" ht="45" x14ac:dyDescent="0.25">
      <c r="A35" s="18">
        <v>30</v>
      </c>
      <c r="B35" s="8" t="s">
        <v>155</v>
      </c>
      <c r="C35" s="8" t="s">
        <v>156</v>
      </c>
      <c r="D35" s="5" t="s">
        <v>178</v>
      </c>
      <c r="E35" s="5">
        <v>8</v>
      </c>
      <c r="F35" s="5">
        <f t="shared" si="0"/>
        <v>2</v>
      </c>
      <c r="G35" s="5">
        <f t="shared" si="1"/>
        <v>3</v>
      </c>
      <c r="H35" s="5">
        <f t="shared" si="2"/>
        <v>3</v>
      </c>
    </row>
    <row r="36" spans="1:8" ht="45" x14ac:dyDescent="0.25">
      <c r="A36" s="18">
        <v>31</v>
      </c>
      <c r="B36" s="8" t="s">
        <v>122</v>
      </c>
      <c r="C36" s="12" t="s">
        <v>171</v>
      </c>
      <c r="D36" s="5" t="s">
        <v>178</v>
      </c>
      <c r="E36" s="5">
        <v>16</v>
      </c>
      <c r="F36" s="5">
        <f t="shared" si="0"/>
        <v>4</v>
      </c>
      <c r="G36" s="5">
        <f t="shared" si="1"/>
        <v>6</v>
      </c>
      <c r="H36" s="5">
        <f t="shared" si="2"/>
        <v>6</v>
      </c>
    </row>
    <row r="37" spans="1:8" ht="75" x14ac:dyDescent="0.25">
      <c r="A37" s="18">
        <v>32</v>
      </c>
      <c r="B37" s="8" t="s">
        <v>157</v>
      </c>
      <c r="C37" s="8" t="s">
        <v>158</v>
      </c>
      <c r="D37" s="5" t="s">
        <v>178</v>
      </c>
      <c r="E37" s="5">
        <v>8</v>
      </c>
      <c r="F37" s="5">
        <f t="shared" si="0"/>
        <v>2</v>
      </c>
      <c r="G37" s="5">
        <f t="shared" si="1"/>
        <v>3</v>
      </c>
      <c r="H37" s="5">
        <f t="shared" si="2"/>
        <v>3</v>
      </c>
    </row>
    <row r="38" spans="1:8" ht="45" x14ac:dyDescent="0.25">
      <c r="A38" s="18">
        <v>33</v>
      </c>
      <c r="B38" s="8" t="s">
        <v>159</v>
      </c>
      <c r="C38" s="12" t="s">
        <v>173</v>
      </c>
      <c r="D38" s="14" t="s">
        <v>172</v>
      </c>
      <c r="E38" s="14">
        <v>80</v>
      </c>
      <c r="F38" s="5">
        <f t="shared" si="0"/>
        <v>20</v>
      </c>
      <c r="G38" s="5">
        <f t="shared" si="1"/>
        <v>30</v>
      </c>
      <c r="H38" s="5">
        <f t="shared" si="2"/>
        <v>30</v>
      </c>
    </row>
    <row r="39" spans="1:8" ht="29.25" customHeight="1" x14ac:dyDescent="0.25">
      <c r="A39" s="18">
        <v>34</v>
      </c>
      <c r="B39" s="8" t="s">
        <v>160</v>
      </c>
      <c r="C39" s="8" t="s">
        <v>161</v>
      </c>
      <c r="D39" s="5" t="s">
        <v>178</v>
      </c>
      <c r="E39" s="5">
        <v>16</v>
      </c>
      <c r="F39" s="5">
        <f t="shared" si="0"/>
        <v>4</v>
      </c>
      <c r="G39" s="5">
        <f t="shared" si="1"/>
        <v>6</v>
      </c>
      <c r="H39" s="5">
        <f t="shared" si="2"/>
        <v>6</v>
      </c>
    </row>
    <row r="40" spans="1:8" ht="33.75" customHeight="1" x14ac:dyDescent="0.25">
      <c r="A40" s="18">
        <v>35</v>
      </c>
      <c r="B40" s="8" t="s">
        <v>162</v>
      </c>
      <c r="C40" s="8" t="s">
        <v>163</v>
      </c>
      <c r="D40" s="5" t="s">
        <v>178</v>
      </c>
      <c r="E40" s="5">
        <v>8</v>
      </c>
      <c r="F40" s="5">
        <f t="shared" si="0"/>
        <v>2</v>
      </c>
      <c r="G40" s="5">
        <f t="shared" si="1"/>
        <v>3</v>
      </c>
      <c r="H40" s="5">
        <f t="shared" si="2"/>
        <v>3</v>
      </c>
    </row>
    <row r="41" spans="1:8" ht="30" x14ac:dyDescent="0.25">
      <c r="A41" s="18">
        <v>36</v>
      </c>
      <c r="B41" s="12" t="s">
        <v>174</v>
      </c>
      <c r="C41" s="12" t="s">
        <v>175</v>
      </c>
      <c r="D41" s="5" t="s">
        <v>178</v>
      </c>
      <c r="E41" s="5">
        <v>8</v>
      </c>
      <c r="F41" s="5">
        <f t="shared" si="0"/>
        <v>2</v>
      </c>
      <c r="G41" s="5">
        <f t="shared" si="1"/>
        <v>3</v>
      </c>
      <c r="H41" s="5">
        <f t="shared" si="2"/>
        <v>3</v>
      </c>
    </row>
    <row r="42" spans="1:8" ht="45" x14ac:dyDescent="0.25">
      <c r="A42" s="18">
        <v>37</v>
      </c>
      <c r="B42" s="8" t="s">
        <v>164</v>
      </c>
      <c r="C42" s="12" t="s">
        <v>176</v>
      </c>
      <c r="D42" s="5" t="s">
        <v>178</v>
      </c>
      <c r="E42" s="5">
        <v>16</v>
      </c>
      <c r="F42" s="5">
        <f t="shared" si="0"/>
        <v>4</v>
      </c>
      <c r="G42" s="5">
        <f t="shared" si="1"/>
        <v>6</v>
      </c>
      <c r="H42" s="5">
        <f t="shared" si="2"/>
        <v>6</v>
      </c>
    </row>
    <row r="43" spans="1:8" ht="45" x14ac:dyDescent="0.25">
      <c r="A43" s="18">
        <v>38</v>
      </c>
      <c r="B43" s="8" t="s">
        <v>165</v>
      </c>
      <c r="C43" s="8" t="s">
        <v>177</v>
      </c>
      <c r="D43" s="5" t="s">
        <v>178</v>
      </c>
      <c r="E43" s="5">
        <v>8</v>
      </c>
      <c r="F43" s="5">
        <f t="shared" si="0"/>
        <v>2</v>
      </c>
      <c r="G43" s="5">
        <f t="shared" si="1"/>
        <v>3</v>
      </c>
      <c r="H43" s="5">
        <f t="shared" si="2"/>
        <v>3</v>
      </c>
    </row>
    <row r="44" spans="1:8" x14ac:dyDescent="0.25">
      <c r="A44" s="21" t="s">
        <v>183</v>
      </c>
      <c r="B44" s="22"/>
      <c r="C44" s="22"/>
      <c r="D44" s="22"/>
      <c r="E44" s="22"/>
      <c r="F44" s="19"/>
      <c r="G44" s="19"/>
      <c r="H44" s="19"/>
    </row>
  </sheetData>
  <mergeCells count="7">
    <mergeCell ref="F3:H4"/>
    <mergeCell ref="A44:E44"/>
    <mergeCell ref="A3:A5"/>
    <mergeCell ref="B3:B5"/>
    <mergeCell ref="C3:C5"/>
    <mergeCell ref="D3:D5"/>
    <mergeCell ref="E3:E5"/>
  </mergeCells>
  <pageMargins left="0.45" right="0.2" top="0.63" bottom="0.2" header="0.18" footer="0.3"/>
  <pageSetup paperSize="9" scale="65" orientation="portrait" r:id="rId1"/>
  <headerFooter>
    <oddHeader>&amp;R&amp;G</oddHeader>
    <oddFooter>Page &amp;P of &amp;N</oddFooter>
  </headerFooter>
  <rowBreaks count="1" manualBreakCount="1">
    <brk id="22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6"/>
  <sheetViews>
    <sheetView topLeftCell="A91" workbookViewId="0">
      <selection activeCell="A125" sqref="A125"/>
    </sheetView>
  </sheetViews>
  <sheetFormatPr defaultRowHeight="15" x14ac:dyDescent="0.25"/>
  <cols>
    <col min="1" max="1" width="72.28515625" bestFit="1" customWidth="1"/>
  </cols>
  <sheetData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7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7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26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7</v>
      </c>
    </row>
    <row r="38" spans="1:1" x14ac:dyDescent="0.25">
      <c r="A38" t="s">
        <v>31</v>
      </c>
    </row>
    <row r="39" spans="1:1" x14ac:dyDescent="0.25">
      <c r="A39" t="s">
        <v>35</v>
      </c>
    </row>
    <row r="40" spans="1:1" x14ac:dyDescent="0.25">
      <c r="A40" t="s">
        <v>7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26</v>
      </c>
    </row>
    <row r="44" spans="1:1" x14ac:dyDescent="0.25">
      <c r="A44" t="s">
        <v>38</v>
      </c>
    </row>
    <row r="45" spans="1:1" x14ac:dyDescent="0.25">
      <c r="A45" t="s">
        <v>39</v>
      </c>
    </row>
    <row r="46" spans="1:1" x14ac:dyDescent="0.25">
      <c r="A46" t="s">
        <v>26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22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26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7</v>
      </c>
    </row>
    <row r="72" spans="1:1" x14ac:dyDescent="0.25">
      <c r="A72" t="s">
        <v>62</v>
      </c>
    </row>
    <row r="73" spans="1:1" x14ac:dyDescent="0.25">
      <c r="A73" t="s">
        <v>63</v>
      </c>
    </row>
    <row r="74" spans="1:1" x14ac:dyDescent="0.25">
      <c r="A74" t="s">
        <v>7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26</v>
      </c>
    </row>
    <row r="78" spans="1:1" x14ac:dyDescent="0.25">
      <c r="A78" t="s">
        <v>66</v>
      </c>
    </row>
    <row r="79" spans="1:1" x14ac:dyDescent="0.25">
      <c r="A79" t="s">
        <v>67</v>
      </c>
    </row>
    <row r="80" spans="1:1" x14ac:dyDescent="0.25">
      <c r="A80" t="s">
        <v>68</v>
      </c>
    </row>
    <row r="81" spans="1:1" x14ac:dyDescent="0.25">
      <c r="A81" t="s">
        <v>7</v>
      </c>
    </row>
    <row r="82" spans="1:1" x14ac:dyDescent="0.25">
      <c r="A82" t="s">
        <v>69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26</v>
      </c>
    </row>
    <row r="86" spans="1:1" x14ac:dyDescent="0.25">
      <c r="A86" t="s">
        <v>27</v>
      </c>
    </row>
    <row r="87" spans="1:1" x14ac:dyDescent="0.25">
      <c r="A87" t="s">
        <v>72</v>
      </c>
    </row>
    <row r="88" spans="1:1" x14ac:dyDescent="0.25">
      <c r="A88" t="s">
        <v>73</v>
      </c>
    </row>
    <row r="89" spans="1:1" x14ac:dyDescent="0.25">
      <c r="A89" t="s">
        <v>26</v>
      </c>
    </row>
    <row r="90" spans="1:1" x14ac:dyDescent="0.25">
      <c r="A90" t="s">
        <v>16</v>
      </c>
    </row>
    <row r="91" spans="1:1" x14ac:dyDescent="0.25">
      <c r="A91" t="s">
        <v>74</v>
      </c>
    </row>
    <row r="92" spans="1:1" x14ac:dyDescent="0.25">
      <c r="A92" t="s">
        <v>75</v>
      </c>
    </row>
    <row r="93" spans="1:1" x14ac:dyDescent="0.25">
      <c r="A93" t="s">
        <v>7</v>
      </c>
    </row>
    <row r="94" spans="1:1" x14ac:dyDescent="0.25">
      <c r="A94" t="s">
        <v>31</v>
      </c>
    </row>
    <row r="95" spans="1:1" x14ac:dyDescent="0.25">
      <c r="A95" t="s">
        <v>76</v>
      </c>
    </row>
    <row r="96" spans="1:1" x14ac:dyDescent="0.25">
      <c r="A96" t="s">
        <v>7</v>
      </c>
    </row>
    <row r="97" spans="1:1" x14ac:dyDescent="0.25">
      <c r="A97" t="s">
        <v>77</v>
      </c>
    </row>
    <row r="98" spans="1:1" x14ac:dyDescent="0.25">
      <c r="A98" t="s">
        <v>78</v>
      </c>
    </row>
    <row r="99" spans="1:1" x14ac:dyDescent="0.25">
      <c r="A99" t="s">
        <v>79</v>
      </c>
    </row>
    <row r="100" spans="1:1" x14ac:dyDescent="0.25">
      <c r="A100" t="s">
        <v>7</v>
      </c>
    </row>
    <row r="101" spans="1:1" x14ac:dyDescent="0.25">
      <c r="A101" t="s">
        <v>80</v>
      </c>
    </row>
    <row r="102" spans="1:1" x14ac:dyDescent="0.25">
      <c r="A102" t="s">
        <v>81</v>
      </c>
    </row>
    <row r="103" spans="1:1" x14ac:dyDescent="0.25">
      <c r="A103" t="s">
        <v>82</v>
      </c>
    </row>
    <row r="104" spans="1:1" x14ac:dyDescent="0.25">
      <c r="A104" t="s">
        <v>7</v>
      </c>
    </row>
    <row r="105" spans="1:1" x14ac:dyDescent="0.25">
      <c r="A105" t="s">
        <v>83</v>
      </c>
    </row>
    <row r="106" spans="1:1" x14ac:dyDescent="0.25">
      <c r="A106" t="s">
        <v>84</v>
      </c>
    </row>
    <row r="107" spans="1:1" x14ac:dyDescent="0.25">
      <c r="A107" t="s">
        <v>85</v>
      </c>
    </row>
    <row r="108" spans="1:1" x14ac:dyDescent="0.25">
      <c r="A108" t="s">
        <v>86</v>
      </c>
    </row>
    <row r="109" spans="1:1" x14ac:dyDescent="0.25">
      <c r="A109" t="s">
        <v>87</v>
      </c>
    </row>
    <row r="110" spans="1:1" x14ac:dyDescent="0.25">
      <c r="A110" t="s">
        <v>88</v>
      </c>
    </row>
    <row r="111" spans="1:1" x14ac:dyDescent="0.25">
      <c r="A111" t="s">
        <v>89</v>
      </c>
    </row>
    <row r="112" spans="1:1" x14ac:dyDescent="0.25">
      <c r="A112" t="s">
        <v>90</v>
      </c>
    </row>
    <row r="113" spans="1:1" x14ac:dyDescent="0.25">
      <c r="A113" t="s">
        <v>31</v>
      </c>
    </row>
    <row r="114" spans="1:1" x14ac:dyDescent="0.25">
      <c r="A114" t="s">
        <v>91</v>
      </c>
    </row>
    <row r="115" spans="1:1" x14ac:dyDescent="0.25">
      <c r="A115" t="s">
        <v>92</v>
      </c>
    </row>
    <row r="116" spans="1:1" x14ac:dyDescent="0.25">
      <c r="A116" t="s">
        <v>93</v>
      </c>
    </row>
    <row r="117" spans="1:1" x14ac:dyDescent="0.25">
      <c r="A117" t="s">
        <v>94</v>
      </c>
    </row>
    <row r="118" spans="1:1" x14ac:dyDescent="0.25">
      <c r="A118" t="s">
        <v>7</v>
      </c>
    </row>
    <row r="119" spans="1:1" x14ac:dyDescent="0.25">
      <c r="A119" t="s">
        <v>95</v>
      </c>
    </row>
    <row r="120" spans="1:1" x14ac:dyDescent="0.25">
      <c r="A120" t="s">
        <v>96</v>
      </c>
    </row>
    <row r="121" spans="1:1" x14ac:dyDescent="0.25">
      <c r="A121" t="s">
        <v>51</v>
      </c>
    </row>
    <row r="122" spans="1:1" x14ac:dyDescent="0.25">
      <c r="A122" t="s">
        <v>97</v>
      </c>
    </row>
    <row r="123" spans="1:1" ht="38.25" customHeight="1" x14ac:dyDescent="0.25">
      <c r="A123" t="s">
        <v>98</v>
      </c>
    </row>
    <row r="124" spans="1:1" x14ac:dyDescent="0.25">
      <c r="A124" t="s">
        <v>7</v>
      </c>
    </row>
    <row r="125" spans="1:1" x14ac:dyDescent="0.25">
      <c r="A125" t="s">
        <v>99</v>
      </c>
    </row>
    <row r="126" spans="1:1" x14ac:dyDescent="0.25">
      <c r="A126" t="s">
        <v>100</v>
      </c>
    </row>
    <row r="127" spans="1:1" x14ac:dyDescent="0.25">
      <c r="A127" t="s">
        <v>101</v>
      </c>
    </row>
    <row r="128" spans="1:1" x14ac:dyDescent="0.25">
      <c r="A128" t="s">
        <v>48</v>
      </c>
    </row>
    <row r="129" spans="1:1" x14ac:dyDescent="0.25">
      <c r="A129" t="s">
        <v>102</v>
      </c>
    </row>
    <row r="130" spans="1:1" x14ac:dyDescent="0.25">
      <c r="A130" t="s">
        <v>103</v>
      </c>
    </row>
    <row r="131" spans="1:1" x14ac:dyDescent="0.25">
      <c r="A131" t="s">
        <v>104</v>
      </c>
    </row>
    <row r="132" spans="1:1" x14ac:dyDescent="0.25">
      <c r="A132" t="s">
        <v>105</v>
      </c>
    </row>
    <row r="133" spans="1:1" x14ac:dyDescent="0.25">
      <c r="A133" t="s">
        <v>106</v>
      </c>
    </row>
    <row r="134" spans="1:1" x14ac:dyDescent="0.25">
      <c r="A134" t="s">
        <v>107</v>
      </c>
    </row>
    <row r="135" spans="1:1" x14ac:dyDescent="0.25">
      <c r="A135" t="s">
        <v>108</v>
      </c>
    </row>
    <row r="136" spans="1:1" x14ac:dyDescent="0.25">
      <c r="A13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surgical item list</vt:lpstr>
      <vt:lpstr>Sheet1</vt:lpstr>
      <vt:lpstr>'surgical item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uthan.kyaw</cp:lastModifiedBy>
  <cp:lastPrinted>2015-03-29T07:59:43Z</cp:lastPrinted>
  <dcterms:created xsi:type="dcterms:W3CDTF">2013-09-11T05:14:28Z</dcterms:created>
  <dcterms:modified xsi:type="dcterms:W3CDTF">2015-03-29T08:15:12Z</dcterms:modified>
</cp:coreProperties>
</file>