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30" yWindow="225" windowWidth="19515" windowHeight="8040"/>
  </bookViews>
  <sheets>
    <sheet name="Total" sheetId="11" r:id="rId1"/>
    <sheet name="Original" sheetId="1" r:id="rId2"/>
    <sheet name="Chrome" sheetId="4" r:id="rId3"/>
    <sheet name="Firefox" sheetId="6" r:id="rId4"/>
    <sheet name="IE" sheetId="5" r:id="rId5"/>
    <sheet name="Edge" sheetId="3" r:id="rId6"/>
    <sheet name="UPC" sheetId="2" r:id="rId7"/>
    <sheet name="UAndroid" sheetId="9" r:id="rId8"/>
    <sheet name="RawData" sheetId="10" r:id="rId9"/>
  </sheets>
  <definedNames>
    <definedName name="_xlnm.Print_Area" localSheetId="8">RawData!$A$1:$I$168</definedName>
  </definedNames>
  <calcPr calcId="145621"/>
</workbook>
</file>

<file path=xl/calcChain.xml><?xml version="1.0" encoding="utf-8"?>
<calcChain xmlns="http://schemas.openxmlformats.org/spreadsheetml/2006/main">
  <c r="A3" i="9" l="1"/>
  <c r="B3" i="9"/>
  <c r="C3" i="9"/>
  <c r="D3" i="9"/>
  <c r="E3" i="9"/>
  <c r="F3" i="9"/>
  <c r="G3" i="9"/>
  <c r="H3" i="9"/>
  <c r="I3" i="9"/>
  <c r="A4" i="9"/>
  <c r="B4" i="9"/>
  <c r="C4" i="9"/>
  <c r="D4" i="9"/>
  <c r="E4" i="9"/>
  <c r="F4" i="9"/>
  <c r="G4" i="9"/>
  <c r="H4" i="9"/>
  <c r="I4" i="9"/>
  <c r="A5" i="9"/>
  <c r="B5" i="9"/>
  <c r="C5" i="9"/>
  <c r="D5" i="9"/>
  <c r="E5" i="9"/>
  <c r="F5" i="9"/>
  <c r="G5" i="9"/>
  <c r="H5" i="9"/>
  <c r="I5" i="9"/>
  <c r="A6" i="9"/>
  <c r="B6" i="9"/>
  <c r="C6" i="9"/>
  <c r="D6" i="9"/>
  <c r="E6" i="9"/>
  <c r="F6" i="9"/>
  <c r="G6" i="9"/>
  <c r="H6" i="9"/>
  <c r="I6" i="9"/>
  <c r="A7" i="9"/>
  <c r="B7" i="9"/>
  <c r="C7" i="9"/>
  <c r="D7" i="9"/>
  <c r="E7" i="9"/>
  <c r="F7" i="9"/>
  <c r="G7" i="9"/>
  <c r="H7" i="9"/>
  <c r="I7" i="9"/>
  <c r="A8" i="9"/>
  <c r="B8" i="9"/>
  <c r="C8" i="9"/>
  <c r="D8" i="9"/>
  <c r="E8" i="9"/>
  <c r="F8" i="9"/>
  <c r="G8" i="9"/>
  <c r="H8" i="9"/>
  <c r="I8" i="9"/>
  <c r="A9" i="9"/>
  <c r="B9" i="9"/>
  <c r="C9" i="9"/>
  <c r="D9" i="9"/>
  <c r="E9" i="9"/>
  <c r="F9" i="9"/>
  <c r="G9" i="9"/>
  <c r="H9" i="9"/>
  <c r="I9" i="9"/>
  <c r="A10" i="9"/>
  <c r="B10" i="9"/>
  <c r="C10" i="9"/>
  <c r="D10" i="9"/>
  <c r="E10" i="9"/>
  <c r="F10" i="9"/>
  <c r="G10" i="9"/>
  <c r="H10" i="9"/>
  <c r="I10" i="9"/>
  <c r="A11" i="9"/>
  <c r="B11" i="9"/>
  <c r="C11" i="9"/>
  <c r="D11" i="9"/>
  <c r="E11" i="9"/>
  <c r="F11" i="9"/>
  <c r="G11" i="9"/>
  <c r="H11" i="9"/>
  <c r="I11" i="9"/>
  <c r="A12" i="9"/>
  <c r="B12" i="9"/>
  <c r="C12" i="9"/>
  <c r="D12" i="9"/>
  <c r="E12" i="9"/>
  <c r="F12" i="9"/>
  <c r="G12" i="9"/>
  <c r="H12" i="9"/>
  <c r="I12" i="9"/>
  <c r="A13" i="9"/>
  <c r="B13" i="9"/>
  <c r="C13" i="9"/>
  <c r="D13" i="9"/>
  <c r="E13" i="9"/>
  <c r="F13" i="9"/>
  <c r="G13" i="9"/>
  <c r="H13" i="9"/>
  <c r="I13" i="9"/>
  <c r="A14" i="9"/>
  <c r="B14" i="9"/>
  <c r="C14" i="9"/>
  <c r="D14" i="9"/>
  <c r="E14" i="9"/>
  <c r="F14" i="9"/>
  <c r="G14" i="9"/>
  <c r="H14" i="9"/>
  <c r="I14" i="9"/>
  <c r="A15" i="9"/>
  <c r="B15" i="9"/>
  <c r="C15" i="9"/>
  <c r="D15" i="9"/>
  <c r="E15" i="9"/>
  <c r="F15" i="9"/>
  <c r="G15" i="9"/>
  <c r="H15" i="9"/>
  <c r="I15" i="9"/>
  <c r="A16" i="9"/>
  <c r="B16" i="9"/>
  <c r="C16" i="9"/>
  <c r="D16" i="9"/>
  <c r="E16" i="9"/>
  <c r="F16" i="9"/>
  <c r="G16" i="9"/>
  <c r="H16" i="9"/>
  <c r="I16" i="9"/>
  <c r="A17" i="9"/>
  <c r="B17" i="9"/>
  <c r="C17" i="9"/>
  <c r="D17" i="9"/>
  <c r="E17" i="9"/>
  <c r="F17" i="9"/>
  <c r="G17" i="9"/>
  <c r="H17" i="9"/>
  <c r="I17" i="9"/>
  <c r="A18" i="9"/>
  <c r="B18" i="9"/>
  <c r="C18" i="9"/>
  <c r="D18" i="9"/>
  <c r="E18" i="9"/>
  <c r="F18" i="9"/>
  <c r="G18" i="9"/>
  <c r="H18" i="9"/>
  <c r="I18" i="9"/>
  <c r="A19" i="9"/>
  <c r="B19" i="9"/>
  <c r="C19" i="9"/>
  <c r="D19" i="9"/>
  <c r="E19" i="9"/>
  <c r="F19" i="9"/>
  <c r="G19" i="9"/>
  <c r="H19" i="9"/>
  <c r="I19" i="9"/>
  <c r="A20" i="9"/>
  <c r="B20" i="9"/>
  <c r="C20" i="9"/>
  <c r="D20" i="9"/>
  <c r="E20" i="9"/>
  <c r="F20" i="9"/>
  <c r="G20" i="9"/>
  <c r="H20" i="9"/>
  <c r="I20" i="9"/>
  <c r="A21" i="9"/>
  <c r="B21" i="9"/>
  <c r="C21" i="9"/>
  <c r="D21" i="9"/>
  <c r="E21" i="9"/>
  <c r="F21" i="9"/>
  <c r="G21" i="9"/>
  <c r="H21" i="9"/>
  <c r="I21" i="9"/>
  <c r="A22" i="9"/>
  <c r="B22" i="9"/>
  <c r="C22" i="9"/>
  <c r="D22" i="9"/>
  <c r="E22" i="9"/>
  <c r="F22" i="9"/>
  <c r="G22" i="9"/>
  <c r="H22" i="9"/>
  <c r="I22" i="9"/>
  <c r="A23" i="9"/>
  <c r="B23" i="9"/>
  <c r="C23" i="9"/>
  <c r="D23" i="9"/>
  <c r="E23" i="9"/>
  <c r="F23" i="9"/>
  <c r="G23" i="9"/>
  <c r="H23" i="9"/>
  <c r="I23" i="9"/>
  <c r="A24" i="9"/>
  <c r="B24" i="9"/>
  <c r="C24" i="9"/>
  <c r="D24" i="9"/>
  <c r="E24" i="9"/>
  <c r="F24" i="9"/>
  <c r="G24" i="9"/>
  <c r="H24" i="9"/>
  <c r="I24" i="9"/>
  <c r="A25" i="9"/>
  <c r="B25" i="9"/>
  <c r="C25" i="9"/>
  <c r="D25" i="9"/>
  <c r="E25" i="9"/>
  <c r="F25" i="9"/>
  <c r="G25" i="9"/>
  <c r="H25" i="9"/>
  <c r="I25" i="9"/>
  <c r="B2" i="9"/>
  <c r="C2" i="9"/>
  <c r="D2" i="9"/>
  <c r="E2" i="9"/>
  <c r="F2" i="9"/>
  <c r="G2" i="9"/>
  <c r="H2" i="9"/>
  <c r="I2" i="9"/>
  <c r="A2" i="9"/>
  <c r="A3" i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B2" i="1"/>
  <c r="C2" i="1"/>
  <c r="D2" i="1"/>
  <c r="E2" i="1"/>
  <c r="F2" i="1"/>
  <c r="G2" i="1"/>
  <c r="H2" i="1"/>
  <c r="I2" i="1"/>
  <c r="A2" i="1"/>
  <c r="A3" i="2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A5" i="2"/>
  <c r="B5" i="2"/>
  <c r="C5" i="2"/>
  <c r="D5" i="2"/>
  <c r="E5" i="2"/>
  <c r="F5" i="2"/>
  <c r="G5" i="2"/>
  <c r="H5" i="2"/>
  <c r="I5" i="2"/>
  <c r="A6" i="2"/>
  <c r="B6" i="2"/>
  <c r="C6" i="2"/>
  <c r="D6" i="2"/>
  <c r="E6" i="2"/>
  <c r="F6" i="2"/>
  <c r="G6" i="2"/>
  <c r="H6" i="2"/>
  <c r="I6" i="2"/>
  <c r="A7" i="2"/>
  <c r="B7" i="2"/>
  <c r="C7" i="2"/>
  <c r="D7" i="2"/>
  <c r="E7" i="2"/>
  <c r="F7" i="2"/>
  <c r="G7" i="2"/>
  <c r="H7" i="2"/>
  <c r="I7" i="2"/>
  <c r="A8" i="2"/>
  <c r="B8" i="2"/>
  <c r="C8" i="2"/>
  <c r="D8" i="2"/>
  <c r="E8" i="2"/>
  <c r="F8" i="2"/>
  <c r="G8" i="2"/>
  <c r="H8" i="2"/>
  <c r="I8" i="2"/>
  <c r="A9" i="2"/>
  <c r="B9" i="2"/>
  <c r="C9" i="2"/>
  <c r="D9" i="2"/>
  <c r="E9" i="2"/>
  <c r="F9" i="2"/>
  <c r="G9" i="2"/>
  <c r="H9" i="2"/>
  <c r="I9" i="2"/>
  <c r="A10" i="2"/>
  <c r="B10" i="2"/>
  <c r="C10" i="2"/>
  <c r="D10" i="2"/>
  <c r="E10" i="2"/>
  <c r="F10" i="2"/>
  <c r="G10" i="2"/>
  <c r="H10" i="2"/>
  <c r="I10" i="2"/>
  <c r="A11" i="2"/>
  <c r="B11" i="2"/>
  <c r="C11" i="2"/>
  <c r="D11" i="2"/>
  <c r="E11" i="2"/>
  <c r="F11" i="2"/>
  <c r="G11" i="2"/>
  <c r="H11" i="2"/>
  <c r="I11" i="2"/>
  <c r="A12" i="2"/>
  <c r="B12" i="2"/>
  <c r="C12" i="2"/>
  <c r="D12" i="2"/>
  <c r="E12" i="2"/>
  <c r="F12" i="2"/>
  <c r="G12" i="2"/>
  <c r="H12" i="2"/>
  <c r="I12" i="2"/>
  <c r="A13" i="2"/>
  <c r="B13" i="2"/>
  <c r="C13" i="2"/>
  <c r="D13" i="2"/>
  <c r="E13" i="2"/>
  <c r="F13" i="2"/>
  <c r="G13" i="2"/>
  <c r="H13" i="2"/>
  <c r="I13" i="2"/>
  <c r="A14" i="2"/>
  <c r="B14" i="2"/>
  <c r="C14" i="2"/>
  <c r="D14" i="2"/>
  <c r="E14" i="2"/>
  <c r="F14" i="2"/>
  <c r="G14" i="2"/>
  <c r="H14" i="2"/>
  <c r="I14" i="2"/>
  <c r="A15" i="2"/>
  <c r="B15" i="2"/>
  <c r="C15" i="2"/>
  <c r="D15" i="2"/>
  <c r="E15" i="2"/>
  <c r="F15" i="2"/>
  <c r="G15" i="2"/>
  <c r="H15" i="2"/>
  <c r="I15" i="2"/>
  <c r="A16" i="2"/>
  <c r="B16" i="2"/>
  <c r="C16" i="2"/>
  <c r="D16" i="2"/>
  <c r="E16" i="2"/>
  <c r="F16" i="2"/>
  <c r="G16" i="2"/>
  <c r="H16" i="2"/>
  <c r="I16" i="2"/>
  <c r="A17" i="2"/>
  <c r="B17" i="2"/>
  <c r="C17" i="2"/>
  <c r="D17" i="2"/>
  <c r="E17" i="2"/>
  <c r="F17" i="2"/>
  <c r="G17" i="2"/>
  <c r="H17" i="2"/>
  <c r="I17" i="2"/>
  <c r="A18" i="2"/>
  <c r="B18" i="2"/>
  <c r="C18" i="2"/>
  <c r="D18" i="2"/>
  <c r="E18" i="2"/>
  <c r="F18" i="2"/>
  <c r="G18" i="2"/>
  <c r="H18" i="2"/>
  <c r="I18" i="2"/>
  <c r="A19" i="2"/>
  <c r="B19" i="2"/>
  <c r="C19" i="2"/>
  <c r="D19" i="2"/>
  <c r="E19" i="2"/>
  <c r="F19" i="2"/>
  <c r="G19" i="2"/>
  <c r="H19" i="2"/>
  <c r="I19" i="2"/>
  <c r="A20" i="2"/>
  <c r="B20" i="2"/>
  <c r="C20" i="2"/>
  <c r="D20" i="2"/>
  <c r="E20" i="2"/>
  <c r="F20" i="2"/>
  <c r="G20" i="2"/>
  <c r="H20" i="2"/>
  <c r="I20" i="2"/>
  <c r="A21" i="2"/>
  <c r="B21" i="2"/>
  <c r="C21" i="2"/>
  <c r="D21" i="2"/>
  <c r="E21" i="2"/>
  <c r="F21" i="2"/>
  <c r="G21" i="2"/>
  <c r="H21" i="2"/>
  <c r="I21" i="2"/>
  <c r="A22" i="2"/>
  <c r="B22" i="2"/>
  <c r="C22" i="2"/>
  <c r="D22" i="2"/>
  <c r="E22" i="2"/>
  <c r="F22" i="2"/>
  <c r="G22" i="2"/>
  <c r="H22" i="2"/>
  <c r="I22" i="2"/>
  <c r="A23" i="2"/>
  <c r="B23" i="2"/>
  <c r="C23" i="2"/>
  <c r="D23" i="2"/>
  <c r="E23" i="2"/>
  <c r="F23" i="2"/>
  <c r="G23" i="2"/>
  <c r="H23" i="2"/>
  <c r="I23" i="2"/>
  <c r="A24" i="2"/>
  <c r="B24" i="2"/>
  <c r="C24" i="2"/>
  <c r="D24" i="2"/>
  <c r="E24" i="2"/>
  <c r="F24" i="2"/>
  <c r="G24" i="2"/>
  <c r="H24" i="2"/>
  <c r="I24" i="2"/>
  <c r="A25" i="2"/>
  <c r="B25" i="2"/>
  <c r="C25" i="2"/>
  <c r="D25" i="2"/>
  <c r="E25" i="2"/>
  <c r="F25" i="2"/>
  <c r="G25" i="2"/>
  <c r="H25" i="2"/>
  <c r="I25" i="2"/>
  <c r="B2" i="2"/>
  <c r="C2" i="2"/>
  <c r="D2" i="2"/>
  <c r="E2" i="2"/>
  <c r="F2" i="2"/>
  <c r="G2" i="2"/>
  <c r="H2" i="2"/>
  <c r="I2" i="2"/>
  <c r="A2" i="2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B2" i="3"/>
  <c r="C2" i="3"/>
  <c r="D2" i="3"/>
  <c r="E2" i="3"/>
  <c r="F2" i="3"/>
  <c r="G2" i="3"/>
  <c r="H2" i="3"/>
  <c r="I2" i="3"/>
  <c r="A2" i="3"/>
  <c r="A3" i="5"/>
  <c r="B3" i="5"/>
  <c r="C3" i="5"/>
  <c r="D3" i="5"/>
  <c r="E3" i="5"/>
  <c r="F3" i="5"/>
  <c r="G3" i="5"/>
  <c r="H3" i="5"/>
  <c r="I3" i="5"/>
  <c r="A4" i="5"/>
  <c r="B4" i="5"/>
  <c r="C4" i="5"/>
  <c r="D4" i="5"/>
  <c r="E4" i="5"/>
  <c r="F4" i="5"/>
  <c r="G4" i="5"/>
  <c r="H4" i="5"/>
  <c r="I4" i="5"/>
  <c r="A5" i="5"/>
  <c r="B5" i="5"/>
  <c r="C5" i="5"/>
  <c r="D5" i="5"/>
  <c r="E5" i="5"/>
  <c r="F5" i="5"/>
  <c r="G5" i="5"/>
  <c r="H5" i="5"/>
  <c r="I5" i="5"/>
  <c r="A6" i="5"/>
  <c r="B6" i="5"/>
  <c r="C6" i="5"/>
  <c r="D6" i="5"/>
  <c r="E6" i="5"/>
  <c r="F6" i="5"/>
  <c r="G6" i="5"/>
  <c r="H6" i="5"/>
  <c r="I6" i="5"/>
  <c r="A7" i="5"/>
  <c r="B7" i="5"/>
  <c r="C7" i="5"/>
  <c r="D7" i="5"/>
  <c r="E7" i="5"/>
  <c r="F7" i="5"/>
  <c r="G7" i="5"/>
  <c r="H7" i="5"/>
  <c r="I7" i="5"/>
  <c r="A8" i="5"/>
  <c r="B8" i="5"/>
  <c r="C8" i="5"/>
  <c r="D8" i="5"/>
  <c r="E8" i="5"/>
  <c r="F8" i="5"/>
  <c r="G8" i="5"/>
  <c r="H8" i="5"/>
  <c r="I8" i="5"/>
  <c r="A9" i="5"/>
  <c r="B9" i="5"/>
  <c r="C9" i="5"/>
  <c r="D9" i="5"/>
  <c r="E9" i="5"/>
  <c r="F9" i="5"/>
  <c r="G9" i="5"/>
  <c r="H9" i="5"/>
  <c r="I9" i="5"/>
  <c r="A10" i="5"/>
  <c r="B10" i="5"/>
  <c r="C10" i="5"/>
  <c r="D10" i="5"/>
  <c r="E10" i="5"/>
  <c r="F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A21" i="5"/>
  <c r="B21" i="5"/>
  <c r="C21" i="5"/>
  <c r="D21" i="5"/>
  <c r="E21" i="5"/>
  <c r="F21" i="5"/>
  <c r="G21" i="5"/>
  <c r="H21" i="5"/>
  <c r="I21" i="5"/>
  <c r="A22" i="5"/>
  <c r="B22" i="5"/>
  <c r="C22" i="5"/>
  <c r="D22" i="5"/>
  <c r="E22" i="5"/>
  <c r="F22" i="5"/>
  <c r="G22" i="5"/>
  <c r="H22" i="5"/>
  <c r="I22" i="5"/>
  <c r="A23" i="5"/>
  <c r="B23" i="5"/>
  <c r="C23" i="5"/>
  <c r="D23" i="5"/>
  <c r="E23" i="5"/>
  <c r="F23" i="5"/>
  <c r="G23" i="5"/>
  <c r="H23" i="5"/>
  <c r="I23" i="5"/>
  <c r="A24" i="5"/>
  <c r="B24" i="5"/>
  <c r="C24" i="5"/>
  <c r="D24" i="5"/>
  <c r="E24" i="5"/>
  <c r="F24" i="5"/>
  <c r="G24" i="5"/>
  <c r="H24" i="5"/>
  <c r="I24" i="5"/>
  <c r="A25" i="5"/>
  <c r="B25" i="5"/>
  <c r="C25" i="5"/>
  <c r="D25" i="5"/>
  <c r="E25" i="5"/>
  <c r="F25" i="5"/>
  <c r="G25" i="5"/>
  <c r="H25" i="5"/>
  <c r="I25" i="5"/>
  <c r="B2" i="5"/>
  <c r="C2" i="5"/>
  <c r="D2" i="5"/>
  <c r="E2" i="5"/>
  <c r="F2" i="5"/>
  <c r="G2" i="5"/>
  <c r="H2" i="5"/>
  <c r="I2" i="5"/>
  <c r="A2" i="5"/>
  <c r="A3" i="6"/>
  <c r="B3" i="6"/>
  <c r="C3" i="6"/>
  <c r="D3" i="6"/>
  <c r="E3" i="6"/>
  <c r="F3" i="6"/>
  <c r="G3" i="6"/>
  <c r="H3" i="6"/>
  <c r="I3" i="6"/>
  <c r="A4" i="6"/>
  <c r="B4" i="6"/>
  <c r="C4" i="6"/>
  <c r="D4" i="6"/>
  <c r="E4" i="6"/>
  <c r="F4" i="6"/>
  <c r="G4" i="6"/>
  <c r="H4" i="6"/>
  <c r="I4" i="6"/>
  <c r="A5" i="6"/>
  <c r="B5" i="6"/>
  <c r="C5" i="6"/>
  <c r="D5" i="6"/>
  <c r="E5" i="6"/>
  <c r="F5" i="6"/>
  <c r="G5" i="6"/>
  <c r="H5" i="6"/>
  <c r="I5" i="6"/>
  <c r="A6" i="6"/>
  <c r="B6" i="6"/>
  <c r="C6" i="6"/>
  <c r="D6" i="6"/>
  <c r="E6" i="6"/>
  <c r="F6" i="6"/>
  <c r="G6" i="6"/>
  <c r="H6" i="6"/>
  <c r="I6" i="6"/>
  <c r="A7" i="6"/>
  <c r="B7" i="6"/>
  <c r="C7" i="6"/>
  <c r="D7" i="6"/>
  <c r="E7" i="6"/>
  <c r="F7" i="6"/>
  <c r="G7" i="6"/>
  <c r="H7" i="6"/>
  <c r="I7" i="6"/>
  <c r="A8" i="6"/>
  <c r="B8" i="6"/>
  <c r="C8" i="6"/>
  <c r="D8" i="6"/>
  <c r="E8" i="6"/>
  <c r="F8" i="6"/>
  <c r="G8" i="6"/>
  <c r="H8" i="6"/>
  <c r="I8" i="6"/>
  <c r="A9" i="6"/>
  <c r="B9" i="6"/>
  <c r="C9" i="6"/>
  <c r="D9" i="6"/>
  <c r="E9" i="6"/>
  <c r="F9" i="6"/>
  <c r="G9" i="6"/>
  <c r="H9" i="6"/>
  <c r="I9" i="6"/>
  <c r="A10" i="6"/>
  <c r="B10" i="6"/>
  <c r="C10" i="6"/>
  <c r="D10" i="6"/>
  <c r="E10" i="6"/>
  <c r="F10" i="6"/>
  <c r="G10" i="6"/>
  <c r="H10" i="6"/>
  <c r="I10" i="6"/>
  <c r="A11" i="6"/>
  <c r="B11" i="6"/>
  <c r="C11" i="6"/>
  <c r="D11" i="6"/>
  <c r="E11" i="6"/>
  <c r="F11" i="6"/>
  <c r="G11" i="6"/>
  <c r="H11" i="6"/>
  <c r="I11" i="6"/>
  <c r="A12" i="6"/>
  <c r="B12" i="6"/>
  <c r="C12" i="6"/>
  <c r="D12" i="6"/>
  <c r="E12" i="6"/>
  <c r="F12" i="6"/>
  <c r="G12" i="6"/>
  <c r="H12" i="6"/>
  <c r="I12" i="6"/>
  <c r="A13" i="6"/>
  <c r="B13" i="6"/>
  <c r="C13" i="6"/>
  <c r="D13" i="6"/>
  <c r="E13" i="6"/>
  <c r="F13" i="6"/>
  <c r="G13" i="6"/>
  <c r="H13" i="6"/>
  <c r="I13" i="6"/>
  <c r="A14" i="6"/>
  <c r="B14" i="6"/>
  <c r="C14" i="6"/>
  <c r="D14" i="6"/>
  <c r="E14" i="6"/>
  <c r="F14" i="6"/>
  <c r="G14" i="6"/>
  <c r="H14" i="6"/>
  <c r="I14" i="6"/>
  <c r="A15" i="6"/>
  <c r="B15" i="6"/>
  <c r="C15" i="6"/>
  <c r="D15" i="6"/>
  <c r="E15" i="6"/>
  <c r="F15" i="6"/>
  <c r="G15" i="6"/>
  <c r="H15" i="6"/>
  <c r="I15" i="6"/>
  <c r="A16" i="6"/>
  <c r="B16" i="6"/>
  <c r="C16" i="6"/>
  <c r="D16" i="6"/>
  <c r="E16" i="6"/>
  <c r="F16" i="6"/>
  <c r="G16" i="6"/>
  <c r="H16" i="6"/>
  <c r="I16" i="6"/>
  <c r="A17" i="6"/>
  <c r="B17" i="6"/>
  <c r="C17" i="6"/>
  <c r="D17" i="6"/>
  <c r="E17" i="6"/>
  <c r="F17" i="6"/>
  <c r="G17" i="6"/>
  <c r="H17" i="6"/>
  <c r="I17" i="6"/>
  <c r="A18" i="6"/>
  <c r="B18" i="6"/>
  <c r="C18" i="6"/>
  <c r="D18" i="6"/>
  <c r="E18" i="6"/>
  <c r="F18" i="6"/>
  <c r="G18" i="6"/>
  <c r="H18" i="6"/>
  <c r="I18" i="6"/>
  <c r="A19" i="6"/>
  <c r="B19" i="6"/>
  <c r="C19" i="6"/>
  <c r="D19" i="6"/>
  <c r="E19" i="6"/>
  <c r="F19" i="6"/>
  <c r="G19" i="6"/>
  <c r="H19" i="6"/>
  <c r="I19" i="6"/>
  <c r="A20" i="6"/>
  <c r="B20" i="6"/>
  <c r="C20" i="6"/>
  <c r="D20" i="6"/>
  <c r="E20" i="6"/>
  <c r="F20" i="6"/>
  <c r="G20" i="6"/>
  <c r="H20" i="6"/>
  <c r="I20" i="6"/>
  <c r="A21" i="6"/>
  <c r="B21" i="6"/>
  <c r="C21" i="6"/>
  <c r="D21" i="6"/>
  <c r="E21" i="6"/>
  <c r="F21" i="6"/>
  <c r="G21" i="6"/>
  <c r="H21" i="6"/>
  <c r="I21" i="6"/>
  <c r="A22" i="6"/>
  <c r="B22" i="6"/>
  <c r="C22" i="6"/>
  <c r="D22" i="6"/>
  <c r="E22" i="6"/>
  <c r="F22" i="6"/>
  <c r="G22" i="6"/>
  <c r="H22" i="6"/>
  <c r="I22" i="6"/>
  <c r="A23" i="6"/>
  <c r="B23" i="6"/>
  <c r="C23" i="6"/>
  <c r="D23" i="6"/>
  <c r="E23" i="6"/>
  <c r="F23" i="6"/>
  <c r="G23" i="6"/>
  <c r="H23" i="6"/>
  <c r="I23" i="6"/>
  <c r="A24" i="6"/>
  <c r="B24" i="6"/>
  <c r="C24" i="6"/>
  <c r="D24" i="6"/>
  <c r="E24" i="6"/>
  <c r="F24" i="6"/>
  <c r="G24" i="6"/>
  <c r="H24" i="6"/>
  <c r="I24" i="6"/>
  <c r="A25" i="6"/>
  <c r="B25" i="6"/>
  <c r="C25" i="6"/>
  <c r="D25" i="6"/>
  <c r="E25" i="6"/>
  <c r="F25" i="6"/>
  <c r="G25" i="6"/>
  <c r="H25" i="6"/>
  <c r="I25" i="6"/>
  <c r="B2" i="6"/>
  <c r="C2" i="6"/>
  <c r="D2" i="6"/>
  <c r="E2" i="6"/>
  <c r="F2" i="6"/>
  <c r="G2" i="6"/>
  <c r="H2" i="6"/>
  <c r="I2" i="6"/>
  <c r="A2" i="6"/>
  <c r="A3" i="4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A18" i="4"/>
  <c r="B18" i="4"/>
  <c r="C18" i="4"/>
  <c r="D18" i="4"/>
  <c r="E18" i="4"/>
  <c r="F18" i="4"/>
  <c r="G18" i="4"/>
  <c r="H18" i="4"/>
  <c r="I18" i="4"/>
  <c r="A19" i="4"/>
  <c r="B19" i="4"/>
  <c r="C19" i="4"/>
  <c r="D19" i="4"/>
  <c r="E19" i="4"/>
  <c r="F19" i="4"/>
  <c r="G19" i="4"/>
  <c r="H19" i="4"/>
  <c r="I19" i="4"/>
  <c r="A20" i="4"/>
  <c r="B20" i="4"/>
  <c r="C20" i="4"/>
  <c r="D20" i="4"/>
  <c r="E20" i="4"/>
  <c r="F20" i="4"/>
  <c r="G20" i="4"/>
  <c r="H20" i="4"/>
  <c r="I20" i="4"/>
  <c r="A21" i="4"/>
  <c r="B21" i="4"/>
  <c r="C21" i="4"/>
  <c r="D21" i="4"/>
  <c r="E21" i="4"/>
  <c r="F21" i="4"/>
  <c r="G21" i="4"/>
  <c r="H21" i="4"/>
  <c r="I21" i="4"/>
  <c r="A22" i="4"/>
  <c r="B22" i="4"/>
  <c r="C22" i="4"/>
  <c r="D22" i="4"/>
  <c r="E22" i="4"/>
  <c r="F22" i="4"/>
  <c r="G22" i="4"/>
  <c r="H22" i="4"/>
  <c r="I22" i="4"/>
  <c r="A23" i="4"/>
  <c r="B23" i="4"/>
  <c r="C23" i="4"/>
  <c r="D23" i="4"/>
  <c r="E23" i="4"/>
  <c r="F23" i="4"/>
  <c r="G23" i="4"/>
  <c r="H23" i="4"/>
  <c r="I23" i="4"/>
  <c r="A24" i="4"/>
  <c r="B24" i="4"/>
  <c r="C24" i="4"/>
  <c r="D24" i="4"/>
  <c r="E24" i="4"/>
  <c r="F24" i="4"/>
  <c r="G24" i="4"/>
  <c r="H24" i="4"/>
  <c r="I24" i="4"/>
  <c r="A25" i="4"/>
  <c r="B25" i="4"/>
  <c r="C25" i="4"/>
  <c r="D25" i="4"/>
  <c r="E25" i="4"/>
  <c r="F25" i="4"/>
  <c r="G25" i="4"/>
  <c r="H25" i="4"/>
  <c r="I25" i="4"/>
  <c r="B2" i="4"/>
  <c r="C2" i="4"/>
  <c r="D2" i="4"/>
  <c r="E2" i="4"/>
  <c r="F2" i="4"/>
  <c r="G2" i="4"/>
  <c r="H2" i="4"/>
  <c r="I2" i="4"/>
  <c r="A2" i="4"/>
  <c r="O25" i="1" l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" i="2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M12" i="9" s="1"/>
  <c r="K12" i="9"/>
  <c r="K11" i="9"/>
  <c r="K10" i="9"/>
  <c r="K9" i="9"/>
  <c r="K8" i="9"/>
  <c r="K7" i="9"/>
  <c r="K6" i="9"/>
  <c r="K5" i="9"/>
  <c r="K4" i="9"/>
  <c r="K3" i="9"/>
  <c r="K2" i="9"/>
  <c r="M8" i="9" l="1"/>
  <c r="M23" i="9"/>
  <c r="M4" i="9"/>
  <c r="M19" i="9"/>
  <c r="M15" i="9"/>
  <c r="M6" i="9"/>
  <c r="M11" i="9"/>
  <c r="M3" i="9"/>
  <c r="M7" i="9"/>
  <c r="M2" i="9"/>
  <c r="M10" i="9"/>
  <c r="M14" i="9"/>
  <c r="M18" i="9"/>
  <c r="M22" i="9"/>
  <c r="M5" i="9"/>
  <c r="M9" i="9"/>
  <c r="M13" i="9"/>
  <c r="M17" i="9"/>
  <c r="M21" i="9"/>
  <c r="M25" i="9"/>
  <c r="M16" i="9"/>
  <c r="M20" i="9"/>
  <c r="M24" i="9"/>
  <c r="M25" i="3"/>
  <c r="M5" i="3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M16" i="6" s="1"/>
  <c r="K18" i="6"/>
  <c r="K19" i="6"/>
  <c r="K20" i="6"/>
  <c r="K21" i="6"/>
  <c r="M20" i="6" s="1"/>
  <c r="K22" i="6"/>
  <c r="K23" i="6"/>
  <c r="K24" i="6"/>
  <c r="K25" i="6"/>
  <c r="M24" i="6" s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M25" i="4" s="1"/>
  <c r="K2" i="6"/>
  <c r="K3" i="2"/>
  <c r="K4" i="2"/>
  <c r="K5" i="2"/>
  <c r="K6" i="2"/>
  <c r="K7" i="2"/>
  <c r="K8" i="2"/>
  <c r="K9" i="2"/>
  <c r="K10" i="2"/>
  <c r="K11" i="2"/>
  <c r="K12" i="2"/>
  <c r="K13" i="2"/>
  <c r="M12" i="2" s="1"/>
  <c r="K14" i="2"/>
  <c r="K15" i="2"/>
  <c r="K16" i="2"/>
  <c r="K17" i="2"/>
  <c r="M16" i="2" s="1"/>
  <c r="K18" i="2"/>
  <c r="K19" i="2"/>
  <c r="K20" i="2"/>
  <c r="K21" i="2"/>
  <c r="M20" i="2" s="1"/>
  <c r="K22" i="2"/>
  <c r="K23" i="2"/>
  <c r="K24" i="2"/>
  <c r="K25" i="2"/>
  <c r="M25" i="2" s="1"/>
  <c r="K2" i="2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M25" i="5" s="1"/>
  <c r="K2" i="5"/>
  <c r="K3" i="1"/>
  <c r="K4" i="1"/>
  <c r="P4" i="6" s="1"/>
  <c r="K5" i="1"/>
  <c r="K6" i="1"/>
  <c r="P6" i="6" s="1"/>
  <c r="K7" i="1"/>
  <c r="K8" i="1"/>
  <c r="P8" i="6" s="1"/>
  <c r="K9" i="1"/>
  <c r="K10" i="1"/>
  <c r="P10" i="6" s="1"/>
  <c r="K11" i="1"/>
  <c r="K12" i="1"/>
  <c r="P12" i="6" s="1"/>
  <c r="K13" i="1"/>
  <c r="K14" i="1"/>
  <c r="P14" i="6" s="1"/>
  <c r="K15" i="1"/>
  <c r="K16" i="1"/>
  <c r="P16" i="6" s="1"/>
  <c r="K17" i="1"/>
  <c r="K18" i="1"/>
  <c r="P18" i="6" s="1"/>
  <c r="K19" i="1"/>
  <c r="K20" i="1"/>
  <c r="P20" i="6" s="1"/>
  <c r="K21" i="1"/>
  <c r="K22" i="1"/>
  <c r="P22" i="6" s="1"/>
  <c r="K23" i="1"/>
  <c r="K24" i="1"/>
  <c r="P24" i="6" s="1"/>
  <c r="K25" i="1"/>
  <c r="K2" i="1"/>
  <c r="P2" i="9" s="1"/>
  <c r="K2" i="4"/>
  <c r="M23" i="5" l="1"/>
  <c r="M19" i="5"/>
  <c r="M15" i="5"/>
  <c r="M11" i="5"/>
  <c r="M7" i="5"/>
  <c r="M3" i="5"/>
  <c r="P5" i="6"/>
  <c r="P9" i="6"/>
  <c r="P15" i="6"/>
  <c r="P11" i="6"/>
  <c r="P7" i="6"/>
  <c r="P3" i="6"/>
  <c r="P23" i="6"/>
  <c r="P23" i="9"/>
  <c r="P19" i="6"/>
  <c r="P19" i="9"/>
  <c r="P25" i="6"/>
  <c r="P25" i="9"/>
  <c r="P21" i="6"/>
  <c r="P21" i="9"/>
  <c r="P17" i="6"/>
  <c r="P17" i="9"/>
  <c r="P13" i="6"/>
  <c r="P13" i="9"/>
  <c r="P12" i="9"/>
  <c r="P5" i="9"/>
  <c r="P22" i="9"/>
  <c r="P18" i="9"/>
  <c r="P24" i="9"/>
  <c r="P15" i="9"/>
  <c r="P14" i="9"/>
  <c r="P16" i="9"/>
  <c r="P10" i="9"/>
  <c r="P20" i="9"/>
  <c r="P8" i="9"/>
  <c r="P11" i="9"/>
  <c r="P7" i="9"/>
  <c r="P6" i="9"/>
  <c r="P9" i="9"/>
  <c r="P4" i="9"/>
  <c r="P3" i="9"/>
  <c r="R2" i="9" s="1"/>
  <c r="H3" i="11" s="1"/>
  <c r="M22" i="6"/>
  <c r="M18" i="6"/>
  <c r="M14" i="6"/>
  <c r="M10" i="6"/>
  <c r="M6" i="6"/>
  <c r="M12" i="6"/>
  <c r="M8" i="6"/>
  <c r="M4" i="6"/>
  <c r="M23" i="2"/>
  <c r="M19" i="2"/>
  <c r="M15" i="2"/>
  <c r="M11" i="2"/>
  <c r="M7" i="2"/>
  <c r="M21" i="5"/>
  <c r="M17" i="5"/>
  <c r="M13" i="5"/>
  <c r="M9" i="5"/>
  <c r="M5" i="5"/>
  <c r="M23" i="6"/>
  <c r="M19" i="6"/>
  <c r="M15" i="6"/>
  <c r="M11" i="6"/>
  <c r="M7" i="6"/>
  <c r="M3" i="6"/>
  <c r="M21" i="4"/>
  <c r="M17" i="4"/>
  <c r="M13" i="4"/>
  <c r="M5" i="4"/>
  <c r="M4" i="2"/>
  <c r="M22" i="2"/>
  <c r="M18" i="2"/>
  <c r="M14" i="2"/>
  <c r="M10" i="2"/>
  <c r="M6" i="2"/>
  <c r="M2" i="2"/>
  <c r="M21" i="2"/>
  <c r="M17" i="2"/>
  <c r="M13" i="2"/>
  <c r="M9" i="2"/>
  <c r="M5" i="2"/>
  <c r="M8" i="2"/>
  <c r="M3" i="2"/>
  <c r="M22" i="5"/>
  <c r="M18" i="5"/>
  <c r="M14" i="5"/>
  <c r="M10" i="5"/>
  <c r="M6" i="5"/>
  <c r="M2" i="5"/>
  <c r="M20" i="5"/>
  <c r="M16" i="5"/>
  <c r="M12" i="5"/>
  <c r="M8" i="5"/>
  <c r="M4" i="5"/>
  <c r="P2" i="6"/>
  <c r="R2" i="6" s="1"/>
  <c r="D3" i="11" s="1"/>
  <c r="M21" i="6"/>
  <c r="M17" i="6"/>
  <c r="M13" i="6"/>
  <c r="M9" i="6"/>
  <c r="M5" i="6"/>
  <c r="M2" i="6"/>
  <c r="M22" i="3"/>
  <c r="M18" i="3"/>
  <c r="M20" i="3"/>
  <c r="M16" i="3"/>
  <c r="M12" i="3"/>
  <c r="M8" i="3"/>
  <c r="M2" i="3"/>
  <c r="M21" i="3"/>
  <c r="M17" i="3"/>
  <c r="M13" i="3"/>
  <c r="M9" i="3"/>
  <c r="M4" i="3"/>
  <c r="M23" i="3"/>
  <c r="M19" i="3"/>
  <c r="M15" i="3"/>
  <c r="M11" i="3"/>
  <c r="M7" i="3"/>
  <c r="M3" i="3"/>
  <c r="M14" i="3"/>
  <c r="M10" i="3"/>
  <c r="M6" i="3"/>
  <c r="M25" i="1"/>
  <c r="M20" i="4"/>
  <c r="M16" i="4"/>
  <c r="M12" i="4"/>
  <c r="M8" i="4"/>
  <c r="M4" i="4"/>
  <c r="M9" i="4"/>
  <c r="M22" i="4"/>
  <c r="M18" i="4"/>
  <c r="M14" i="4"/>
  <c r="M10" i="4"/>
  <c r="M6" i="4"/>
  <c r="M2" i="4"/>
  <c r="M23" i="4"/>
  <c r="M19" i="4"/>
  <c r="M15" i="4"/>
  <c r="M11" i="4"/>
  <c r="M7" i="4"/>
  <c r="M3" i="4"/>
  <c r="M24" i="1"/>
  <c r="M20" i="1"/>
  <c r="M16" i="1"/>
  <c r="M12" i="1"/>
  <c r="M8" i="1"/>
  <c r="M4" i="1"/>
  <c r="M24" i="5"/>
  <c r="M25" i="6"/>
  <c r="M24" i="4"/>
  <c r="P25" i="4"/>
  <c r="P21" i="4"/>
  <c r="P17" i="4"/>
  <c r="P13" i="4"/>
  <c r="P9" i="4"/>
  <c r="P5" i="4"/>
  <c r="P25" i="5"/>
  <c r="P21" i="5"/>
  <c r="P17" i="5"/>
  <c r="P13" i="5"/>
  <c r="P9" i="5"/>
  <c r="P5" i="5"/>
  <c r="P25" i="2"/>
  <c r="P21" i="2"/>
  <c r="P17" i="2"/>
  <c r="P13" i="2"/>
  <c r="P9" i="2"/>
  <c r="P5" i="2"/>
  <c r="P25" i="3"/>
  <c r="P21" i="3"/>
  <c r="P17" i="3"/>
  <c r="P13" i="3"/>
  <c r="P9" i="3"/>
  <c r="P5" i="3"/>
  <c r="M2" i="1"/>
  <c r="M23" i="1"/>
  <c r="M19" i="1"/>
  <c r="M15" i="1"/>
  <c r="M11" i="1"/>
  <c r="M7" i="1"/>
  <c r="M3" i="1"/>
  <c r="M24" i="2"/>
  <c r="P24" i="4"/>
  <c r="P20" i="4"/>
  <c r="P16" i="4"/>
  <c r="P12" i="4"/>
  <c r="P8" i="4"/>
  <c r="P4" i="4"/>
  <c r="P24" i="5"/>
  <c r="P20" i="5"/>
  <c r="P16" i="5"/>
  <c r="P12" i="5"/>
  <c r="P8" i="5"/>
  <c r="P4" i="5"/>
  <c r="P24" i="2"/>
  <c r="P20" i="2"/>
  <c r="P16" i="2"/>
  <c r="P12" i="2"/>
  <c r="P8" i="2"/>
  <c r="P4" i="2"/>
  <c r="P24" i="3"/>
  <c r="P20" i="3"/>
  <c r="P16" i="3"/>
  <c r="P12" i="3"/>
  <c r="P8" i="3"/>
  <c r="P4" i="3"/>
  <c r="M22" i="1"/>
  <c r="M18" i="1"/>
  <c r="M14" i="1"/>
  <c r="M10" i="1"/>
  <c r="M6" i="1"/>
  <c r="M24" i="3"/>
  <c r="P23" i="4"/>
  <c r="P19" i="4"/>
  <c r="P15" i="4"/>
  <c r="P11" i="4"/>
  <c r="P7" i="4"/>
  <c r="P3" i="4"/>
  <c r="P23" i="5"/>
  <c r="P19" i="5"/>
  <c r="P15" i="5"/>
  <c r="P11" i="5"/>
  <c r="P7" i="5"/>
  <c r="P3" i="5"/>
  <c r="P23" i="2"/>
  <c r="P19" i="2"/>
  <c r="P15" i="2"/>
  <c r="P11" i="2"/>
  <c r="P7" i="2"/>
  <c r="P3" i="2"/>
  <c r="P23" i="3"/>
  <c r="P19" i="3"/>
  <c r="P15" i="3"/>
  <c r="P11" i="3"/>
  <c r="P7" i="3"/>
  <c r="P3" i="3"/>
  <c r="M21" i="1"/>
  <c r="M17" i="1"/>
  <c r="M13" i="1"/>
  <c r="M9" i="1"/>
  <c r="M5" i="1"/>
  <c r="P2" i="4"/>
  <c r="P22" i="4"/>
  <c r="P18" i="4"/>
  <c r="P14" i="4"/>
  <c r="P10" i="4"/>
  <c r="P6" i="4"/>
  <c r="P2" i="5"/>
  <c r="P22" i="5"/>
  <c r="P18" i="5"/>
  <c r="P14" i="5"/>
  <c r="P10" i="5"/>
  <c r="P6" i="5"/>
  <c r="P2" i="2"/>
  <c r="R2" i="2" s="1"/>
  <c r="G3" i="11" s="1"/>
  <c r="P22" i="2"/>
  <c r="P18" i="2"/>
  <c r="P14" i="2"/>
  <c r="P10" i="2"/>
  <c r="P6" i="2"/>
  <c r="P2" i="3"/>
  <c r="P22" i="3"/>
  <c r="P18" i="3"/>
  <c r="P14" i="3"/>
  <c r="P10" i="3"/>
  <c r="P6" i="3"/>
  <c r="R2" i="4" l="1"/>
  <c r="C3" i="11" s="1"/>
  <c r="R2" i="3"/>
  <c r="F3" i="11" s="1"/>
  <c r="R2" i="5"/>
  <c r="E3" i="11" s="1"/>
</calcChain>
</file>

<file path=xl/sharedStrings.xml><?xml version="1.0" encoding="utf-8"?>
<sst xmlns="http://schemas.openxmlformats.org/spreadsheetml/2006/main" count="91" uniqueCount="21">
  <si>
    <t>Time</t>
  </si>
  <si>
    <t>Delay(sec)</t>
  </si>
  <si>
    <t>Total ms</t>
    <phoneticPr fontId="18" type="noConversion"/>
  </si>
  <si>
    <t>msToNext</t>
    <phoneticPr fontId="18" type="noConversion"/>
  </si>
  <si>
    <t>mon</t>
    <phoneticPr fontId="18" type="noConversion"/>
  </si>
  <si>
    <t>day</t>
    <phoneticPr fontId="18" type="noConversion"/>
  </si>
  <si>
    <t>hour</t>
    <phoneticPr fontId="18" type="noConversion"/>
  </si>
  <si>
    <t>min</t>
    <phoneticPr fontId="18" type="noConversion"/>
  </si>
  <si>
    <t>sec</t>
    <phoneticPr fontId="18" type="noConversion"/>
  </si>
  <si>
    <t>HOUR</t>
    <phoneticPr fontId="18" type="noConversion"/>
  </si>
  <si>
    <t>MIN</t>
    <phoneticPr fontId="18" type="noConversion"/>
  </si>
  <si>
    <t>SEC</t>
    <phoneticPr fontId="18" type="noConversion"/>
  </si>
  <si>
    <t>MS</t>
    <phoneticPr fontId="18" type="noConversion"/>
  </si>
  <si>
    <t>Avg</t>
    <phoneticPr fontId="18" type="noConversion"/>
  </si>
  <si>
    <t>AVG</t>
    <phoneticPr fontId="18" type="noConversion"/>
  </si>
  <si>
    <t>Chrome</t>
    <phoneticPr fontId="18" type="noConversion"/>
  </si>
  <si>
    <t>Firefox</t>
    <phoneticPr fontId="18" type="noConversion"/>
  </si>
  <si>
    <t>IE</t>
    <phoneticPr fontId="18" type="noConversion"/>
  </si>
  <si>
    <t>Edge</t>
    <phoneticPr fontId="18" type="noConversion"/>
  </si>
  <si>
    <t>UPC</t>
    <phoneticPr fontId="18" type="noConversion"/>
  </si>
  <si>
    <t>UAndroid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</si>
</sst>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h:mm;@"/>
    <numFmt numFmtId="177" formatCode="0.00_ "/>
  </numFmts>
  <fonts count="3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2" fillId="6" borderId="5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1" fillId="5" borderId="4" applyNumberForma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4" fillId="6" borderId="4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33" borderId="0" xfId="51" applyFill="1">
      <alignment vertical="center"/>
    </xf>
    <xf numFmtId="176" fontId="0" fillId="33" borderId="0" xfId="0" applyNumberFormat="1" applyFill="1">
      <alignment vertical="center"/>
    </xf>
    <xf numFmtId="0" fontId="0" fillId="33" borderId="10" xfId="0" applyFill="1" applyBorder="1">
      <alignment vertical="center"/>
    </xf>
    <xf numFmtId="0" fontId="0" fillId="33" borderId="11" xfId="0" applyFill="1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177" fontId="0" fillId="0" borderId="14" xfId="0" applyNumberFormat="1" applyBorder="1">
      <alignment vertical="center"/>
    </xf>
    <xf numFmtId="177" fontId="0" fillId="0" borderId="15" xfId="0" applyNumberFormat="1" applyBorder="1">
      <alignment vertical="center"/>
    </xf>
    <xf numFmtId="0" fontId="0" fillId="0" borderId="0" xfId="0" applyProtection="1">
      <alignment vertical="center"/>
    </xf>
    <xf numFmtId="176" fontId="0" fillId="0" borderId="0" xfId="0" applyNumberFormat="1" applyProtection="1">
      <alignment vertical="center"/>
    </xf>
  </cellXfs>
  <cellStyles count="84">
    <cellStyle name="20% - 輔色1" xfId="19" builtinId="30" customBuiltin="1"/>
    <cellStyle name="20% - 輔色1 2" xfId="50"/>
    <cellStyle name="20% - 輔色2" xfId="23" builtinId="34" customBuiltin="1"/>
    <cellStyle name="20% - 輔色2 2" xfId="47"/>
    <cellStyle name="20% - 輔色3" xfId="27" builtinId="38" customBuiltin="1"/>
    <cellStyle name="20% - 輔色3 2" xfId="46"/>
    <cellStyle name="20% - 輔色4" xfId="31" builtinId="42" customBuiltin="1"/>
    <cellStyle name="20% - 輔色4 2" xfId="45"/>
    <cellStyle name="20% - 輔色5" xfId="35" builtinId="46" customBuiltin="1"/>
    <cellStyle name="20% - 輔色5 2" xfId="44"/>
    <cellStyle name="20% - 輔色6" xfId="39" builtinId="50" customBuiltin="1"/>
    <cellStyle name="20% - 輔色6 2" xfId="43"/>
    <cellStyle name="40% - 輔色1" xfId="20" builtinId="31" customBuiltin="1"/>
    <cellStyle name="40% - 輔色1 2" xfId="77"/>
    <cellStyle name="40% - 輔色2" xfId="24" builtinId="35" customBuiltin="1"/>
    <cellStyle name="40% - 輔色2 2" xfId="73"/>
    <cellStyle name="40% - 輔色3" xfId="28" builtinId="39" customBuiltin="1"/>
    <cellStyle name="40% - 輔色3 2" xfId="69"/>
    <cellStyle name="40% - 輔色4" xfId="32" builtinId="43" customBuiltin="1"/>
    <cellStyle name="40% - 輔色4 2" xfId="65"/>
    <cellStyle name="40% - 輔色5" xfId="36" builtinId="47" customBuiltin="1"/>
    <cellStyle name="40% - 輔色5 2" xfId="61"/>
    <cellStyle name="40% - 輔色6" xfId="40" builtinId="51" customBuiltin="1"/>
    <cellStyle name="40% - 輔色6 2" xfId="57"/>
    <cellStyle name="60% - 輔色1" xfId="21" builtinId="32" customBuiltin="1"/>
    <cellStyle name="60% - 輔色1 2" xfId="55"/>
    <cellStyle name="60% - 輔色2" xfId="25" builtinId="36" customBuiltin="1"/>
    <cellStyle name="60% - 輔色2 2" xfId="54"/>
    <cellStyle name="60% - 輔色3" xfId="29" builtinId="40" customBuiltin="1"/>
    <cellStyle name="60% - 輔色3 2" xfId="53"/>
    <cellStyle name="60% - 輔色4" xfId="33" builtinId="44" customBuiltin="1"/>
    <cellStyle name="60% - 輔色4 2" xfId="52"/>
    <cellStyle name="60% - 輔色5" xfId="37" builtinId="48" customBuiltin="1"/>
    <cellStyle name="60% - 輔色5 2" xfId="48"/>
    <cellStyle name="60% - 輔色6" xfId="41" builtinId="52" customBuiltin="1"/>
    <cellStyle name="60% - 輔色6 2" xfId="56"/>
    <cellStyle name="一般" xfId="0" builtinId="0"/>
    <cellStyle name="一般 2" xfId="51"/>
    <cellStyle name="中等" xfId="8" builtinId="28" customBuiltin="1"/>
    <cellStyle name="中等 2" xfId="49"/>
    <cellStyle name="合計" xfId="17" builtinId="25" customBuiltin="1"/>
    <cellStyle name="合計 2" xfId="42"/>
    <cellStyle name="好" xfId="6" builtinId="26" customBuiltin="1"/>
    <cellStyle name="好 2" xfId="80"/>
    <cellStyle name="計算方式" xfId="11" builtinId="22" customBuiltin="1"/>
    <cellStyle name="計算方式 2" xfId="76"/>
    <cellStyle name="連結的儲存格" xfId="12" builtinId="24" customBuiltin="1"/>
    <cellStyle name="連結的儲存格 2" xfId="72"/>
    <cellStyle name="備註" xfId="15" builtinId="10" customBuiltin="1"/>
    <cellStyle name="備註 2" xfId="68"/>
    <cellStyle name="說明文字" xfId="16" builtinId="53" customBuiltin="1"/>
    <cellStyle name="說明文字 2" xfId="64"/>
    <cellStyle name="輔色1" xfId="18" builtinId="29" customBuiltin="1"/>
    <cellStyle name="輔色1 2" xfId="60"/>
    <cellStyle name="輔色2" xfId="22" builtinId="33" customBuiltin="1"/>
    <cellStyle name="輔色2 2" xfId="79"/>
    <cellStyle name="輔色3" xfId="26" builtinId="37" customBuiltin="1"/>
    <cellStyle name="輔色3 2" xfId="75"/>
    <cellStyle name="輔色4" xfId="30" builtinId="41" customBuiltin="1"/>
    <cellStyle name="輔色4 2" xfId="71"/>
    <cellStyle name="輔色5" xfId="34" builtinId="45" customBuiltin="1"/>
    <cellStyle name="輔色5 2" xfId="67"/>
    <cellStyle name="輔色6" xfId="38" builtinId="49" customBuiltin="1"/>
    <cellStyle name="輔色6 2" xfId="63"/>
    <cellStyle name="標題" xfId="1" builtinId="15" customBuiltin="1"/>
    <cellStyle name="標題 1" xfId="2" builtinId="16" customBuiltin="1"/>
    <cellStyle name="標題 1 2" xfId="78"/>
    <cellStyle name="標題 2" xfId="3" builtinId="17" customBuiltin="1"/>
    <cellStyle name="標題 2 2" xfId="74"/>
    <cellStyle name="標題 3" xfId="4" builtinId="18" customBuiltin="1"/>
    <cellStyle name="標題 3 2" xfId="70"/>
    <cellStyle name="標題 4" xfId="5" builtinId="19" customBuiltin="1"/>
    <cellStyle name="標題 4 2" xfId="66"/>
    <cellStyle name="標題 5" xfId="59"/>
    <cellStyle name="輸入" xfId="9" builtinId="20" customBuiltin="1"/>
    <cellStyle name="輸入 2" xfId="62"/>
    <cellStyle name="輸出" xfId="10" builtinId="21" customBuiltin="1"/>
    <cellStyle name="輸出 2" xfId="58"/>
    <cellStyle name="檢查儲存格" xfId="13" builtinId="23" customBuiltin="1"/>
    <cellStyle name="檢查儲存格 2" xfId="81"/>
    <cellStyle name="壞" xfId="7" builtinId="27" customBuiltin="1"/>
    <cellStyle name="壞 2" xfId="82"/>
    <cellStyle name="警告文字" xfId="14" builtinId="11" customBuiltin="1"/>
    <cellStyle name="警告文字 2" xfId="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Chrome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Chrome!$P$1</c:f>
              <c:strCache>
                <c:ptCount val="1"/>
                <c:pt idx="0">
                  <c:v>Delay(sec)</c:v>
                </c:pt>
              </c:strCache>
            </c:strRef>
          </c:tx>
          <c:invertIfNegative val="0"/>
          <c:cat>
            <c:strRef>
              <c:f>Chrome!$O$2:$O$25</c:f>
              <c:strCache>
                <c:ptCount val="24"/>
                <c:pt idx="0">
                  <c:v>20:11</c:v>
                </c:pt>
                <c:pt idx="1">
                  <c:v>20:16</c:v>
                </c:pt>
                <c:pt idx="2">
                  <c:v>20:21</c:v>
                </c:pt>
                <c:pt idx="3">
                  <c:v>20:26</c:v>
                </c:pt>
                <c:pt idx="4">
                  <c:v>20:31</c:v>
                </c:pt>
                <c:pt idx="5">
                  <c:v>20:36</c:v>
                </c:pt>
                <c:pt idx="6">
                  <c:v>20:41</c:v>
                </c:pt>
                <c:pt idx="7">
                  <c:v>20:46</c:v>
                </c:pt>
                <c:pt idx="8">
                  <c:v>20:51</c:v>
                </c:pt>
                <c:pt idx="9">
                  <c:v>20:56</c:v>
                </c:pt>
                <c:pt idx="10">
                  <c:v>21:1</c:v>
                </c:pt>
                <c:pt idx="11">
                  <c:v>21:6</c:v>
                </c:pt>
                <c:pt idx="12">
                  <c:v>21:11</c:v>
                </c:pt>
                <c:pt idx="13">
                  <c:v>21:16</c:v>
                </c:pt>
                <c:pt idx="14">
                  <c:v>21:21</c:v>
                </c:pt>
                <c:pt idx="15">
                  <c:v>21:26</c:v>
                </c:pt>
                <c:pt idx="16">
                  <c:v>21:31</c:v>
                </c:pt>
                <c:pt idx="17">
                  <c:v>21:36</c:v>
                </c:pt>
                <c:pt idx="18">
                  <c:v>21:41</c:v>
                </c:pt>
                <c:pt idx="19">
                  <c:v>21:46</c:v>
                </c:pt>
                <c:pt idx="20">
                  <c:v>21:51</c:v>
                </c:pt>
                <c:pt idx="21">
                  <c:v>21:56</c:v>
                </c:pt>
                <c:pt idx="22">
                  <c:v>22:1</c:v>
                </c:pt>
                <c:pt idx="23">
                  <c:v>22:6</c:v>
                </c:pt>
              </c:strCache>
            </c:strRef>
          </c:cat>
          <c:val>
            <c:numRef>
              <c:f>Chrome!$P$2:$P$25</c:f>
              <c:numCache>
                <c:formatCode>General</c:formatCode>
                <c:ptCount val="24"/>
                <c:pt idx="0">
                  <c:v>3.39</c:v>
                </c:pt>
                <c:pt idx="1">
                  <c:v>3.33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3.33</c:v>
                </c:pt>
                <c:pt idx="6">
                  <c:v>3.34</c:v>
                </c:pt>
                <c:pt idx="7">
                  <c:v>3.33</c:v>
                </c:pt>
                <c:pt idx="8">
                  <c:v>3.33</c:v>
                </c:pt>
                <c:pt idx="9">
                  <c:v>3.34</c:v>
                </c:pt>
                <c:pt idx="10">
                  <c:v>3.28</c:v>
                </c:pt>
                <c:pt idx="11">
                  <c:v>3.27</c:v>
                </c:pt>
                <c:pt idx="12">
                  <c:v>3.22</c:v>
                </c:pt>
                <c:pt idx="13">
                  <c:v>3.27</c:v>
                </c:pt>
                <c:pt idx="14">
                  <c:v>3.22</c:v>
                </c:pt>
                <c:pt idx="15">
                  <c:v>3.22</c:v>
                </c:pt>
                <c:pt idx="16">
                  <c:v>3.22</c:v>
                </c:pt>
                <c:pt idx="17">
                  <c:v>3.21</c:v>
                </c:pt>
                <c:pt idx="18">
                  <c:v>3.15</c:v>
                </c:pt>
                <c:pt idx="19">
                  <c:v>3.15</c:v>
                </c:pt>
                <c:pt idx="20">
                  <c:v>3.21</c:v>
                </c:pt>
                <c:pt idx="21">
                  <c:v>3.15</c:v>
                </c:pt>
                <c:pt idx="22">
                  <c:v>3.03</c:v>
                </c:pt>
                <c:pt idx="23">
                  <c:v>3.15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10304"/>
        <c:axId val="59515264"/>
      </c:barChart>
      <c:catAx>
        <c:axId val="35410304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crossAx val="59515264"/>
        <c:crosses val="autoZero"/>
        <c:auto val="1"/>
        <c:lblAlgn val="ctr"/>
        <c:lblOffset val="100"/>
        <c:noMultiLvlLbl val="0"/>
      </c:catAx>
      <c:valAx>
        <c:axId val="59515264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1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Edge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Edge!$P$1</c:f>
              <c:strCache>
                <c:ptCount val="1"/>
                <c:pt idx="0">
                  <c:v>Delay(sec)</c:v>
                </c:pt>
              </c:strCache>
            </c:strRef>
          </c:tx>
          <c:invertIfNegative val="0"/>
          <c:cat>
            <c:strRef>
              <c:f>Edge!$O$2:$O$25</c:f>
              <c:strCache>
                <c:ptCount val="24"/>
                <c:pt idx="0">
                  <c:v>20:11</c:v>
                </c:pt>
                <c:pt idx="1">
                  <c:v>20:16</c:v>
                </c:pt>
                <c:pt idx="2">
                  <c:v>20:21</c:v>
                </c:pt>
                <c:pt idx="3">
                  <c:v>20:26</c:v>
                </c:pt>
                <c:pt idx="4">
                  <c:v>20:31</c:v>
                </c:pt>
                <c:pt idx="5">
                  <c:v>20:36</c:v>
                </c:pt>
                <c:pt idx="6">
                  <c:v>20:41</c:v>
                </c:pt>
                <c:pt idx="7">
                  <c:v>20:46</c:v>
                </c:pt>
                <c:pt idx="8">
                  <c:v>20:51</c:v>
                </c:pt>
                <c:pt idx="9">
                  <c:v>20:56</c:v>
                </c:pt>
                <c:pt idx="10">
                  <c:v>21:1</c:v>
                </c:pt>
                <c:pt idx="11">
                  <c:v>21:6</c:v>
                </c:pt>
                <c:pt idx="12">
                  <c:v>21:11</c:v>
                </c:pt>
                <c:pt idx="13">
                  <c:v>21:16</c:v>
                </c:pt>
                <c:pt idx="14">
                  <c:v>21:21</c:v>
                </c:pt>
                <c:pt idx="15">
                  <c:v>21:26</c:v>
                </c:pt>
                <c:pt idx="16">
                  <c:v>21:31</c:v>
                </c:pt>
                <c:pt idx="17">
                  <c:v>21:36</c:v>
                </c:pt>
                <c:pt idx="18">
                  <c:v>21:41</c:v>
                </c:pt>
                <c:pt idx="19">
                  <c:v>21:46</c:v>
                </c:pt>
                <c:pt idx="20">
                  <c:v>21:51</c:v>
                </c:pt>
                <c:pt idx="21">
                  <c:v>21:56</c:v>
                </c:pt>
                <c:pt idx="22">
                  <c:v>22:1</c:v>
                </c:pt>
                <c:pt idx="23">
                  <c:v>22:6</c:v>
                </c:pt>
              </c:strCache>
            </c:strRef>
          </c:cat>
          <c:val>
            <c:numRef>
              <c:f>Edge!$P$2:$P$25</c:f>
              <c:numCache>
                <c:formatCode>General</c:formatCode>
                <c:ptCount val="24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  <c:pt idx="3">
                  <c:v>1.1599999999999999</c:v>
                </c:pt>
                <c:pt idx="4">
                  <c:v>1.1599999999999999</c:v>
                </c:pt>
                <c:pt idx="5">
                  <c:v>1.1499999999999999</c:v>
                </c:pt>
                <c:pt idx="6">
                  <c:v>1.1599999999999999</c:v>
                </c:pt>
                <c:pt idx="7">
                  <c:v>1.0900000000000001</c:v>
                </c:pt>
                <c:pt idx="8">
                  <c:v>1.1499999999999999</c:v>
                </c:pt>
                <c:pt idx="9">
                  <c:v>1.21</c:v>
                </c:pt>
                <c:pt idx="10">
                  <c:v>1.28</c:v>
                </c:pt>
                <c:pt idx="11">
                  <c:v>1.27</c:v>
                </c:pt>
                <c:pt idx="12">
                  <c:v>1.34</c:v>
                </c:pt>
                <c:pt idx="13">
                  <c:v>1.27</c:v>
                </c:pt>
                <c:pt idx="14">
                  <c:v>1.28</c:v>
                </c:pt>
                <c:pt idx="15">
                  <c:v>1.34</c:v>
                </c:pt>
                <c:pt idx="16">
                  <c:v>1.28</c:v>
                </c:pt>
                <c:pt idx="17">
                  <c:v>1.27</c:v>
                </c:pt>
                <c:pt idx="18">
                  <c:v>1.27</c:v>
                </c:pt>
                <c:pt idx="19">
                  <c:v>1.21</c:v>
                </c:pt>
                <c:pt idx="20">
                  <c:v>1.21</c:v>
                </c:pt>
                <c:pt idx="21">
                  <c:v>1.21</c:v>
                </c:pt>
                <c:pt idx="22">
                  <c:v>1.1499999999999999</c:v>
                </c:pt>
                <c:pt idx="23">
                  <c:v>1.21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18112"/>
        <c:axId val="65036288"/>
      </c:barChart>
      <c:catAx>
        <c:axId val="65018112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crossAx val="65036288"/>
        <c:crosses val="autoZero"/>
        <c:auto val="1"/>
        <c:lblAlgn val="ctr"/>
        <c:lblOffset val="100"/>
        <c:noMultiLvlLbl val="0"/>
      </c:catAx>
      <c:valAx>
        <c:axId val="65036288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01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UPC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UPC!$P$1</c:f>
              <c:strCache>
                <c:ptCount val="1"/>
                <c:pt idx="0">
                  <c:v>Delay(sec)</c:v>
                </c:pt>
              </c:strCache>
            </c:strRef>
          </c:tx>
          <c:invertIfNegative val="0"/>
          <c:cat>
            <c:strRef>
              <c:f>UPC!$O$2:$O$25</c:f>
              <c:strCache>
                <c:ptCount val="24"/>
                <c:pt idx="0">
                  <c:v>20:11</c:v>
                </c:pt>
                <c:pt idx="1">
                  <c:v>20:16</c:v>
                </c:pt>
                <c:pt idx="2">
                  <c:v>20:21</c:v>
                </c:pt>
                <c:pt idx="3">
                  <c:v>20:26</c:v>
                </c:pt>
                <c:pt idx="4">
                  <c:v>20:31</c:v>
                </c:pt>
                <c:pt idx="5">
                  <c:v>20:36</c:v>
                </c:pt>
                <c:pt idx="6">
                  <c:v>20:41</c:v>
                </c:pt>
                <c:pt idx="7">
                  <c:v>20:46</c:v>
                </c:pt>
                <c:pt idx="8">
                  <c:v>20:51</c:v>
                </c:pt>
                <c:pt idx="9">
                  <c:v>20:56</c:v>
                </c:pt>
                <c:pt idx="10">
                  <c:v>21:1</c:v>
                </c:pt>
                <c:pt idx="11">
                  <c:v>21:6</c:v>
                </c:pt>
                <c:pt idx="12">
                  <c:v>21:11</c:v>
                </c:pt>
                <c:pt idx="13">
                  <c:v>21:16</c:v>
                </c:pt>
                <c:pt idx="14">
                  <c:v>21:21</c:v>
                </c:pt>
                <c:pt idx="15">
                  <c:v>21:26</c:v>
                </c:pt>
                <c:pt idx="16">
                  <c:v>21:31</c:v>
                </c:pt>
                <c:pt idx="17">
                  <c:v>21:36</c:v>
                </c:pt>
                <c:pt idx="18">
                  <c:v>21:41</c:v>
                </c:pt>
                <c:pt idx="19">
                  <c:v>21:46</c:v>
                </c:pt>
                <c:pt idx="20">
                  <c:v>21:51</c:v>
                </c:pt>
                <c:pt idx="21">
                  <c:v>21:56</c:v>
                </c:pt>
                <c:pt idx="22">
                  <c:v>22:1</c:v>
                </c:pt>
                <c:pt idx="23">
                  <c:v>22:6</c:v>
                </c:pt>
              </c:strCache>
            </c:strRef>
          </c:cat>
          <c:val>
            <c:numRef>
              <c:f>UPC!$P$2:$P$25</c:f>
              <c:numCache>
                <c:formatCode>General</c:formatCode>
                <c:ptCount val="24"/>
                <c:pt idx="0">
                  <c:v>0.73</c:v>
                </c:pt>
                <c:pt idx="1">
                  <c:v>0.72</c:v>
                </c:pt>
                <c:pt idx="2">
                  <c:v>0.73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0.73</c:v>
                </c:pt>
                <c:pt idx="9">
                  <c:v>0.97</c:v>
                </c:pt>
                <c:pt idx="10">
                  <c:v>0.91</c:v>
                </c:pt>
                <c:pt idx="11">
                  <c:v>0.85</c:v>
                </c:pt>
                <c:pt idx="12">
                  <c:v>0.85</c:v>
                </c:pt>
                <c:pt idx="13">
                  <c:v>0.79</c:v>
                </c:pt>
                <c:pt idx="14">
                  <c:v>0.85</c:v>
                </c:pt>
                <c:pt idx="15">
                  <c:v>0.79</c:v>
                </c:pt>
                <c:pt idx="16">
                  <c:v>0.85</c:v>
                </c:pt>
                <c:pt idx="17">
                  <c:v>0.79</c:v>
                </c:pt>
                <c:pt idx="18">
                  <c:v>0.97</c:v>
                </c:pt>
                <c:pt idx="19">
                  <c:v>0.97</c:v>
                </c:pt>
                <c:pt idx="20">
                  <c:v>0.73</c:v>
                </c:pt>
                <c:pt idx="21">
                  <c:v>0.72</c:v>
                </c:pt>
                <c:pt idx="22">
                  <c:v>0.6</c:v>
                </c:pt>
                <c:pt idx="23">
                  <c:v>0.72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102208"/>
        <c:axId val="65103744"/>
      </c:barChart>
      <c:catAx>
        <c:axId val="65102208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crossAx val="65103744"/>
        <c:crosses val="autoZero"/>
        <c:auto val="1"/>
        <c:lblAlgn val="ctr"/>
        <c:lblOffset val="100"/>
        <c:noMultiLvlLbl val="0"/>
      </c:catAx>
      <c:valAx>
        <c:axId val="65103744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10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UAndroid</a:t>
            </a:r>
          </a:p>
        </c:rich>
      </c:tx>
      <c:layout>
        <c:manualLayout>
          <c:xMode val="edge"/>
          <c:yMode val="edge"/>
          <c:x val="0.40729855643044621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UAndroid!$P$1</c:f>
              <c:strCache>
                <c:ptCount val="1"/>
                <c:pt idx="0">
                  <c:v>Delay(sec)</c:v>
                </c:pt>
              </c:strCache>
            </c:strRef>
          </c:tx>
          <c:invertIfNegative val="0"/>
          <c:cat>
            <c:strRef>
              <c:f>UAndroid!$O$2:$O$25</c:f>
              <c:strCache>
                <c:ptCount val="24"/>
                <c:pt idx="0">
                  <c:v>20:11</c:v>
                </c:pt>
                <c:pt idx="1">
                  <c:v>20:16</c:v>
                </c:pt>
                <c:pt idx="2">
                  <c:v>20:21</c:v>
                </c:pt>
                <c:pt idx="3">
                  <c:v>20:26</c:v>
                </c:pt>
                <c:pt idx="4">
                  <c:v>20:31</c:v>
                </c:pt>
                <c:pt idx="5">
                  <c:v>20:36</c:v>
                </c:pt>
                <c:pt idx="6">
                  <c:v>20:41</c:v>
                </c:pt>
                <c:pt idx="7">
                  <c:v>20:46</c:v>
                </c:pt>
                <c:pt idx="8">
                  <c:v>20:51</c:v>
                </c:pt>
                <c:pt idx="9">
                  <c:v>20:56</c:v>
                </c:pt>
                <c:pt idx="10">
                  <c:v>21:1</c:v>
                </c:pt>
                <c:pt idx="11">
                  <c:v>21:6</c:v>
                </c:pt>
                <c:pt idx="12">
                  <c:v>21:11</c:v>
                </c:pt>
                <c:pt idx="13">
                  <c:v>21:16</c:v>
                </c:pt>
                <c:pt idx="14">
                  <c:v>21:21</c:v>
                </c:pt>
                <c:pt idx="15">
                  <c:v>21:26</c:v>
                </c:pt>
                <c:pt idx="16">
                  <c:v>21:31</c:v>
                </c:pt>
                <c:pt idx="17">
                  <c:v>21:36</c:v>
                </c:pt>
                <c:pt idx="18">
                  <c:v>21:41</c:v>
                </c:pt>
                <c:pt idx="19">
                  <c:v>21:46</c:v>
                </c:pt>
                <c:pt idx="20">
                  <c:v>21:51</c:v>
                </c:pt>
                <c:pt idx="21">
                  <c:v>21:56</c:v>
                </c:pt>
                <c:pt idx="22">
                  <c:v>22:1</c:v>
                </c:pt>
                <c:pt idx="23">
                  <c:v>22:6</c:v>
                </c:pt>
              </c:strCache>
            </c:strRef>
          </c:cat>
          <c:val>
            <c:numRef>
              <c:f>UAndroid!$P$2:$P$25</c:f>
              <c:numCache>
                <c:formatCode>General</c:formatCode>
                <c:ptCount val="24"/>
                <c:pt idx="0">
                  <c:v>1.25</c:v>
                </c:pt>
                <c:pt idx="1">
                  <c:v>1.1800000000000002</c:v>
                </c:pt>
                <c:pt idx="2">
                  <c:v>2.2200000000000002</c:v>
                </c:pt>
                <c:pt idx="3">
                  <c:v>2.4099999999999997</c:v>
                </c:pt>
                <c:pt idx="4">
                  <c:v>2.34</c:v>
                </c:pt>
                <c:pt idx="5">
                  <c:v>2.2799999999999998</c:v>
                </c:pt>
                <c:pt idx="6">
                  <c:v>2.4</c:v>
                </c:pt>
                <c:pt idx="7">
                  <c:v>2.4</c:v>
                </c:pt>
                <c:pt idx="8">
                  <c:v>2.34</c:v>
                </c:pt>
                <c:pt idx="9">
                  <c:v>2.4</c:v>
                </c:pt>
                <c:pt idx="10">
                  <c:v>2.2799999999999998</c:v>
                </c:pt>
                <c:pt idx="11">
                  <c:v>2.34</c:v>
                </c:pt>
                <c:pt idx="12">
                  <c:v>2.34</c:v>
                </c:pt>
                <c:pt idx="13">
                  <c:v>4.8800000000000008</c:v>
                </c:pt>
                <c:pt idx="14">
                  <c:v>4.95</c:v>
                </c:pt>
                <c:pt idx="15">
                  <c:v>4.95</c:v>
                </c:pt>
                <c:pt idx="16">
                  <c:v>4.8900000000000006</c:v>
                </c:pt>
                <c:pt idx="17">
                  <c:v>5</c:v>
                </c:pt>
                <c:pt idx="18">
                  <c:v>5.0100000000000007</c:v>
                </c:pt>
                <c:pt idx="19">
                  <c:v>5.0100000000000007</c:v>
                </c:pt>
                <c:pt idx="20">
                  <c:v>5.0100000000000007</c:v>
                </c:pt>
                <c:pt idx="21">
                  <c:v>5.0100000000000007</c:v>
                </c:pt>
                <c:pt idx="22">
                  <c:v>4.82</c:v>
                </c:pt>
                <c:pt idx="23">
                  <c:v>5.07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68256"/>
        <c:axId val="64770048"/>
      </c:barChart>
      <c:catAx>
        <c:axId val="6476825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crossAx val="64770048"/>
        <c:crosses val="autoZero"/>
        <c:auto val="1"/>
        <c:lblAlgn val="ctr"/>
        <c:lblOffset val="100"/>
        <c:noMultiLvlLbl val="0"/>
      </c:catAx>
      <c:valAx>
        <c:axId val="64770048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76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Firefox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Firefox!$P$1</c:f>
              <c:strCache>
                <c:ptCount val="1"/>
                <c:pt idx="0">
                  <c:v>Delay(sec)</c:v>
                </c:pt>
              </c:strCache>
            </c:strRef>
          </c:tx>
          <c:invertIfNegative val="0"/>
          <c:cat>
            <c:strRef>
              <c:f>Firefox!$O$2:$O$25</c:f>
              <c:strCache>
                <c:ptCount val="24"/>
                <c:pt idx="0">
                  <c:v>20:11</c:v>
                </c:pt>
                <c:pt idx="1">
                  <c:v>20:16</c:v>
                </c:pt>
                <c:pt idx="2">
                  <c:v>20:21</c:v>
                </c:pt>
                <c:pt idx="3">
                  <c:v>20:26</c:v>
                </c:pt>
                <c:pt idx="4">
                  <c:v>20:31</c:v>
                </c:pt>
                <c:pt idx="5">
                  <c:v>20:36</c:v>
                </c:pt>
                <c:pt idx="6">
                  <c:v>20:41</c:v>
                </c:pt>
                <c:pt idx="7">
                  <c:v>20:46</c:v>
                </c:pt>
                <c:pt idx="8">
                  <c:v>20:51</c:v>
                </c:pt>
                <c:pt idx="9">
                  <c:v>20:56</c:v>
                </c:pt>
                <c:pt idx="10">
                  <c:v>21:1</c:v>
                </c:pt>
                <c:pt idx="11">
                  <c:v>21:6</c:v>
                </c:pt>
                <c:pt idx="12">
                  <c:v>21:11</c:v>
                </c:pt>
                <c:pt idx="13">
                  <c:v>21:16</c:v>
                </c:pt>
                <c:pt idx="14">
                  <c:v>21:21</c:v>
                </c:pt>
                <c:pt idx="15">
                  <c:v>21:26</c:v>
                </c:pt>
                <c:pt idx="16">
                  <c:v>21:31</c:v>
                </c:pt>
                <c:pt idx="17">
                  <c:v>21:36</c:v>
                </c:pt>
                <c:pt idx="18">
                  <c:v>21:41</c:v>
                </c:pt>
                <c:pt idx="19">
                  <c:v>21:46</c:v>
                </c:pt>
                <c:pt idx="20">
                  <c:v>21:51</c:v>
                </c:pt>
                <c:pt idx="21">
                  <c:v>21:56</c:v>
                </c:pt>
                <c:pt idx="22">
                  <c:v>22:1</c:v>
                </c:pt>
                <c:pt idx="23">
                  <c:v>22:6</c:v>
                </c:pt>
              </c:strCache>
            </c:strRef>
          </c:cat>
          <c:val>
            <c:numRef>
              <c:f>Firefox!$P$2:$P$25</c:f>
              <c:numCache>
                <c:formatCode>General</c:formatCode>
                <c:ptCount val="24"/>
                <c:pt idx="0">
                  <c:v>2.2999999999999998</c:v>
                </c:pt>
                <c:pt idx="1">
                  <c:v>2.2999999999999998</c:v>
                </c:pt>
                <c:pt idx="2">
                  <c:v>2.37</c:v>
                </c:pt>
                <c:pt idx="3">
                  <c:v>2.31</c:v>
                </c:pt>
                <c:pt idx="4">
                  <c:v>2.31</c:v>
                </c:pt>
                <c:pt idx="5">
                  <c:v>2.2999999999999998</c:v>
                </c:pt>
                <c:pt idx="6">
                  <c:v>2.31</c:v>
                </c:pt>
                <c:pt idx="7">
                  <c:v>2.2400000000000002</c:v>
                </c:pt>
                <c:pt idx="8">
                  <c:v>2.2400000000000002</c:v>
                </c:pt>
                <c:pt idx="9">
                  <c:v>2.2999999999999998</c:v>
                </c:pt>
                <c:pt idx="10">
                  <c:v>2.4900000000000002</c:v>
                </c:pt>
                <c:pt idx="11">
                  <c:v>2.48</c:v>
                </c:pt>
                <c:pt idx="12">
                  <c:v>2.4900000000000002</c:v>
                </c:pt>
                <c:pt idx="13">
                  <c:v>2.42</c:v>
                </c:pt>
                <c:pt idx="14">
                  <c:v>2.4900000000000002</c:v>
                </c:pt>
                <c:pt idx="15">
                  <c:v>2.4300000000000002</c:v>
                </c:pt>
                <c:pt idx="16">
                  <c:v>2.4300000000000002</c:v>
                </c:pt>
                <c:pt idx="17">
                  <c:v>2.48</c:v>
                </c:pt>
                <c:pt idx="18">
                  <c:v>2.42</c:v>
                </c:pt>
                <c:pt idx="19">
                  <c:v>2.42</c:v>
                </c:pt>
                <c:pt idx="20">
                  <c:v>2.42</c:v>
                </c:pt>
                <c:pt idx="21">
                  <c:v>2.42</c:v>
                </c:pt>
                <c:pt idx="22">
                  <c:v>2.36</c:v>
                </c:pt>
                <c:pt idx="23">
                  <c:v>2.36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43936"/>
        <c:axId val="59545472"/>
      </c:barChart>
      <c:catAx>
        <c:axId val="5954393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crossAx val="59545472"/>
        <c:crosses val="autoZero"/>
        <c:auto val="1"/>
        <c:lblAlgn val="ctr"/>
        <c:lblOffset val="100"/>
        <c:noMultiLvlLbl val="0"/>
      </c:catAx>
      <c:valAx>
        <c:axId val="59545472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54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IE</a:t>
            </a:r>
          </a:p>
        </c:rich>
      </c:tx>
      <c:layout>
        <c:manualLayout>
          <c:xMode val="edge"/>
          <c:yMode val="edge"/>
          <c:x val="0.35987489063867018"/>
          <c:y val="4.629629629629629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IE!$P$1</c:f>
              <c:strCache>
                <c:ptCount val="1"/>
                <c:pt idx="0">
                  <c:v>Delay(sec)</c:v>
                </c:pt>
              </c:strCache>
            </c:strRef>
          </c:tx>
          <c:invertIfNegative val="0"/>
          <c:cat>
            <c:strRef>
              <c:f>IE!$O$2:$O$25</c:f>
              <c:strCache>
                <c:ptCount val="24"/>
                <c:pt idx="0">
                  <c:v>20:11</c:v>
                </c:pt>
                <c:pt idx="1">
                  <c:v>20:16</c:v>
                </c:pt>
                <c:pt idx="2">
                  <c:v>20:21</c:v>
                </c:pt>
                <c:pt idx="3">
                  <c:v>20:26</c:v>
                </c:pt>
                <c:pt idx="4">
                  <c:v>20:31</c:v>
                </c:pt>
                <c:pt idx="5">
                  <c:v>20:36</c:v>
                </c:pt>
                <c:pt idx="6">
                  <c:v>20:41</c:v>
                </c:pt>
                <c:pt idx="7">
                  <c:v>20:46</c:v>
                </c:pt>
                <c:pt idx="8">
                  <c:v>20:51</c:v>
                </c:pt>
                <c:pt idx="9">
                  <c:v>20:56</c:v>
                </c:pt>
                <c:pt idx="10">
                  <c:v>21:1</c:v>
                </c:pt>
                <c:pt idx="11">
                  <c:v>21:6</c:v>
                </c:pt>
                <c:pt idx="12">
                  <c:v>21:11</c:v>
                </c:pt>
                <c:pt idx="13">
                  <c:v>21:16</c:v>
                </c:pt>
                <c:pt idx="14">
                  <c:v>21:21</c:v>
                </c:pt>
                <c:pt idx="15">
                  <c:v>21:26</c:v>
                </c:pt>
                <c:pt idx="16">
                  <c:v>21:31</c:v>
                </c:pt>
                <c:pt idx="17">
                  <c:v>21:36</c:v>
                </c:pt>
                <c:pt idx="18">
                  <c:v>21:41</c:v>
                </c:pt>
                <c:pt idx="19">
                  <c:v>21:46</c:v>
                </c:pt>
                <c:pt idx="20">
                  <c:v>21:51</c:v>
                </c:pt>
                <c:pt idx="21">
                  <c:v>21:56</c:v>
                </c:pt>
                <c:pt idx="22">
                  <c:v>22:1</c:v>
                </c:pt>
                <c:pt idx="23">
                  <c:v>22:6</c:v>
                </c:pt>
              </c:strCache>
            </c:strRef>
          </c:cat>
          <c:val>
            <c:numRef>
              <c:f>IE!$P$2:$P$25</c:f>
              <c:numCache>
                <c:formatCode>General</c:formatCode>
                <c:ptCount val="24"/>
                <c:pt idx="0">
                  <c:v>1.1499999999999999</c:v>
                </c:pt>
                <c:pt idx="1">
                  <c:v>1.0900000000000001</c:v>
                </c:pt>
                <c:pt idx="2">
                  <c:v>1.1499999999999999</c:v>
                </c:pt>
                <c:pt idx="3">
                  <c:v>1.1599999999999999</c:v>
                </c:pt>
                <c:pt idx="4">
                  <c:v>2</c:v>
                </c:pt>
                <c:pt idx="5">
                  <c:v>1.94</c:v>
                </c:pt>
                <c:pt idx="6">
                  <c:v>1.94</c:v>
                </c:pt>
                <c:pt idx="7">
                  <c:v>1.94</c:v>
                </c:pt>
                <c:pt idx="8">
                  <c:v>1.94</c:v>
                </c:pt>
                <c:pt idx="9">
                  <c:v>1.88</c:v>
                </c:pt>
                <c:pt idx="10">
                  <c:v>1.88</c:v>
                </c:pt>
                <c:pt idx="11">
                  <c:v>1.81</c:v>
                </c:pt>
                <c:pt idx="12">
                  <c:v>1.88</c:v>
                </c:pt>
                <c:pt idx="13">
                  <c:v>1.82</c:v>
                </c:pt>
                <c:pt idx="14">
                  <c:v>1.82</c:v>
                </c:pt>
                <c:pt idx="15">
                  <c:v>1.82</c:v>
                </c:pt>
                <c:pt idx="16">
                  <c:v>1.82</c:v>
                </c:pt>
                <c:pt idx="17">
                  <c:v>1.82</c:v>
                </c:pt>
                <c:pt idx="18">
                  <c:v>1.82</c:v>
                </c:pt>
                <c:pt idx="19">
                  <c:v>1.76</c:v>
                </c:pt>
                <c:pt idx="20">
                  <c:v>1.76</c:v>
                </c:pt>
                <c:pt idx="21">
                  <c:v>1.82</c:v>
                </c:pt>
                <c:pt idx="22">
                  <c:v>1.69</c:v>
                </c:pt>
                <c:pt idx="23">
                  <c:v>1.76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65952"/>
        <c:axId val="59567488"/>
      </c:barChart>
      <c:catAx>
        <c:axId val="59565952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crossAx val="59567488"/>
        <c:crosses val="autoZero"/>
        <c:auto val="1"/>
        <c:lblAlgn val="ctr"/>
        <c:lblOffset val="100"/>
        <c:noMultiLvlLbl val="0"/>
      </c:catAx>
      <c:valAx>
        <c:axId val="59567488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56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Edge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Edge!$P$1</c:f>
              <c:strCache>
                <c:ptCount val="1"/>
                <c:pt idx="0">
                  <c:v>Delay(sec)</c:v>
                </c:pt>
              </c:strCache>
            </c:strRef>
          </c:tx>
          <c:invertIfNegative val="0"/>
          <c:cat>
            <c:strRef>
              <c:f>Edge!$O$2:$O$25</c:f>
              <c:strCache>
                <c:ptCount val="24"/>
                <c:pt idx="0">
                  <c:v>20:11</c:v>
                </c:pt>
                <c:pt idx="1">
                  <c:v>20:16</c:v>
                </c:pt>
                <c:pt idx="2">
                  <c:v>20:21</c:v>
                </c:pt>
                <c:pt idx="3">
                  <c:v>20:26</c:v>
                </c:pt>
                <c:pt idx="4">
                  <c:v>20:31</c:v>
                </c:pt>
                <c:pt idx="5">
                  <c:v>20:36</c:v>
                </c:pt>
                <c:pt idx="6">
                  <c:v>20:41</c:v>
                </c:pt>
                <c:pt idx="7">
                  <c:v>20:46</c:v>
                </c:pt>
                <c:pt idx="8">
                  <c:v>20:51</c:v>
                </c:pt>
                <c:pt idx="9">
                  <c:v>20:56</c:v>
                </c:pt>
                <c:pt idx="10">
                  <c:v>21:1</c:v>
                </c:pt>
                <c:pt idx="11">
                  <c:v>21:6</c:v>
                </c:pt>
                <c:pt idx="12">
                  <c:v>21:11</c:v>
                </c:pt>
                <c:pt idx="13">
                  <c:v>21:16</c:v>
                </c:pt>
                <c:pt idx="14">
                  <c:v>21:21</c:v>
                </c:pt>
                <c:pt idx="15">
                  <c:v>21:26</c:v>
                </c:pt>
                <c:pt idx="16">
                  <c:v>21:31</c:v>
                </c:pt>
                <c:pt idx="17">
                  <c:v>21:36</c:v>
                </c:pt>
                <c:pt idx="18">
                  <c:v>21:41</c:v>
                </c:pt>
                <c:pt idx="19">
                  <c:v>21:46</c:v>
                </c:pt>
                <c:pt idx="20">
                  <c:v>21:51</c:v>
                </c:pt>
                <c:pt idx="21">
                  <c:v>21:56</c:v>
                </c:pt>
                <c:pt idx="22">
                  <c:v>22:1</c:v>
                </c:pt>
                <c:pt idx="23">
                  <c:v>22:6</c:v>
                </c:pt>
              </c:strCache>
            </c:strRef>
          </c:cat>
          <c:val>
            <c:numRef>
              <c:f>Edge!$P$2:$P$25</c:f>
              <c:numCache>
                <c:formatCode>General</c:formatCode>
                <c:ptCount val="24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  <c:pt idx="3">
                  <c:v>1.1599999999999999</c:v>
                </c:pt>
                <c:pt idx="4">
                  <c:v>1.1599999999999999</c:v>
                </c:pt>
                <c:pt idx="5">
                  <c:v>1.1499999999999999</c:v>
                </c:pt>
                <c:pt idx="6">
                  <c:v>1.1599999999999999</c:v>
                </c:pt>
                <c:pt idx="7">
                  <c:v>1.0900000000000001</c:v>
                </c:pt>
                <c:pt idx="8">
                  <c:v>1.1499999999999999</c:v>
                </c:pt>
                <c:pt idx="9">
                  <c:v>1.21</c:v>
                </c:pt>
                <c:pt idx="10">
                  <c:v>1.28</c:v>
                </c:pt>
                <c:pt idx="11">
                  <c:v>1.27</c:v>
                </c:pt>
                <c:pt idx="12">
                  <c:v>1.34</c:v>
                </c:pt>
                <c:pt idx="13">
                  <c:v>1.27</c:v>
                </c:pt>
                <c:pt idx="14">
                  <c:v>1.28</c:v>
                </c:pt>
                <c:pt idx="15">
                  <c:v>1.34</c:v>
                </c:pt>
                <c:pt idx="16">
                  <c:v>1.28</c:v>
                </c:pt>
                <c:pt idx="17">
                  <c:v>1.27</c:v>
                </c:pt>
                <c:pt idx="18">
                  <c:v>1.27</c:v>
                </c:pt>
                <c:pt idx="19">
                  <c:v>1.21</c:v>
                </c:pt>
                <c:pt idx="20">
                  <c:v>1.21</c:v>
                </c:pt>
                <c:pt idx="21">
                  <c:v>1.21</c:v>
                </c:pt>
                <c:pt idx="22">
                  <c:v>1.1499999999999999</c:v>
                </c:pt>
                <c:pt idx="23">
                  <c:v>1.21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49376"/>
        <c:axId val="62551168"/>
      </c:barChart>
      <c:catAx>
        <c:axId val="6254937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crossAx val="62551168"/>
        <c:crosses val="autoZero"/>
        <c:auto val="1"/>
        <c:lblAlgn val="ctr"/>
        <c:lblOffset val="100"/>
        <c:noMultiLvlLbl val="0"/>
      </c:catAx>
      <c:valAx>
        <c:axId val="62551168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54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UPC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UPC!$P$1</c:f>
              <c:strCache>
                <c:ptCount val="1"/>
                <c:pt idx="0">
                  <c:v>Delay(sec)</c:v>
                </c:pt>
              </c:strCache>
            </c:strRef>
          </c:tx>
          <c:invertIfNegative val="0"/>
          <c:cat>
            <c:strRef>
              <c:f>UPC!$O$2:$O$25</c:f>
              <c:strCache>
                <c:ptCount val="24"/>
                <c:pt idx="0">
                  <c:v>20:11</c:v>
                </c:pt>
                <c:pt idx="1">
                  <c:v>20:16</c:v>
                </c:pt>
                <c:pt idx="2">
                  <c:v>20:21</c:v>
                </c:pt>
                <c:pt idx="3">
                  <c:v>20:26</c:v>
                </c:pt>
                <c:pt idx="4">
                  <c:v>20:31</c:v>
                </c:pt>
                <c:pt idx="5">
                  <c:v>20:36</c:v>
                </c:pt>
                <c:pt idx="6">
                  <c:v>20:41</c:v>
                </c:pt>
                <c:pt idx="7">
                  <c:v>20:46</c:v>
                </c:pt>
                <c:pt idx="8">
                  <c:v>20:51</c:v>
                </c:pt>
                <c:pt idx="9">
                  <c:v>20:56</c:v>
                </c:pt>
                <c:pt idx="10">
                  <c:v>21:1</c:v>
                </c:pt>
                <c:pt idx="11">
                  <c:v>21:6</c:v>
                </c:pt>
                <c:pt idx="12">
                  <c:v>21:11</c:v>
                </c:pt>
                <c:pt idx="13">
                  <c:v>21:16</c:v>
                </c:pt>
                <c:pt idx="14">
                  <c:v>21:21</c:v>
                </c:pt>
                <c:pt idx="15">
                  <c:v>21:26</c:v>
                </c:pt>
                <c:pt idx="16">
                  <c:v>21:31</c:v>
                </c:pt>
                <c:pt idx="17">
                  <c:v>21:36</c:v>
                </c:pt>
                <c:pt idx="18">
                  <c:v>21:41</c:v>
                </c:pt>
                <c:pt idx="19">
                  <c:v>21:46</c:v>
                </c:pt>
                <c:pt idx="20">
                  <c:v>21:51</c:v>
                </c:pt>
                <c:pt idx="21">
                  <c:v>21:56</c:v>
                </c:pt>
                <c:pt idx="22">
                  <c:v>22:1</c:v>
                </c:pt>
                <c:pt idx="23">
                  <c:v>22:6</c:v>
                </c:pt>
              </c:strCache>
            </c:strRef>
          </c:cat>
          <c:val>
            <c:numRef>
              <c:f>UPC!$P$2:$P$25</c:f>
              <c:numCache>
                <c:formatCode>General</c:formatCode>
                <c:ptCount val="24"/>
                <c:pt idx="0">
                  <c:v>0.73</c:v>
                </c:pt>
                <c:pt idx="1">
                  <c:v>0.72</c:v>
                </c:pt>
                <c:pt idx="2">
                  <c:v>0.73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0.73</c:v>
                </c:pt>
                <c:pt idx="9">
                  <c:v>0.97</c:v>
                </c:pt>
                <c:pt idx="10">
                  <c:v>0.91</c:v>
                </c:pt>
                <c:pt idx="11">
                  <c:v>0.85</c:v>
                </c:pt>
                <c:pt idx="12">
                  <c:v>0.85</c:v>
                </c:pt>
                <c:pt idx="13">
                  <c:v>0.79</c:v>
                </c:pt>
                <c:pt idx="14">
                  <c:v>0.85</c:v>
                </c:pt>
                <c:pt idx="15">
                  <c:v>0.79</c:v>
                </c:pt>
                <c:pt idx="16">
                  <c:v>0.85</c:v>
                </c:pt>
                <c:pt idx="17">
                  <c:v>0.79</c:v>
                </c:pt>
                <c:pt idx="18">
                  <c:v>0.97</c:v>
                </c:pt>
                <c:pt idx="19">
                  <c:v>0.97</c:v>
                </c:pt>
                <c:pt idx="20">
                  <c:v>0.73</c:v>
                </c:pt>
                <c:pt idx="21">
                  <c:v>0.72</c:v>
                </c:pt>
                <c:pt idx="22">
                  <c:v>0.6</c:v>
                </c:pt>
                <c:pt idx="23">
                  <c:v>0.72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69088"/>
        <c:axId val="63381888"/>
      </c:barChart>
      <c:catAx>
        <c:axId val="62569088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crossAx val="63381888"/>
        <c:crosses val="autoZero"/>
        <c:auto val="1"/>
        <c:lblAlgn val="ctr"/>
        <c:lblOffset val="100"/>
        <c:noMultiLvlLbl val="0"/>
      </c:catAx>
      <c:valAx>
        <c:axId val="63381888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56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UAndroid</a:t>
            </a:r>
          </a:p>
        </c:rich>
      </c:tx>
      <c:layout>
        <c:manualLayout>
          <c:xMode val="edge"/>
          <c:yMode val="edge"/>
          <c:x val="0.40729855643044621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UAndroid!$P$1</c:f>
              <c:strCache>
                <c:ptCount val="1"/>
                <c:pt idx="0">
                  <c:v>Delay(sec)</c:v>
                </c:pt>
              </c:strCache>
            </c:strRef>
          </c:tx>
          <c:invertIfNegative val="0"/>
          <c:cat>
            <c:strRef>
              <c:f>UAndroid!$O$2:$O$25</c:f>
              <c:strCache>
                <c:ptCount val="24"/>
                <c:pt idx="0">
                  <c:v>20:11</c:v>
                </c:pt>
                <c:pt idx="1">
                  <c:v>20:16</c:v>
                </c:pt>
                <c:pt idx="2">
                  <c:v>20:21</c:v>
                </c:pt>
                <c:pt idx="3">
                  <c:v>20:26</c:v>
                </c:pt>
                <c:pt idx="4">
                  <c:v>20:31</c:v>
                </c:pt>
                <c:pt idx="5">
                  <c:v>20:36</c:v>
                </c:pt>
                <c:pt idx="6">
                  <c:v>20:41</c:v>
                </c:pt>
                <c:pt idx="7">
                  <c:v>20:46</c:v>
                </c:pt>
                <c:pt idx="8">
                  <c:v>20:51</c:v>
                </c:pt>
                <c:pt idx="9">
                  <c:v>20:56</c:v>
                </c:pt>
                <c:pt idx="10">
                  <c:v>21:1</c:v>
                </c:pt>
                <c:pt idx="11">
                  <c:v>21:6</c:v>
                </c:pt>
                <c:pt idx="12">
                  <c:v>21:11</c:v>
                </c:pt>
                <c:pt idx="13">
                  <c:v>21:16</c:v>
                </c:pt>
                <c:pt idx="14">
                  <c:v>21:21</c:v>
                </c:pt>
                <c:pt idx="15">
                  <c:v>21:26</c:v>
                </c:pt>
                <c:pt idx="16">
                  <c:v>21:31</c:v>
                </c:pt>
                <c:pt idx="17">
                  <c:v>21:36</c:v>
                </c:pt>
                <c:pt idx="18">
                  <c:v>21:41</c:v>
                </c:pt>
                <c:pt idx="19">
                  <c:v>21:46</c:v>
                </c:pt>
                <c:pt idx="20">
                  <c:v>21:51</c:v>
                </c:pt>
                <c:pt idx="21">
                  <c:v>21:56</c:v>
                </c:pt>
                <c:pt idx="22">
                  <c:v>22:1</c:v>
                </c:pt>
                <c:pt idx="23">
                  <c:v>22:6</c:v>
                </c:pt>
              </c:strCache>
            </c:strRef>
          </c:cat>
          <c:val>
            <c:numRef>
              <c:f>UAndroid!$P$2:$P$25</c:f>
              <c:numCache>
                <c:formatCode>General</c:formatCode>
                <c:ptCount val="24"/>
                <c:pt idx="0">
                  <c:v>1.25</c:v>
                </c:pt>
                <c:pt idx="1">
                  <c:v>1.1800000000000002</c:v>
                </c:pt>
                <c:pt idx="2">
                  <c:v>2.2200000000000002</c:v>
                </c:pt>
                <c:pt idx="3">
                  <c:v>2.4099999999999997</c:v>
                </c:pt>
                <c:pt idx="4">
                  <c:v>2.34</c:v>
                </c:pt>
                <c:pt idx="5">
                  <c:v>2.2799999999999998</c:v>
                </c:pt>
                <c:pt idx="6">
                  <c:v>2.4</c:v>
                </c:pt>
                <c:pt idx="7">
                  <c:v>2.4</c:v>
                </c:pt>
                <c:pt idx="8">
                  <c:v>2.34</c:v>
                </c:pt>
                <c:pt idx="9">
                  <c:v>2.4</c:v>
                </c:pt>
                <c:pt idx="10">
                  <c:v>2.2799999999999998</c:v>
                </c:pt>
                <c:pt idx="11">
                  <c:v>2.34</c:v>
                </c:pt>
                <c:pt idx="12">
                  <c:v>2.34</c:v>
                </c:pt>
                <c:pt idx="13">
                  <c:v>4.8800000000000008</c:v>
                </c:pt>
                <c:pt idx="14">
                  <c:v>4.95</c:v>
                </c:pt>
                <c:pt idx="15">
                  <c:v>4.95</c:v>
                </c:pt>
                <c:pt idx="16">
                  <c:v>4.8900000000000006</c:v>
                </c:pt>
                <c:pt idx="17">
                  <c:v>5</c:v>
                </c:pt>
                <c:pt idx="18">
                  <c:v>5.0100000000000007</c:v>
                </c:pt>
                <c:pt idx="19">
                  <c:v>5.0100000000000007</c:v>
                </c:pt>
                <c:pt idx="20">
                  <c:v>5.0100000000000007</c:v>
                </c:pt>
                <c:pt idx="21">
                  <c:v>5.0100000000000007</c:v>
                </c:pt>
                <c:pt idx="22">
                  <c:v>4.82</c:v>
                </c:pt>
                <c:pt idx="23">
                  <c:v>5.07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4560"/>
        <c:axId val="63396096"/>
      </c:barChart>
      <c:catAx>
        <c:axId val="63394560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crossAx val="63396096"/>
        <c:crosses val="autoZero"/>
        <c:auto val="1"/>
        <c:lblAlgn val="ctr"/>
        <c:lblOffset val="100"/>
        <c:noMultiLvlLbl val="0"/>
      </c:catAx>
      <c:valAx>
        <c:axId val="63396096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39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Chrome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Chrome!$P$1</c:f>
              <c:strCache>
                <c:ptCount val="1"/>
                <c:pt idx="0">
                  <c:v>Delay(sec)</c:v>
                </c:pt>
              </c:strCache>
            </c:strRef>
          </c:tx>
          <c:invertIfNegative val="0"/>
          <c:cat>
            <c:strRef>
              <c:f>Chrome!$O$2:$O$25</c:f>
              <c:strCache>
                <c:ptCount val="24"/>
                <c:pt idx="0">
                  <c:v>20:11</c:v>
                </c:pt>
                <c:pt idx="1">
                  <c:v>20:16</c:v>
                </c:pt>
                <c:pt idx="2">
                  <c:v>20:21</c:v>
                </c:pt>
                <c:pt idx="3">
                  <c:v>20:26</c:v>
                </c:pt>
                <c:pt idx="4">
                  <c:v>20:31</c:v>
                </c:pt>
                <c:pt idx="5">
                  <c:v>20:36</c:v>
                </c:pt>
                <c:pt idx="6">
                  <c:v>20:41</c:v>
                </c:pt>
                <c:pt idx="7">
                  <c:v>20:46</c:v>
                </c:pt>
                <c:pt idx="8">
                  <c:v>20:51</c:v>
                </c:pt>
                <c:pt idx="9">
                  <c:v>20:56</c:v>
                </c:pt>
                <c:pt idx="10">
                  <c:v>21:1</c:v>
                </c:pt>
                <c:pt idx="11">
                  <c:v>21:6</c:v>
                </c:pt>
                <c:pt idx="12">
                  <c:v>21:11</c:v>
                </c:pt>
                <c:pt idx="13">
                  <c:v>21:16</c:v>
                </c:pt>
                <c:pt idx="14">
                  <c:v>21:21</c:v>
                </c:pt>
                <c:pt idx="15">
                  <c:v>21:26</c:v>
                </c:pt>
                <c:pt idx="16">
                  <c:v>21:31</c:v>
                </c:pt>
                <c:pt idx="17">
                  <c:v>21:36</c:v>
                </c:pt>
                <c:pt idx="18">
                  <c:v>21:41</c:v>
                </c:pt>
                <c:pt idx="19">
                  <c:v>21:46</c:v>
                </c:pt>
                <c:pt idx="20">
                  <c:v>21:51</c:v>
                </c:pt>
                <c:pt idx="21">
                  <c:v>21:56</c:v>
                </c:pt>
                <c:pt idx="22">
                  <c:v>22:1</c:v>
                </c:pt>
                <c:pt idx="23">
                  <c:v>22:6</c:v>
                </c:pt>
              </c:strCache>
            </c:strRef>
          </c:cat>
          <c:val>
            <c:numRef>
              <c:f>Chrome!$P$2:$P$25</c:f>
              <c:numCache>
                <c:formatCode>General</c:formatCode>
                <c:ptCount val="24"/>
                <c:pt idx="0">
                  <c:v>3.39</c:v>
                </c:pt>
                <c:pt idx="1">
                  <c:v>3.33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3.33</c:v>
                </c:pt>
                <c:pt idx="6">
                  <c:v>3.34</c:v>
                </c:pt>
                <c:pt idx="7">
                  <c:v>3.33</c:v>
                </c:pt>
                <c:pt idx="8">
                  <c:v>3.33</c:v>
                </c:pt>
                <c:pt idx="9">
                  <c:v>3.34</c:v>
                </c:pt>
                <c:pt idx="10">
                  <c:v>3.28</c:v>
                </c:pt>
                <c:pt idx="11">
                  <c:v>3.27</c:v>
                </c:pt>
                <c:pt idx="12">
                  <c:v>3.22</c:v>
                </c:pt>
                <c:pt idx="13">
                  <c:v>3.27</c:v>
                </c:pt>
                <c:pt idx="14">
                  <c:v>3.22</c:v>
                </c:pt>
                <c:pt idx="15">
                  <c:v>3.22</c:v>
                </c:pt>
                <c:pt idx="16">
                  <c:v>3.22</c:v>
                </c:pt>
                <c:pt idx="17">
                  <c:v>3.21</c:v>
                </c:pt>
                <c:pt idx="18">
                  <c:v>3.15</c:v>
                </c:pt>
                <c:pt idx="19">
                  <c:v>3.15</c:v>
                </c:pt>
                <c:pt idx="20">
                  <c:v>3.21</c:v>
                </c:pt>
                <c:pt idx="21">
                  <c:v>3.15</c:v>
                </c:pt>
                <c:pt idx="22">
                  <c:v>3.03</c:v>
                </c:pt>
                <c:pt idx="23">
                  <c:v>3.15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48160"/>
        <c:axId val="59638144"/>
      </c:barChart>
      <c:catAx>
        <c:axId val="64748160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crossAx val="59638144"/>
        <c:crosses val="autoZero"/>
        <c:auto val="1"/>
        <c:lblAlgn val="ctr"/>
        <c:lblOffset val="100"/>
        <c:noMultiLvlLbl val="0"/>
      </c:catAx>
      <c:valAx>
        <c:axId val="59638144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74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Firefox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Firefox!$P$1</c:f>
              <c:strCache>
                <c:ptCount val="1"/>
                <c:pt idx="0">
                  <c:v>Delay(sec)</c:v>
                </c:pt>
              </c:strCache>
            </c:strRef>
          </c:tx>
          <c:invertIfNegative val="0"/>
          <c:cat>
            <c:strRef>
              <c:f>Firefox!$O$2:$O$25</c:f>
              <c:strCache>
                <c:ptCount val="24"/>
                <c:pt idx="0">
                  <c:v>20:11</c:v>
                </c:pt>
                <c:pt idx="1">
                  <c:v>20:16</c:v>
                </c:pt>
                <c:pt idx="2">
                  <c:v>20:21</c:v>
                </c:pt>
                <c:pt idx="3">
                  <c:v>20:26</c:v>
                </c:pt>
                <c:pt idx="4">
                  <c:v>20:31</c:v>
                </c:pt>
                <c:pt idx="5">
                  <c:v>20:36</c:v>
                </c:pt>
                <c:pt idx="6">
                  <c:v>20:41</c:v>
                </c:pt>
                <c:pt idx="7">
                  <c:v>20:46</c:v>
                </c:pt>
                <c:pt idx="8">
                  <c:v>20:51</c:v>
                </c:pt>
                <c:pt idx="9">
                  <c:v>20:56</c:v>
                </c:pt>
                <c:pt idx="10">
                  <c:v>21:1</c:v>
                </c:pt>
                <c:pt idx="11">
                  <c:v>21:6</c:v>
                </c:pt>
                <c:pt idx="12">
                  <c:v>21:11</c:v>
                </c:pt>
                <c:pt idx="13">
                  <c:v>21:16</c:v>
                </c:pt>
                <c:pt idx="14">
                  <c:v>21:21</c:v>
                </c:pt>
                <c:pt idx="15">
                  <c:v>21:26</c:v>
                </c:pt>
                <c:pt idx="16">
                  <c:v>21:31</c:v>
                </c:pt>
                <c:pt idx="17">
                  <c:v>21:36</c:v>
                </c:pt>
                <c:pt idx="18">
                  <c:v>21:41</c:v>
                </c:pt>
                <c:pt idx="19">
                  <c:v>21:46</c:v>
                </c:pt>
                <c:pt idx="20">
                  <c:v>21:51</c:v>
                </c:pt>
                <c:pt idx="21">
                  <c:v>21:56</c:v>
                </c:pt>
                <c:pt idx="22">
                  <c:v>22:1</c:v>
                </c:pt>
                <c:pt idx="23">
                  <c:v>22:6</c:v>
                </c:pt>
              </c:strCache>
            </c:strRef>
          </c:cat>
          <c:val>
            <c:numRef>
              <c:f>Firefox!$P$2:$P$25</c:f>
              <c:numCache>
                <c:formatCode>General</c:formatCode>
                <c:ptCount val="24"/>
                <c:pt idx="0">
                  <c:v>2.2999999999999998</c:v>
                </c:pt>
                <c:pt idx="1">
                  <c:v>2.2999999999999998</c:v>
                </c:pt>
                <c:pt idx="2">
                  <c:v>2.37</c:v>
                </c:pt>
                <c:pt idx="3">
                  <c:v>2.31</c:v>
                </c:pt>
                <c:pt idx="4">
                  <c:v>2.31</c:v>
                </c:pt>
                <c:pt idx="5">
                  <c:v>2.2999999999999998</c:v>
                </c:pt>
                <c:pt idx="6">
                  <c:v>2.31</c:v>
                </c:pt>
                <c:pt idx="7">
                  <c:v>2.2400000000000002</c:v>
                </c:pt>
                <c:pt idx="8">
                  <c:v>2.2400000000000002</c:v>
                </c:pt>
                <c:pt idx="9">
                  <c:v>2.2999999999999998</c:v>
                </c:pt>
                <c:pt idx="10">
                  <c:v>2.4900000000000002</c:v>
                </c:pt>
                <c:pt idx="11">
                  <c:v>2.48</c:v>
                </c:pt>
                <c:pt idx="12">
                  <c:v>2.4900000000000002</c:v>
                </c:pt>
                <c:pt idx="13">
                  <c:v>2.42</c:v>
                </c:pt>
                <c:pt idx="14">
                  <c:v>2.4900000000000002</c:v>
                </c:pt>
                <c:pt idx="15">
                  <c:v>2.4300000000000002</c:v>
                </c:pt>
                <c:pt idx="16">
                  <c:v>2.4300000000000002</c:v>
                </c:pt>
                <c:pt idx="17">
                  <c:v>2.48</c:v>
                </c:pt>
                <c:pt idx="18">
                  <c:v>2.42</c:v>
                </c:pt>
                <c:pt idx="19">
                  <c:v>2.42</c:v>
                </c:pt>
                <c:pt idx="20">
                  <c:v>2.42</c:v>
                </c:pt>
                <c:pt idx="21">
                  <c:v>2.42</c:v>
                </c:pt>
                <c:pt idx="22">
                  <c:v>2.36</c:v>
                </c:pt>
                <c:pt idx="23">
                  <c:v>2.36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83200"/>
        <c:axId val="59684736"/>
      </c:barChart>
      <c:catAx>
        <c:axId val="59683200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crossAx val="59684736"/>
        <c:crosses val="autoZero"/>
        <c:auto val="1"/>
        <c:lblAlgn val="ctr"/>
        <c:lblOffset val="100"/>
        <c:noMultiLvlLbl val="0"/>
      </c:catAx>
      <c:valAx>
        <c:axId val="59684736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68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IE</a:t>
            </a:r>
          </a:p>
        </c:rich>
      </c:tx>
      <c:layout>
        <c:manualLayout>
          <c:xMode val="edge"/>
          <c:yMode val="edge"/>
          <c:x val="0.35987489063867018"/>
          <c:y val="4.629629629629629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IE!$P$1</c:f>
              <c:strCache>
                <c:ptCount val="1"/>
                <c:pt idx="0">
                  <c:v>Delay(sec)</c:v>
                </c:pt>
              </c:strCache>
            </c:strRef>
          </c:tx>
          <c:invertIfNegative val="0"/>
          <c:cat>
            <c:strRef>
              <c:f>IE!$O$2:$O$25</c:f>
              <c:strCache>
                <c:ptCount val="24"/>
                <c:pt idx="0">
                  <c:v>20:11</c:v>
                </c:pt>
                <c:pt idx="1">
                  <c:v>20:16</c:v>
                </c:pt>
                <c:pt idx="2">
                  <c:v>20:21</c:v>
                </c:pt>
                <c:pt idx="3">
                  <c:v>20:26</c:v>
                </c:pt>
                <c:pt idx="4">
                  <c:v>20:31</c:v>
                </c:pt>
                <c:pt idx="5">
                  <c:v>20:36</c:v>
                </c:pt>
                <c:pt idx="6">
                  <c:v>20:41</c:v>
                </c:pt>
                <c:pt idx="7">
                  <c:v>20:46</c:v>
                </c:pt>
                <c:pt idx="8">
                  <c:v>20:51</c:v>
                </c:pt>
                <c:pt idx="9">
                  <c:v>20:56</c:v>
                </c:pt>
                <c:pt idx="10">
                  <c:v>21:1</c:v>
                </c:pt>
                <c:pt idx="11">
                  <c:v>21:6</c:v>
                </c:pt>
                <c:pt idx="12">
                  <c:v>21:11</c:v>
                </c:pt>
                <c:pt idx="13">
                  <c:v>21:16</c:v>
                </c:pt>
                <c:pt idx="14">
                  <c:v>21:21</c:v>
                </c:pt>
                <c:pt idx="15">
                  <c:v>21:26</c:v>
                </c:pt>
                <c:pt idx="16">
                  <c:v>21:31</c:v>
                </c:pt>
                <c:pt idx="17">
                  <c:v>21:36</c:v>
                </c:pt>
                <c:pt idx="18">
                  <c:v>21:41</c:v>
                </c:pt>
                <c:pt idx="19">
                  <c:v>21:46</c:v>
                </c:pt>
                <c:pt idx="20">
                  <c:v>21:51</c:v>
                </c:pt>
                <c:pt idx="21">
                  <c:v>21:56</c:v>
                </c:pt>
                <c:pt idx="22">
                  <c:v>22:1</c:v>
                </c:pt>
                <c:pt idx="23">
                  <c:v>22:6</c:v>
                </c:pt>
              </c:strCache>
            </c:strRef>
          </c:cat>
          <c:val>
            <c:numRef>
              <c:f>IE!$P$2:$P$25</c:f>
              <c:numCache>
                <c:formatCode>General</c:formatCode>
                <c:ptCount val="24"/>
                <c:pt idx="0">
                  <c:v>1.1499999999999999</c:v>
                </c:pt>
                <c:pt idx="1">
                  <c:v>1.0900000000000001</c:v>
                </c:pt>
                <c:pt idx="2">
                  <c:v>1.1499999999999999</c:v>
                </c:pt>
                <c:pt idx="3">
                  <c:v>1.1599999999999999</c:v>
                </c:pt>
                <c:pt idx="4">
                  <c:v>2</c:v>
                </c:pt>
                <c:pt idx="5">
                  <c:v>1.94</c:v>
                </c:pt>
                <c:pt idx="6">
                  <c:v>1.94</c:v>
                </c:pt>
                <c:pt idx="7">
                  <c:v>1.94</c:v>
                </c:pt>
                <c:pt idx="8">
                  <c:v>1.94</c:v>
                </c:pt>
                <c:pt idx="9">
                  <c:v>1.88</c:v>
                </c:pt>
                <c:pt idx="10">
                  <c:v>1.88</c:v>
                </c:pt>
                <c:pt idx="11">
                  <c:v>1.81</c:v>
                </c:pt>
                <c:pt idx="12">
                  <c:v>1.88</c:v>
                </c:pt>
                <c:pt idx="13">
                  <c:v>1.82</c:v>
                </c:pt>
                <c:pt idx="14">
                  <c:v>1.82</c:v>
                </c:pt>
                <c:pt idx="15">
                  <c:v>1.82</c:v>
                </c:pt>
                <c:pt idx="16">
                  <c:v>1.82</c:v>
                </c:pt>
                <c:pt idx="17">
                  <c:v>1.82</c:v>
                </c:pt>
                <c:pt idx="18">
                  <c:v>1.82</c:v>
                </c:pt>
                <c:pt idx="19">
                  <c:v>1.76</c:v>
                </c:pt>
                <c:pt idx="20">
                  <c:v>1.76</c:v>
                </c:pt>
                <c:pt idx="21">
                  <c:v>1.82</c:v>
                </c:pt>
                <c:pt idx="22">
                  <c:v>1.69</c:v>
                </c:pt>
                <c:pt idx="23">
                  <c:v>1.76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822848"/>
        <c:axId val="59824384"/>
      </c:barChart>
      <c:catAx>
        <c:axId val="59822848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crossAx val="59824384"/>
        <c:crosses val="autoZero"/>
        <c:auto val="1"/>
        <c:lblAlgn val="ctr"/>
        <c:lblOffset val="100"/>
        <c:noMultiLvlLbl val="0"/>
      </c:catAx>
      <c:valAx>
        <c:axId val="59824384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82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4</xdr:row>
      <xdr:rowOff>57150</xdr:rowOff>
    </xdr:from>
    <xdr:to>
      <xdr:col>7</xdr:col>
      <xdr:colOff>643350</xdr:colOff>
      <xdr:row>17</xdr:row>
      <xdr:rowOff>33000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4</xdr:row>
      <xdr:rowOff>57150</xdr:rowOff>
    </xdr:from>
    <xdr:to>
      <xdr:col>14</xdr:col>
      <xdr:colOff>300450</xdr:colOff>
      <xdr:row>17</xdr:row>
      <xdr:rowOff>33000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390525</xdr:colOff>
      <xdr:row>4</xdr:row>
      <xdr:rowOff>57150</xdr:rowOff>
    </xdr:from>
    <xdr:to>
      <xdr:col>20</xdr:col>
      <xdr:colOff>595725</xdr:colOff>
      <xdr:row>17</xdr:row>
      <xdr:rowOff>33000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447675</xdr:colOff>
      <xdr:row>17</xdr:row>
      <xdr:rowOff>123825</xdr:rowOff>
    </xdr:from>
    <xdr:to>
      <xdr:col>7</xdr:col>
      <xdr:colOff>652875</xdr:colOff>
      <xdr:row>30</xdr:row>
      <xdr:rowOff>99675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85725</xdr:colOff>
      <xdr:row>17</xdr:row>
      <xdr:rowOff>104775</xdr:rowOff>
    </xdr:from>
    <xdr:to>
      <xdr:col>14</xdr:col>
      <xdr:colOff>290925</xdr:colOff>
      <xdr:row>30</xdr:row>
      <xdr:rowOff>80625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400050</xdr:colOff>
      <xdr:row>17</xdr:row>
      <xdr:rowOff>123825</xdr:rowOff>
    </xdr:from>
    <xdr:to>
      <xdr:col>20</xdr:col>
      <xdr:colOff>605250</xdr:colOff>
      <xdr:row>30</xdr:row>
      <xdr:rowOff>99675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390525</xdr:colOff>
      <xdr:row>8</xdr:row>
      <xdr:rowOff>95250</xdr:rowOff>
    </xdr:from>
    <xdr:to>
      <xdr:col>23</xdr:col>
      <xdr:colOff>161925</xdr:colOff>
      <xdr:row>21</xdr:row>
      <xdr:rowOff>114300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11</xdr:row>
      <xdr:rowOff>38100</xdr:rowOff>
    </xdr:from>
    <xdr:to>
      <xdr:col>23</xdr:col>
      <xdr:colOff>285750</xdr:colOff>
      <xdr:row>24</xdr:row>
      <xdr:rowOff>57150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7</xdr:row>
      <xdr:rowOff>66675</xdr:rowOff>
    </xdr:from>
    <xdr:to>
      <xdr:col>23</xdr:col>
      <xdr:colOff>171450</xdr:colOff>
      <xdr:row>20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438150</xdr:colOff>
      <xdr:row>9</xdr:row>
      <xdr:rowOff>152400</xdr:rowOff>
    </xdr:from>
    <xdr:to>
      <xdr:col>23</xdr:col>
      <xdr:colOff>209550</xdr:colOff>
      <xdr:row>22</xdr:row>
      <xdr:rowOff>171450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10</xdr:row>
      <xdr:rowOff>38100</xdr:rowOff>
    </xdr:from>
    <xdr:to>
      <xdr:col>23</xdr:col>
      <xdr:colOff>419100</xdr:colOff>
      <xdr:row>23</xdr:row>
      <xdr:rowOff>57150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7</xdr:row>
      <xdr:rowOff>76200</xdr:rowOff>
    </xdr:from>
    <xdr:to>
      <xdr:col>23</xdr:col>
      <xdr:colOff>342900</xdr:colOff>
      <xdr:row>20</xdr:row>
      <xdr:rowOff>95250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V14" sqref="V14"/>
    </sheetView>
  </sheetViews>
  <sheetFormatPr defaultRowHeight="16.5" x14ac:dyDescent="0.25"/>
  <cols>
    <col min="1" max="1" width="3.5" style="2" customWidth="1"/>
  </cols>
  <sheetData>
    <row r="1" spans="2:8" s="2" customFormat="1" ht="17.25" thickBot="1" x14ac:dyDescent="0.3"/>
    <row r="2" spans="2:8" x14ac:dyDescent="0.25">
      <c r="B2" s="6"/>
      <c r="C2" s="7" t="s">
        <v>15</v>
      </c>
      <c r="D2" s="7" t="s">
        <v>16</v>
      </c>
      <c r="E2" s="7" t="s">
        <v>17</v>
      </c>
      <c r="F2" s="7" t="s">
        <v>18</v>
      </c>
      <c r="G2" s="7" t="s">
        <v>19</v>
      </c>
      <c r="H2" s="8" t="s">
        <v>20</v>
      </c>
    </row>
    <row r="3" spans="2:8" ht="17.25" thickBot="1" x14ac:dyDescent="0.3">
      <c r="B3" s="9" t="s">
        <v>14</v>
      </c>
      <c r="C3" s="10">
        <f>Chrome!$R$2</f>
        <v>3.2641666666666675</v>
      </c>
      <c r="D3" s="10">
        <f>Firefox!$R$2</f>
        <v>2.3787500000000001</v>
      </c>
      <c r="E3" s="10">
        <f>IE!$R$2</f>
        <v>1.7279166666666661</v>
      </c>
      <c r="F3" s="10">
        <f>Edge!$R$2</f>
        <v>1.2133333333333336</v>
      </c>
      <c r="G3" s="10">
        <f>UPC!$R$2</f>
        <v>0.81333333333333335</v>
      </c>
      <c r="H3" s="11">
        <f>UAndroid!$R$2</f>
        <v>3.4491666666666667</v>
      </c>
    </row>
  </sheetData>
  <sheetProtection sheet="1" objects="1" scenarios="1"/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A25" sqref="A2:O25"/>
    </sheetView>
  </sheetViews>
  <sheetFormatPr defaultRowHeight="16.5" x14ac:dyDescent="0.25"/>
  <cols>
    <col min="1" max="9" width="6.25" customWidth="1"/>
    <col min="10" max="14" width="7.5" customWidth="1"/>
    <col min="15" max="15" width="7.5" style="1" customWidth="1"/>
  </cols>
  <sheetData>
    <row r="1" spans="1:16" s="2" customForma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5"/>
    </row>
    <row r="2" spans="1:16" x14ac:dyDescent="0.25">
      <c r="A2" s="12">
        <f>RawData!A121</f>
        <v>6</v>
      </c>
      <c r="B2" s="12">
        <f>RawData!B121</f>
        <v>9</v>
      </c>
      <c r="C2" s="12">
        <f>RawData!C121</f>
        <v>20</v>
      </c>
      <c r="D2" s="12">
        <f>RawData!D121</f>
        <v>11</v>
      </c>
      <c r="E2" s="12">
        <f>RawData!E121</f>
        <v>22</v>
      </c>
      <c r="F2" s="12">
        <f>RawData!F121</f>
        <v>0</v>
      </c>
      <c r="G2" s="12">
        <f>RawData!G121</f>
        <v>0</v>
      </c>
      <c r="H2" s="12">
        <f>RawData!H121</f>
        <v>8</v>
      </c>
      <c r="I2" s="12">
        <f>RawData!I121</f>
        <v>61</v>
      </c>
      <c r="J2" s="12"/>
      <c r="K2" s="12">
        <f>I2+H2*100+G2*100*60+F2*100*60*60</f>
        <v>861</v>
      </c>
      <c r="L2" s="12"/>
      <c r="M2" s="12">
        <f>K3-K2</f>
        <v>29572</v>
      </c>
      <c r="N2" s="12"/>
      <c r="O2" s="13" t="str">
        <f t="shared" ref="O2:O25" si="0">C2&amp;":"&amp;D2</f>
        <v>20:11</v>
      </c>
      <c r="P2" s="2"/>
    </row>
    <row r="3" spans="1:16" x14ac:dyDescent="0.25">
      <c r="A3" s="12">
        <f>RawData!A122</f>
        <v>6</v>
      </c>
      <c r="B3" s="12">
        <f>RawData!B122</f>
        <v>9</v>
      </c>
      <c r="C3" s="12">
        <f>RawData!C122</f>
        <v>20</v>
      </c>
      <c r="D3" s="12">
        <f>RawData!D122</f>
        <v>16</v>
      </c>
      <c r="E3" s="12">
        <f>RawData!E122</f>
        <v>18</v>
      </c>
      <c r="F3" s="12">
        <f>RawData!F122</f>
        <v>0</v>
      </c>
      <c r="G3" s="12">
        <f>RawData!G122</f>
        <v>5</v>
      </c>
      <c r="H3" s="12">
        <f>RawData!H122</f>
        <v>4</v>
      </c>
      <c r="I3" s="12">
        <f>RawData!I122</f>
        <v>33</v>
      </c>
      <c r="J3" s="12"/>
      <c r="K3" s="12">
        <f t="shared" ref="K3:K25" si="1">I3+H3*100+G3*100*60+F3*100*60*60</f>
        <v>30433</v>
      </c>
      <c r="L3" s="12"/>
      <c r="M3" s="12">
        <f t="shared" ref="M3:M25" si="2">K4-K3</f>
        <v>30003</v>
      </c>
      <c r="N3" s="12"/>
      <c r="O3" s="13" t="str">
        <f t="shared" si="0"/>
        <v>20:16</v>
      </c>
      <c r="P3" s="2"/>
    </row>
    <row r="4" spans="1:16" x14ac:dyDescent="0.25">
      <c r="A4" s="12">
        <f>RawData!A123</f>
        <v>6</v>
      </c>
      <c r="B4" s="12">
        <f>RawData!B123</f>
        <v>9</v>
      </c>
      <c r="C4" s="12">
        <f>RawData!C123</f>
        <v>20</v>
      </c>
      <c r="D4" s="12">
        <f>RawData!D123</f>
        <v>21</v>
      </c>
      <c r="E4" s="12">
        <f>RawData!E123</f>
        <v>18</v>
      </c>
      <c r="F4" s="12">
        <f>RawData!F123</f>
        <v>0</v>
      </c>
      <c r="G4" s="12">
        <f>RawData!G123</f>
        <v>10</v>
      </c>
      <c r="H4" s="12">
        <f>RawData!H123</f>
        <v>4</v>
      </c>
      <c r="I4" s="12">
        <f>RawData!I123</f>
        <v>36</v>
      </c>
      <c r="J4" s="12"/>
      <c r="K4" s="12">
        <f t="shared" si="1"/>
        <v>60436</v>
      </c>
      <c r="L4" s="12"/>
      <c r="M4" s="12">
        <f t="shared" si="2"/>
        <v>30001</v>
      </c>
      <c r="N4" s="12"/>
      <c r="O4" s="13" t="str">
        <f t="shared" si="0"/>
        <v>20:21</v>
      </c>
      <c r="P4" s="2"/>
    </row>
    <row r="5" spans="1:16" x14ac:dyDescent="0.25">
      <c r="A5" s="12">
        <f>RawData!A124</f>
        <v>6</v>
      </c>
      <c r="B5" s="12">
        <f>RawData!B124</f>
        <v>9</v>
      </c>
      <c r="C5" s="12">
        <f>RawData!C124</f>
        <v>20</v>
      </c>
      <c r="D5" s="12">
        <f>RawData!D124</f>
        <v>26</v>
      </c>
      <c r="E5" s="12">
        <f>RawData!E124</f>
        <v>18</v>
      </c>
      <c r="F5" s="12">
        <f>RawData!F124</f>
        <v>0</v>
      </c>
      <c r="G5" s="12">
        <f>RawData!G124</f>
        <v>15</v>
      </c>
      <c r="H5" s="12">
        <f>RawData!H124</f>
        <v>4</v>
      </c>
      <c r="I5" s="12">
        <f>RawData!I124</f>
        <v>37</v>
      </c>
      <c r="J5" s="12"/>
      <c r="K5" s="12">
        <f t="shared" si="1"/>
        <v>90437</v>
      </c>
      <c r="L5" s="12"/>
      <c r="M5" s="12">
        <f t="shared" si="2"/>
        <v>30002</v>
      </c>
      <c r="N5" s="12"/>
      <c r="O5" s="13" t="str">
        <f t="shared" si="0"/>
        <v>20:26</v>
      </c>
      <c r="P5" s="2"/>
    </row>
    <row r="6" spans="1:16" x14ac:dyDescent="0.25">
      <c r="A6" s="12">
        <f>RawData!A125</f>
        <v>6</v>
      </c>
      <c r="B6" s="12">
        <f>RawData!B125</f>
        <v>9</v>
      </c>
      <c r="C6" s="12">
        <f>RawData!C125</f>
        <v>20</v>
      </c>
      <c r="D6" s="12">
        <f>RawData!D125</f>
        <v>31</v>
      </c>
      <c r="E6" s="12">
        <f>RawData!E125</f>
        <v>18</v>
      </c>
      <c r="F6" s="12">
        <f>RawData!F125</f>
        <v>0</v>
      </c>
      <c r="G6" s="12">
        <f>RawData!G125</f>
        <v>20</v>
      </c>
      <c r="H6" s="12">
        <f>RawData!H125</f>
        <v>4</v>
      </c>
      <c r="I6" s="12">
        <f>RawData!I125</f>
        <v>39</v>
      </c>
      <c r="J6" s="12"/>
      <c r="K6" s="12">
        <f t="shared" si="1"/>
        <v>120439</v>
      </c>
      <c r="L6" s="12"/>
      <c r="M6" s="12">
        <f t="shared" si="2"/>
        <v>29996</v>
      </c>
      <c r="N6" s="12"/>
      <c r="O6" s="13" t="str">
        <f t="shared" si="0"/>
        <v>20:31</v>
      </c>
      <c r="P6" s="2"/>
    </row>
    <row r="7" spans="1:16" x14ac:dyDescent="0.25">
      <c r="A7" s="12">
        <f>RawData!A126</f>
        <v>6</v>
      </c>
      <c r="B7" s="12">
        <f>RawData!B126</f>
        <v>9</v>
      </c>
      <c r="C7" s="12">
        <f>RawData!C126</f>
        <v>20</v>
      </c>
      <c r="D7" s="12">
        <f>RawData!D126</f>
        <v>36</v>
      </c>
      <c r="E7" s="12">
        <f>RawData!E126</f>
        <v>18</v>
      </c>
      <c r="F7" s="12">
        <f>RawData!F126</f>
        <v>0</v>
      </c>
      <c r="G7" s="12">
        <f>RawData!G126</f>
        <v>25</v>
      </c>
      <c r="H7" s="12">
        <f>RawData!H126</f>
        <v>4</v>
      </c>
      <c r="I7" s="12">
        <f>RawData!I126</f>
        <v>35</v>
      </c>
      <c r="J7" s="12"/>
      <c r="K7" s="12">
        <f t="shared" si="1"/>
        <v>150435</v>
      </c>
      <c r="L7" s="12"/>
      <c r="M7" s="12">
        <f t="shared" si="2"/>
        <v>30007</v>
      </c>
      <c r="N7" s="12"/>
      <c r="O7" s="13" t="str">
        <f t="shared" si="0"/>
        <v>20:36</v>
      </c>
      <c r="P7" s="2"/>
    </row>
    <row r="8" spans="1:16" x14ac:dyDescent="0.25">
      <c r="A8" s="12">
        <f>RawData!A127</f>
        <v>6</v>
      </c>
      <c r="B8" s="12">
        <f>RawData!B127</f>
        <v>9</v>
      </c>
      <c r="C8" s="12">
        <f>RawData!C127</f>
        <v>20</v>
      </c>
      <c r="D8" s="12">
        <f>RawData!D127</f>
        <v>41</v>
      </c>
      <c r="E8" s="12">
        <f>RawData!E127</f>
        <v>18</v>
      </c>
      <c r="F8" s="12">
        <f>RawData!F127</f>
        <v>0</v>
      </c>
      <c r="G8" s="12">
        <f>RawData!G127</f>
        <v>30</v>
      </c>
      <c r="H8" s="12">
        <f>RawData!H127</f>
        <v>4</v>
      </c>
      <c r="I8" s="12">
        <f>RawData!I127</f>
        <v>42</v>
      </c>
      <c r="J8" s="12"/>
      <c r="K8" s="12">
        <f t="shared" si="1"/>
        <v>180442</v>
      </c>
      <c r="L8" s="12"/>
      <c r="M8" s="12">
        <f t="shared" si="2"/>
        <v>29998</v>
      </c>
      <c r="N8" s="12"/>
      <c r="O8" s="13" t="str">
        <f t="shared" si="0"/>
        <v>20:41</v>
      </c>
      <c r="P8" s="2"/>
    </row>
    <row r="9" spans="1:16" x14ac:dyDescent="0.25">
      <c r="A9" s="12">
        <f>RawData!A128</f>
        <v>6</v>
      </c>
      <c r="B9" s="12">
        <f>RawData!B128</f>
        <v>9</v>
      </c>
      <c r="C9" s="12">
        <f>RawData!C128</f>
        <v>20</v>
      </c>
      <c r="D9" s="12">
        <f>RawData!D128</f>
        <v>46</v>
      </c>
      <c r="E9" s="12">
        <f>RawData!E128</f>
        <v>18</v>
      </c>
      <c r="F9" s="12">
        <f>RawData!F128</f>
        <v>0</v>
      </c>
      <c r="G9" s="12">
        <f>RawData!G128</f>
        <v>35</v>
      </c>
      <c r="H9" s="12">
        <f>RawData!H128</f>
        <v>4</v>
      </c>
      <c r="I9" s="12">
        <f>RawData!I128</f>
        <v>40</v>
      </c>
      <c r="J9" s="12"/>
      <c r="K9" s="12">
        <f t="shared" si="1"/>
        <v>210440</v>
      </c>
      <c r="L9" s="12"/>
      <c r="M9" s="12">
        <f t="shared" si="2"/>
        <v>30001</v>
      </c>
      <c r="N9" s="12"/>
      <c r="O9" s="13" t="str">
        <f t="shared" si="0"/>
        <v>20:46</v>
      </c>
      <c r="P9" s="2"/>
    </row>
    <row r="10" spans="1:16" x14ac:dyDescent="0.25">
      <c r="A10" s="12">
        <f>RawData!A129</f>
        <v>6</v>
      </c>
      <c r="B10" s="12">
        <f>RawData!B129</f>
        <v>9</v>
      </c>
      <c r="C10" s="12">
        <f>RawData!C129</f>
        <v>20</v>
      </c>
      <c r="D10" s="12">
        <f>RawData!D129</f>
        <v>51</v>
      </c>
      <c r="E10" s="12">
        <f>RawData!E129</f>
        <v>18</v>
      </c>
      <c r="F10" s="12">
        <f>RawData!F129</f>
        <v>0</v>
      </c>
      <c r="G10" s="12">
        <f>RawData!G129</f>
        <v>40</v>
      </c>
      <c r="H10" s="12">
        <f>RawData!H129</f>
        <v>4</v>
      </c>
      <c r="I10" s="12">
        <f>RawData!I129</f>
        <v>41</v>
      </c>
      <c r="J10" s="12"/>
      <c r="K10" s="12">
        <f t="shared" si="1"/>
        <v>240441</v>
      </c>
      <c r="L10" s="12"/>
      <c r="M10" s="12">
        <f t="shared" si="2"/>
        <v>30002</v>
      </c>
      <c r="N10" s="12"/>
      <c r="O10" s="13" t="str">
        <f t="shared" si="0"/>
        <v>20:51</v>
      </c>
      <c r="P10" s="2"/>
    </row>
    <row r="11" spans="1:16" x14ac:dyDescent="0.25">
      <c r="A11" s="12">
        <f>RawData!A130</f>
        <v>6</v>
      </c>
      <c r="B11" s="12">
        <f>RawData!B130</f>
        <v>9</v>
      </c>
      <c r="C11" s="12">
        <f>RawData!C130</f>
        <v>20</v>
      </c>
      <c r="D11" s="12">
        <f>RawData!D130</f>
        <v>56</v>
      </c>
      <c r="E11" s="12">
        <f>RawData!E130</f>
        <v>18</v>
      </c>
      <c r="F11" s="12">
        <f>RawData!F130</f>
        <v>0</v>
      </c>
      <c r="G11" s="12">
        <f>RawData!G130</f>
        <v>45</v>
      </c>
      <c r="H11" s="12">
        <f>RawData!H130</f>
        <v>4</v>
      </c>
      <c r="I11" s="12">
        <f>RawData!I130</f>
        <v>43</v>
      </c>
      <c r="J11" s="12"/>
      <c r="K11" s="12">
        <f t="shared" si="1"/>
        <v>270443</v>
      </c>
      <c r="L11" s="12"/>
      <c r="M11" s="12">
        <f t="shared" si="2"/>
        <v>29997</v>
      </c>
      <c r="N11" s="12"/>
      <c r="O11" s="13" t="str">
        <f t="shared" si="0"/>
        <v>20:56</v>
      </c>
      <c r="P11" s="2"/>
    </row>
    <row r="12" spans="1:16" x14ac:dyDescent="0.25">
      <c r="A12" s="12">
        <f>RawData!A131</f>
        <v>6</v>
      </c>
      <c r="B12" s="12">
        <f>RawData!B131</f>
        <v>9</v>
      </c>
      <c r="C12" s="12">
        <f>RawData!C131</f>
        <v>21</v>
      </c>
      <c r="D12" s="12">
        <f>RawData!D131</f>
        <v>1</v>
      </c>
      <c r="E12" s="12">
        <f>RawData!E131</f>
        <v>18</v>
      </c>
      <c r="F12" s="12">
        <f>RawData!F131</f>
        <v>0</v>
      </c>
      <c r="G12" s="12">
        <f>RawData!G131</f>
        <v>50</v>
      </c>
      <c r="H12" s="12">
        <f>RawData!H131</f>
        <v>4</v>
      </c>
      <c r="I12" s="12">
        <f>RawData!I131</f>
        <v>40</v>
      </c>
      <c r="J12" s="12"/>
      <c r="K12" s="12">
        <f t="shared" si="1"/>
        <v>300440</v>
      </c>
      <c r="L12" s="12"/>
      <c r="M12" s="12">
        <f t="shared" si="2"/>
        <v>30001</v>
      </c>
      <c r="N12" s="12"/>
      <c r="O12" s="13" t="str">
        <f t="shared" si="0"/>
        <v>21:1</v>
      </c>
      <c r="P12" s="2"/>
    </row>
    <row r="13" spans="1:16" x14ac:dyDescent="0.25">
      <c r="A13" s="12">
        <f>RawData!A132</f>
        <v>6</v>
      </c>
      <c r="B13" s="12">
        <f>RawData!B132</f>
        <v>9</v>
      </c>
      <c r="C13" s="12">
        <f>RawData!C132</f>
        <v>21</v>
      </c>
      <c r="D13" s="12">
        <f>RawData!D132</f>
        <v>6</v>
      </c>
      <c r="E13" s="12">
        <f>RawData!E132</f>
        <v>18</v>
      </c>
      <c r="F13" s="12">
        <f>RawData!F132</f>
        <v>0</v>
      </c>
      <c r="G13" s="12">
        <f>RawData!G132</f>
        <v>55</v>
      </c>
      <c r="H13" s="12">
        <f>RawData!H132</f>
        <v>4</v>
      </c>
      <c r="I13" s="12">
        <f>RawData!I132</f>
        <v>41</v>
      </c>
      <c r="J13" s="12"/>
      <c r="K13" s="12">
        <f t="shared" si="1"/>
        <v>330441</v>
      </c>
      <c r="L13" s="12"/>
      <c r="M13" s="12">
        <f t="shared" si="2"/>
        <v>30002</v>
      </c>
      <c r="N13" s="12"/>
      <c r="O13" s="13" t="str">
        <f t="shared" si="0"/>
        <v>21:6</v>
      </c>
      <c r="P13" s="2"/>
    </row>
    <row r="14" spans="1:16" x14ac:dyDescent="0.25">
      <c r="A14" s="12">
        <f>RawData!A133</f>
        <v>6</v>
      </c>
      <c r="B14" s="12">
        <f>RawData!B133</f>
        <v>9</v>
      </c>
      <c r="C14" s="12">
        <f>RawData!C133</f>
        <v>21</v>
      </c>
      <c r="D14" s="12">
        <f>RawData!D133</f>
        <v>11</v>
      </c>
      <c r="E14" s="12">
        <f>RawData!E133</f>
        <v>18</v>
      </c>
      <c r="F14" s="12">
        <f>RawData!F133</f>
        <v>1</v>
      </c>
      <c r="G14" s="12">
        <f>RawData!G133</f>
        <v>0</v>
      </c>
      <c r="H14" s="12">
        <f>RawData!H133</f>
        <v>4</v>
      </c>
      <c r="I14" s="12">
        <f>RawData!I133</f>
        <v>43</v>
      </c>
      <c r="J14" s="12"/>
      <c r="K14" s="12">
        <f t="shared" si="1"/>
        <v>360443</v>
      </c>
      <c r="L14" s="12"/>
      <c r="M14" s="12">
        <f t="shared" si="2"/>
        <v>29998</v>
      </c>
      <c r="N14" s="12"/>
      <c r="O14" s="13" t="str">
        <f t="shared" si="0"/>
        <v>21:11</v>
      </c>
      <c r="P14" s="2"/>
    </row>
    <row r="15" spans="1:16" x14ac:dyDescent="0.25">
      <c r="A15" s="12">
        <f>RawData!A134</f>
        <v>6</v>
      </c>
      <c r="B15" s="12">
        <f>RawData!B134</f>
        <v>9</v>
      </c>
      <c r="C15" s="12">
        <f>RawData!C134</f>
        <v>21</v>
      </c>
      <c r="D15" s="12">
        <f>RawData!D134</f>
        <v>16</v>
      </c>
      <c r="E15" s="12">
        <f>RawData!E134</f>
        <v>18</v>
      </c>
      <c r="F15" s="12">
        <f>RawData!F134</f>
        <v>1</v>
      </c>
      <c r="G15" s="12">
        <f>RawData!G134</f>
        <v>5</v>
      </c>
      <c r="H15" s="12">
        <f>RawData!H134</f>
        <v>4</v>
      </c>
      <c r="I15" s="12">
        <f>RawData!I134</f>
        <v>41</v>
      </c>
      <c r="J15" s="12"/>
      <c r="K15" s="12">
        <f t="shared" si="1"/>
        <v>390441</v>
      </c>
      <c r="L15" s="12"/>
      <c r="M15" s="12">
        <f t="shared" si="2"/>
        <v>30003</v>
      </c>
      <c r="N15" s="12"/>
      <c r="O15" s="13" t="str">
        <f t="shared" si="0"/>
        <v>21:16</v>
      </c>
      <c r="P15" s="2"/>
    </row>
    <row r="16" spans="1:16" x14ac:dyDescent="0.25">
      <c r="A16" s="12">
        <f>RawData!A135</f>
        <v>6</v>
      </c>
      <c r="B16" s="12">
        <f>RawData!B135</f>
        <v>9</v>
      </c>
      <c r="C16" s="12">
        <f>RawData!C135</f>
        <v>21</v>
      </c>
      <c r="D16" s="12">
        <f>RawData!D135</f>
        <v>21</v>
      </c>
      <c r="E16" s="12">
        <f>RawData!E135</f>
        <v>18</v>
      </c>
      <c r="F16" s="12">
        <f>RawData!F135</f>
        <v>1</v>
      </c>
      <c r="G16" s="12">
        <f>RawData!G135</f>
        <v>10</v>
      </c>
      <c r="H16" s="12">
        <f>RawData!H135</f>
        <v>4</v>
      </c>
      <c r="I16" s="12">
        <f>RawData!I135</f>
        <v>44</v>
      </c>
      <c r="J16" s="12"/>
      <c r="K16" s="12">
        <f t="shared" si="1"/>
        <v>420444</v>
      </c>
      <c r="L16" s="12"/>
      <c r="M16" s="12">
        <f t="shared" si="2"/>
        <v>30004</v>
      </c>
      <c r="N16" s="12"/>
      <c r="O16" s="13" t="str">
        <f t="shared" si="0"/>
        <v>21:21</v>
      </c>
      <c r="P16" s="2"/>
    </row>
    <row r="17" spans="1:16" x14ac:dyDescent="0.25">
      <c r="A17" s="12">
        <f>RawData!A136</f>
        <v>6</v>
      </c>
      <c r="B17" s="12">
        <f>RawData!B136</f>
        <v>9</v>
      </c>
      <c r="C17" s="12">
        <f>RawData!C136</f>
        <v>21</v>
      </c>
      <c r="D17" s="12">
        <f>RawData!D136</f>
        <v>26</v>
      </c>
      <c r="E17" s="12">
        <f>RawData!E136</f>
        <v>18</v>
      </c>
      <c r="F17" s="12">
        <f>RawData!F136</f>
        <v>1</v>
      </c>
      <c r="G17" s="12">
        <f>RawData!G136</f>
        <v>15</v>
      </c>
      <c r="H17" s="12">
        <f>RawData!H136</f>
        <v>4</v>
      </c>
      <c r="I17" s="12">
        <f>RawData!I136</f>
        <v>48</v>
      </c>
      <c r="J17" s="12"/>
      <c r="K17" s="12">
        <f t="shared" si="1"/>
        <v>450448</v>
      </c>
      <c r="L17" s="12"/>
      <c r="M17" s="12">
        <f t="shared" si="2"/>
        <v>29998</v>
      </c>
      <c r="N17" s="12"/>
      <c r="O17" s="13" t="str">
        <f t="shared" si="0"/>
        <v>21:26</v>
      </c>
      <c r="P17" s="2"/>
    </row>
    <row r="18" spans="1:16" x14ac:dyDescent="0.25">
      <c r="A18" s="12">
        <f>RawData!A137</f>
        <v>6</v>
      </c>
      <c r="B18" s="12">
        <f>RawData!B137</f>
        <v>9</v>
      </c>
      <c r="C18" s="12">
        <f>RawData!C137</f>
        <v>21</v>
      </c>
      <c r="D18" s="12">
        <f>RawData!D137</f>
        <v>31</v>
      </c>
      <c r="E18" s="12">
        <f>RawData!E137</f>
        <v>18</v>
      </c>
      <c r="F18" s="12">
        <f>RawData!F137</f>
        <v>1</v>
      </c>
      <c r="G18" s="12">
        <f>RawData!G137</f>
        <v>20</v>
      </c>
      <c r="H18" s="12">
        <f>RawData!H137</f>
        <v>4</v>
      </c>
      <c r="I18" s="12">
        <f>RawData!I137</f>
        <v>46</v>
      </c>
      <c r="J18" s="12"/>
      <c r="K18" s="12">
        <f t="shared" si="1"/>
        <v>480446</v>
      </c>
      <c r="L18" s="12"/>
      <c r="M18" s="12">
        <f t="shared" si="2"/>
        <v>30001</v>
      </c>
      <c r="N18" s="12"/>
      <c r="O18" s="13" t="str">
        <f t="shared" si="0"/>
        <v>21:31</v>
      </c>
      <c r="P18" s="2"/>
    </row>
    <row r="19" spans="1:16" x14ac:dyDescent="0.25">
      <c r="A19" s="12">
        <f>RawData!A138</f>
        <v>6</v>
      </c>
      <c r="B19" s="12">
        <f>RawData!B138</f>
        <v>9</v>
      </c>
      <c r="C19" s="12">
        <f>RawData!C138</f>
        <v>21</v>
      </c>
      <c r="D19" s="12">
        <f>RawData!D138</f>
        <v>36</v>
      </c>
      <c r="E19" s="12">
        <f>RawData!E138</f>
        <v>18</v>
      </c>
      <c r="F19" s="12">
        <f>RawData!F138</f>
        <v>1</v>
      </c>
      <c r="G19" s="12">
        <f>RawData!G138</f>
        <v>25</v>
      </c>
      <c r="H19" s="12">
        <f>RawData!H138</f>
        <v>4</v>
      </c>
      <c r="I19" s="12">
        <f>RawData!I138</f>
        <v>47</v>
      </c>
      <c r="J19" s="12"/>
      <c r="K19" s="12">
        <f t="shared" si="1"/>
        <v>510447</v>
      </c>
      <c r="L19" s="12"/>
      <c r="M19" s="12">
        <f t="shared" si="2"/>
        <v>30001</v>
      </c>
      <c r="N19" s="12"/>
      <c r="O19" s="13" t="str">
        <f t="shared" si="0"/>
        <v>21:36</v>
      </c>
      <c r="P19" s="2"/>
    </row>
    <row r="20" spans="1:16" x14ac:dyDescent="0.25">
      <c r="A20" s="12">
        <f>RawData!A139</f>
        <v>6</v>
      </c>
      <c r="B20" s="12">
        <f>RawData!B139</f>
        <v>9</v>
      </c>
      <c r="C20" s="12">
        <f>RawData!C139</f>
        <v>21</v>
      </c>
      <c r="D20" s="12">
        <f>RawData!D139</f>
        <v>41</v>
      </c>
      <c r="E20" s="12">
        <f>RawData!E139</f>
        <v>18</v>
      </c>
      <c r="F20" s="12">
        <f>RawData!F139</f>
        <v>1</v>
      </c>
      <c r="G20" s="12">
        <f>RawData!G139</f>
        <v>30</v>
      </c>
      <c r="H20" s="12">
        <f>RawData!H139</f>
        <v>4</v>
      </c>
      <c r="I20" s="12">
        <f>RawData!I139</f>
        <v>48</v>
      </c>
      <c r="J20" s="12"/>
      <c r="K20" s="12">
        <f t="shared" si="1"/>
        <v>540448</v>
      </c>
      <c r="L20" s="12"/>
      <c r="M20" s="12">
        <f t="shared" si="2"/>
        <v>29998</v>
      </c>
      <c r="N20" s="12"/>
      <c r="O20" s="13" t="str">
        <f t="shared" si="0"/>
        <v>21:41</v>
      </c>
      <c r="P20" s="2"/>
    </row>
    <row r="21" spans="1:16" x14ac:dyDescent="0.25">
      <c r="A21" s="12">
        <f>RawData!A140</f>
        <v>6</v>
      </c>
      <c r="B21" s="12">
        <f>RawData!B140</f>
        <v>9</v>
      </c>
      <c r="C21" s="12">
        <f>RawData!C140</f>
        <v>21</v>
      </c>
      <c r="D21" s="12">
        <f>RawData!D140</f>
        <v>46</v>
      </c>
      <c r="E21" s="12">
        <f>RawData!E140</f>
        <v>18</v>
      </c>
      <c r="F21" s="12">
        <f>RawData!F140</f>
        <v>1</v>
      </c>
      <c r="G21" s="12">
        <f>RawData!G140</f>
        <v>35</v>
      </c>
      <c r="H21" s="12">
        <f>RawData!H140</f>
        <v>4</v>
      </c>
      <c r="I21" s="12">
        <f>RawData!I140</f>
        <v>46</v>
      </c>
      <c r="J21" s="12"/>
      <c r="K21" s="12">
        <f t="shared" si="1"/>
        <v>570446</v>
      </c>
      <c r="L21" s="12"/>
      <c r="M21" s="12">
        <f t="shared" si="2"/>
        <v>30004</v>
      </c>
      <c r="N21" s="12"/>
      <c r="O21" s="13" t="str">
        <f t="shared" si="0"/>
        <v>21:46</v>
      </c>
      <c r="P21" s="2"/>
    </row>
    <row r="22" spans="1:16" x14ac:dyDescent="0.25">
      <c r="A22" s="12">
        <f>RawData!A141</f>
        <v>6</v>
      </c>
      <c r="B22" s="12">
        <f>RawData!B141</f>
        <v>9</v>
      </c>
      <c r="C22" s="12">
        <f>RawData!C141</f>
        <v>21</v>
      </c>
      <c r="D22" s="12">
        <f>RawData!D141</f>
        <v>51</v>
      </c>
      <c r="E22" s="12">
        <f>RawData!E141</f>
        <v>18</v>
      </c>
      <c r="F22" s="12">
        <f>RawData!F141</f>
        <v>1</v>
      </c>
      <c r="G22" s="12">
        <f>RawData!G141</f>
        <v>40</v>
      </c>
      <c r="H22" s="12">
        <f>RawData!H141</f>
        <v>4</v>
      </c>
      <c r="I22" s="12">
        <f>RawData!I141</f>
        <v>50</v>
      </c>
      <c r="J22" s="12"/>
      <c r="K22" s="12">
        <f t="shared" si="1"/>
        <v>600450</v>
      </c>
      <c r="L22" s="12"/>
      <c r="M22" s="12">
        <f t="shared" si="2"/>
        <v>30002</v>
      </c>
      <c r="N22" s="12"/>
      <c r="O22" s="13" t="str">
        <f t="shared" si="0"/>
        <v>21:51</v>
      </c>
      <c r="P22" s="2"/>
    </row>
    <row r="23" spans="1:16" x14ac:dyDescent="0.25">
      <c r="A23" s="12">
        <f>RawData!A142</f>
        <v>6</v>
      </c>
      <c r="B23" s="12">
        <f>RawData!B142</f>
        <v>9</v>
      </c>
      <c r="C23" s="12">
        <f>RawData!C142</f>
        <v>21</v>
      </c>
      <c r="D23" s="12">
        <f>RawData!D142</f>
        <v>56</v>
      </c>
      <c r="E23" s="12">
        <f>RawData!E142</f>
        <v>18</v>
      </c>
      <c r="F23" s="12">
        <f>RawData!F142</f>
        <v>1</v>
      </c>
      <c r="G23" s="12">
        <f>RawData!G142</f>
        <v>45</v>
      </c>
      <c r="H23" s="12">
        <f>RawData!H142</f>
        <v>4</v>
      </c>
      <c r="I23" s="12">
        <f>RawData!I142</f>
        <v>52</v>
      </c>
      <c r="J23" s="12"/>
      <c r="K23" s="12">
        <f t="shared" si="1"/>
        <v>630452</v>
      </c>
      <c r="L23" s="12"/>
      <c r="M23" s="12">
        <f t="shared" si="2"/>
        <v>29995</v>
      </c>
      <c r="N23" s="12"/>
      <c r="O23" s="13" t="str">
        <f t="shared" si="0"/>
        <v>21:56</v>
      </c>
      <c r="P23" s="2"/>
    </row>
    <row r="24" spans="1:16" x14ac:dyDescent="0.25">
      <c r="A24" s="12">
        <f>RawData!A143</f>
        <v>6</v>
      </c>
      <c r="B24" s="12">
        <f>RawData!B143</f>
        <v>9</v>
      </c>
      <c r="C24" s="12">
        <f>RawData!C143</f>
        <v>22</v>
      </c>
      <c r="D24" s="12">
        <f>RawData!D143</f>
        <v>1</v>
      </c>
      <c r="E24" s="12">
        <f>RawData!E143</f>
        <v>18</v>
      </c>
      <c r="F24" s="12">
        <f>RawData!F143</f>
        <v>1</v>
      </c>
      <c r="G24" s="12">
        <f>RawData!G143</f>
        <v>50</v>
      </c>
      <c r="H24" s="12">
        <f>RawData!H143</f>
        <v>4</v>
      </c>
      <c r="I24" s="12">
        <f>RawData!I143</f>
        <v>47</v>
      </c>
      <c r="J24" s="12"/>
      <c r="K24" s="12">
        <f t="shared" si="1"/>
        <v>660447</v>
      </c>
      <c r="L24" s="12"/>
      <c r="M24" s="12">
        <f t="shared" si="2"/>
        <v>30006</v>
      </c>
      <c r="N24" s="12"/>
      <c r="O24" s="13" t="str">
        <f t="shared" si="0"/>
        <v>22:1</v>
      </c>
      <c r="P24" s="2"/>
    </row>
    <row r="25" spans="1:16" x14ac:dyDescent="0.25">
      <c r="A25" s="12">
        <f>RawData!A144</f>
        <v>6</v>
      </c>
      <c r="B25" s="12">
        <f>RawData!B144</f>
        <v>9</v>
      </c>
      <c r="C25" s="12">
        <f>RawData!C144</f>
        <v>22</v>
      </c>
      <c r="D25" s="12">
        <f>RawData!D144</f>
        <v>6</v>
      </c>
      <c r="E25" s="12">
        <f>RawData!E144</f>
        <v>18</v>
      </c>
      <c r="F25" s="12">
        <f>RawData!F144</f>
        <v>1</v>
      </c>
      <c r="G25" s="12">
        <f>RawData!G144</f>
        <v>55</v>
      </c>
      <c r="H25" s="12">
        <f>RawData!H144</f>
        <v>4</v>
      </c>
      <c r="I25" s="12">
        <f>RawData!I144</f>
        <v>53</v>
      </c>
      <c r="J25" s="12"/>
      <c r="K25" s="12">
        <f t="shared" si="1"/>
        <v>690453</v>
      </c>
      <c r="L25" s="12"/>
      <c r="M25" s="12">
        <f t="shared" si="2"/>
        <v>-690453</v>
      </c>
      <c r="N25" s="12"/>
      <c r="O25" s="13" t="str">
        <f t="shared" si="0"/>
        <v>22:6</v>
      </c>
      <c r="P25" s="2"/>
    </row>
    <row r="26" spans="1:16" x14ac:dyDescent="0.25">
      <c r="K26" s="2"/>
      <c r="M26" s="2"/>
    </row>
  </sheetData>
  <sheetProtection sheet="1" objects="1" scenarios="1"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L5" sqref="L5"/>
    </sheetView>
  </sheetViews>
  <sheetFormatPr defaultRowHeight="16.5" x14ac:dyDescent="0.25"/>
  <cols>
    <col min="1" max="9" width="6.25" customWidth="1"/>
    <col min="10" max="18" width="7.5" customWidth="1"/>
  </cols>
  <sheetData>
    <row r="1" spans="1:18" s="2" customFormat="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/>
      <c r="K1" s="3" t="s">
        <v>2</v>
      </c>
      <c r="L1" s="3"/>
      <c r="M1" s="3" t="s">
        <v>3</v>
      </c>
      <c r="N1" s="3"/>
      <c r="O1" s="4" t="s">
        <v>0</v>
      </c>
      <c r="P1" s="4" t="s">
        <v>1</v>
      </c>
      <c r="Q1" s="3"/>
      <c r="R1" s="4" t="s">
        <v>13</v>
      </c>
    </row>
    <row r="2" spans="1:18" x14ac:dyDescent="0.25">
      <c r="A2">
        <f>RawData!A1</f>
        <v>6</v>
      </c>
      <c r="B2" s="2">
        <f>RawData!B1</f>
        <v>9</v>
      </c>
      <c r="C2" s="2">
        <f>RawData!C1</f>
        <v>20</v>
      </c>
      <c r="D2" s="2">
        <f>RawData!D1</f>
        <v>11</v>
      </c>
      <c r="E2" s="2">
        <f>RawData!E1</f>
        <v>22</v>
      </c>
      <c r="F2" s="2">
        <f>RawData!F1</f>
        <v>0</v>
      </c>
      <c r="G2" s="2">
        <f>RawData!G1</f>
        <v>0</v>
      </c>
      <c r="H2" s="2">
        <f>RawData!H1</f>
        <v>5</v>
      </c>
      <c r="I2" s="2">
        <f>RawData!I1</f>
        <v>22</v>
      </c>
      <c r="K2" s="2">
        <f t="shared" ref="K2:K25" si="0">I2+H2*100+G2*100*60+F2*100*60*60</f>
        <v>522</v>
      </c>
      <c r="M2" s="2">
        <f>K3-K2</f>
        <v>29578</v>
      </c>
      <c r="O2" s="1" t="str">
        <f t="shared" ref="O2:O25" si="1">C2&amp;":"&amp;D2</f>
        <v>20:11</v>
      </c>
      <c r="P2">
        <f>(Original!K2-Chrome!K2)/100</f>
        <v>3.39</v>
      </c>
      <c r="Q2" s="2"/>
      <c r="R2" s="2">
        <f>AVERAGE(P2:P25)</f>
        <v>3.2641666666666675</v>
      </c>
    </row>
    <row r="3" spans="1:18" x14ac:dyDescent="0.25">
      <c r="A3" s="2">
        <f>RawData!A2</f>
        <v>6</v>
      </c>
      <c r="B3" s="2">
        <f>RawData!B2</f>
        <v>9</v>
      </c>
      <c r="C3" s="2">
        <f>RawData!C2</f>
        <v>20</v>
      </c>
      <c r="D3" s="2">
        <f>RawData!D2</f>
        <v>16</v>
      </c>
      <c r="E3" s="2">
        <f>RawData!E2</f>
        <v>18</v>
      </c>
      <c r="F3" s="2">
        <f>RawData!F2</f>
        <v>0</v>
      </c>
      <c r="G3" s="2">
        <f>RawData!G2</f>
        <v>5</v>
      </c>
      <c r="H3" s="2">
        <f>RawData!H2</f>
        <v>1</v>
      </c>
      <c r="I3" s="2">
        <f>RawData!I2</f>
        <v>0</v>
      </c>
      <c r="K3" s="2">
        <f t="shared" si="0"/>
        <v>30100</v>
      </c>
      <c r="M3" s="2">
        <f t="shared" ref="M3:M25" si="2">K4-K3</f>
        <v>29996</v>
      </c>
      <c r="O3" s="1" t="str">
        <f t="shared" si="1"/>
        <v>20:16</v>
      </c>
      <c r="P3" s="2">
        <f>(Original!K3-Chrome!K3)/100</f>
        <v>3.33</v>
      </c>
    </row>
    <row r="4" spans="1:18" x14ac:dyDescent="0.25">
      <c r="A4" s="2">
        <f>RawData!A3</f>
        <v>6</v>
      </c>
      <c r="B4" s="2">
        <f>RawData!B3</f>
        <v>9</v>
      </c>
      <c r="C4" s="2">
        <f>RawData!C3</f>
        <v>20</v>
      </c>
      <c r="D4" s="2">
        <f>RawData!D3</f>
        <v>21</v>
      </c>
      <c r="E4" s="2">
        <f>RawData!E3</f>
        <v>18</v>
      </c>
      <c r="F4" s="2">
        <f>RawData!F3</f>
        <v>0</v>
      </c>
      <c r="G4" s="2">
        <f>RawData!G3</f>
        <v>10</v>
      </c>
      <c r="H4" s="2">
        <f>RawData!H3</f>
        <v>0</v>
      </c>
      <c r="I4" s="2">
        <f>RawData!I3</f>
        <v>96</v>
      </c>
      <c r="K4" s="2">
        <f t="shared" si="0"/>
        <v>60096</v>
      </c>
      <c r="M4" s="2">
        <f t="shared" si="2"/>
        <v>30001</v>
      </c>
      <c r="O4" s="1" t="str">
        <f t="shared" si="1"/>
        <v>20:21</v>
      </c>
      <c r="P4" s="2">
        <f>(Original!K4-Chrome!K4)/100</f>
        <v>3.4</v>
      </c>
    </row>
    <row r="5" spans="1:18" x14ac:dyDescent="0.25">
      <c r="A5" s="2">
        <f>RawData!A4</f>
        <v>6</v>
      </c>
      <c r="B5" s="2">
        <f>RawData!B4</f>
        <v>9</v>
      </c>
      <c r="C5" s="2">
        <f>RawData!C4</f>
        <v>20</v>
      </c>
      <c r="D5" s="2">
        <f>RawData!D4</f>
        <v>26</v>
      </c>
      <c r="E5" s="2">
        <f>RawData!E4</f>
        <v>18</v>
      </c>
      <c r="F5" s="2">
        <f>RawData!F4</f>
        <v>0</v>
      </c>
      <c r="G5" s="2">
        <f>RawData!G4</f>
        <v>15</v>
      </c>
      <c r="H5" s="2">
        <f>RawData!H4</f>
        <v>0</v>
      </c>
      <c r="I5" s="2">
        <f>RawData!I4</f>
        <v>97</v>
      </c>
      <c r="K5" s="2">
        <f t="shared" si="0"/>
        <v>90097</v>
      </c>
      <c r="L5" s="12"/>
      <c r="M5" s="2">
        <f t="shared" si="2"/>
        <v>30002</v>
      </c>
      <c r="O5" s="1" t="str">
        <f t="shared" si="1"/>
        <v>20:26</v>
      </c>
      <c r="P5" s="2">
        <f>(Original!K5-Chrome!K5)/100</f>
        <v>3.4</v>
      </c>
    </row>
    <row r="6" spans="1:18" x14ac:dyDescent="0.25">
      <c r="A6" s="2">
        <f>RawData!A5</f>
        <v>6</v>
      </c>
      <c r="B6" s="2">
        <f>RawData!B5</f>
        <v>9</v>
      </c>
      <c r="C6" s="2">
        <f>RawData!C5</f>
        <v>20</v>
      </c>
      <c r="D6" s="2">
        <f>RawData!D5</f>
        <v>31</v>
      </c>
      <c r="E6" s="2">
        <f>RawData!E5</f>
        <v>18</v>
      </c>
      <c r="F6" s="2">
        <f>RawData!F5</f>
        <v>0</v>
      </c>
      <c r="G6" s="2">
        <f>RawData!G5</f>
        <v>20</v>
      </c>
      <c r="H6" s="2">
        <f>RawData!H5</f>
        <v>0</v>
      </c>
      <c r="I6" s="2">
        <f>RawData!I5</f>
        <v>99</v>
      </c>
      <c r="K6" s="2">
        <f t="shared" si="0"/>
        <v>120099</v>
      </c>
      <c r="M6" s="2">
        <f t="shared" si="2"/>
        <v>30003</v>
      </c>
      <c r="O6" s="1" t="str">
        <f t="shared" si="1"/>
        <v>20:31</v>
      </c>
      <c r="P6" s="2">
        <f>(Original!K6-Chrome!K6)/100</f>
        <v>3.4</v>
      </c>
    </row>
    <row r="7" spans="1:18" x14ac:dyDescent="0.25">
      <c r="A7" s="2">
        <f>RawData!A6</f>
        <v>6</v>
      </c>
      <c r="B7" s="2">
        <f>RawData!B6</f>
        <v>9</v>
      </c>
      <c r="C7" s="2">
        <f>RawData!C6</f>
        <v>20</v>
      </c>
      <c r="D7" s="2">
        <f>RawData!D6</f>
        <v>36</v>
      </c>
      <c r="E7" s="2">
        <f>RawData!E6</f>
        <v>18</v>
      </c>
      <c r="F7" s="2">
        <f>RawData!F6</f>
        <v>0</v>
      </c>
      <c r="G7" s="2">
        <f>RawData!G6</f>
        <v>25</v>
      </c>
      <c r="H7" s="2">
        <f>RawData!H6</f>
        <v>1</v>
      </c>
      <c r="I7" s="2">
        <f>RawData!I6</f>
        <v>2</v>
      </c>
      <c r="K7" s="2">
        <f t="shared" si="0"/>
        <v>150102</v>
      </c>
      <c r="M7" s="2">
        <f t="shared" si="2"/>
        <v>30006</v>
      </c>
      <c r="O7" s="1" t="str">
        <f t="shared" si="1"/>
        <v>20:36</v>
      </c>
      <c r="P7" s="2">
        <f>(Original!K7-Chrome!K7)/100</f>
        <v>3.33</v>
      </c>
    </row>
    <row r="8" spans="1:18" x14ac:dyDescent="0.25">
      <c r="A8" s="2">
        <f>RawData!A7</f>
        <v>6</v>
      </c>
      <c r="B8" s="2">
        <f>RawData!B7</f>
        <v>9</v>
      </c>
      <c r="C8" s="2">
        <f>RawData!C7</f>
        <v>20</v>
      </c>
      <c r="D8" s="2">
        <f>RawData!D7</f>
        <v>41</v>
      </c>
      <c r="E8" s="2">
        <f>RawData!E7</f>
        <v>18</v>
      </c>
      <c r="F8" s="2">
        <f>RawData!F7</f>
        <v>0</v>
      </c>
      <c r="G8" s="2">
        <f>RawData!G7</f>
        <v>30</v>
      </c>
      <c r="H8" s="2">
        <f>RawData!H7</f>
        <v>1</v>
      </c>
      <c r="I8" s="2">
        <f>RawData!I7</f>
        <v>8</v>
      </c>
      <c r="K8" s="2">
        <f t="shared" si="0"/>
        <v>180108</v>
      </c>
      <c r="M8" s="2">
        <f t="shared" si="2"/>
        <v>29999</v>
      </c>
      <c r="O8" s="1" t="str">
        <f t="shared" si="1"/>
        <v>20:41</v>
      </c>
      <c r="P8" s="2">
        <f>(Original!K8-Chrome!K8)/100</f>
        <v>3.34</v>
      </c>
    </row>
    <row r="9" spans="1:18" x14ac:dyDescent="0.25">
      <c r="A9" s="2">
        <f>RawData!A8</f>
        <v>6</v>
      </c>
      <c r="B9" s="2">
        <f>RawData!B8</f>
        <v>9</v>
      </c>
      <c r="C9" s="2">
        <f>RawData!C8</f>
        <v>20</v>
      </c>
      <c r="D9" s="2">
        <f>RawData!D8</f>
        <v>46</v>
      </c>
      <c r="E9" s="2">
        <f>RawData!E8</f>
        <v>18</v>
      </c>
      <c r="F9" s="2">
        <f>RawData!F8</f>
        <v>0</v>
      </c>
      <c r="G9" s="2">
        <f>RawData!G8</f>
        <v>35</v>
      </c>
      <c r="H9" s="2">
        <f>RawData!H8</f>
        <v>1</v>
      </c>
      <c r="I9" s="2">
        <f>RawData!I8</f>
        <v>7</v>
      </c>
      <c r="K9" s="2">
        <f t="shared" si="0"/>
        <v>210107</v>
      </c>
      <c r="M9" s="2">
        <f t="shared" si="2"/>
        <v>30001</v>
      </c>
      <c r="O9" s="1" t="str">
        <f t="shared" si="1"/>
        <v>20:46</v>
      </c>
      <c r="P9" s="2">
        <f>(Original!K9-Chrome!K9)/100</f>
        <v>3.33</v>
      </c>
    </row>
    <row r="10" spans="1:18" x14ac:dyDescent="0.25">
      <c r="A10" s="2">
        <f>RawData!A9</f>
        <v>6</v>
      </c>
      <c r="B10" s="2">
        <f>RawData!B9</f>
        <v>9</v>
      </c>
      <c r="C10" s="2">
        <f>RawData!C9</f>
        <v>20</v>
      </c>
      <c r="D10" s="2">
        <f>RawData!D9</f>
        <v>51</v>
      </c>
      <c r="E10" s="2">
        <f>RawData!E9</f>
        <v>18</v>
      </c>
      <c r="F10" s="2">
        <f>RawData!F9</f>
        <v>0</v>
      </c>
      <c r="G10" s="2">
        <f>RawData!G9</f>
        <v>40</v>
      </c>
      <c r="H10" s="2">
        <f>RawData!H9</f>
        <v>1</v>
      </c>
      <c r="I10" s="2">
        <f>RawData!I9</f>
        <v>8</v>
      </c>
      <c r="K10" s="2">
        <f t="shared" si="0"/>
        <v>240108</v>
      </c>
      <c r="M10" s="2">
        <f t="shared" si="2"/>
        <v>30001</v>
      </c>
      <c r="O10" s="1" t="str">
        <f t="shared" si="1"/>
        <v>20:51</v>
      </c>
      <c r="P10" s="2">
        <f>(Original!K10-Chrome!K10)/100</f>
        <v>3.33</v>
      </c>
    </row>
    <row r="11" spans="1:18" x14ac:dyDescent="0.25">
      <c r="A11" s="2">
        <f>RawData!A10</f>
        <v>6</v>
      </c>
      <c r="B11" s="2">
        <f>RawData!B10</f>
        <v>9</v>
      </c>
      <c r="C11" s="2">
        <f>RawData!C10</f>
        <v>20</v>
      </c>
      <c r="D11" s="2">
        <f>RawData!D10</f>
        <v>56</v>
      </c>
      <c r="E11" s="2">
        <f>RawData!E10</f>
        <v>18</v>
      </c>
      <c r="F11" s="2">
        <f>RawData!F10</f>
        <v>0</v>
      </c>
      <c r="G11" s="2">
        <f>RawData!G10</f>
        <v>45</v>
      </c>
      <c r="H11" s="2">
        <f>RawData!H10</f>
        <v>1</v>
      </c>
      <c r="I11" s="2">
        <f>RawData!I10</f>
        <v>9</v>
      </c>
      <c r="K11" s="2">
        <f t="shared" si="0"/>
        <v>270109</v>
      </c>
      <c r="M11" s="2">
        <f t="shared" si="2"/>
        <v>30003</v>
      </c>
      <c r="O11" s="1" t="str">
        <f t="shared" si="1"/>
        <v>20:56</v>
      </c>
      <c r="P11" s="2">
        <f>(Original!K11-Chrome!K11)/100</f>
        <v>3.34</v>
      </c>
    </row>
    <row r="12" spans="1:18" x14ac:dyDescent="0.25">
      <c r="A12" s="2">
        <f>RawData!A11</f>
        <v>6</v>
      </c>
      <c r="B12" s="2">
        <f>RawData!B11</f>
        <v>9</v>
      </c>
      <c r="C12" s="2">
        <f>RawData!C11</f>
        <v>21</v>
      </c>
      <c r="D12" s="2">
        <f>RawData!D11</f>
        <v>1</v>
      </c>
      <c r="E12" s="2">
        <f>RawData!E11</f>
        <v>18</v>
      </c>
      <c r="F12" s="2">
        <f>RawData!F11</f>
        <v>0</v>
      </c>
      <c r="G12" s="2">
        <f>RawData!G11</f>
        <v>50</v>
      </c>
      <c r="H12" s="2">
        <f>RawData!H11</f>
        <v>1</v>
      </c>
      <c r="I12" s="2">
        <f>RawData!I11</f>
        <v>12</v>
      </c>
      <c r="K12" s="2">
        <f t="shared" si="0"/>
        <v>300112</v>
      </c>
      <c r="M12" s="2">
        <f t="shared" si="2"/>
        <v>30002</v>
      </c>
      <c r="O12" s="1" t="str">
        <f t="shared" si="1"/>
        <v>21:1</v>
      </c>
      <c r="P12" s="2">
        <f>(Original!K12-Chrome!K12)/100</f>
        <v>3.28</v>
      </c>
    </row>
    <row r="13" spans="1:18" x14ac:dyDescent="0.25">
      <c r="A13" s="2">
        <f>RawData!A12</f>
        <v>6</v>
      </c>
      <c r="B13" s="2">
        <f>RawData!B12</f>
        <v>9</v>
      </c>
      <c r="C13" s="2">
        <f>RawData!C12</f>
        <v>21</v>
      </c>
      <c r="D13" s="2">
        <f>RawData!D12</f>
        <v>6</v>
      </c>
      <c r="E13" s="2">
        <f>RawData!E12</f>
        <v>18</v>
      </c>
      <c r="F13" s="2">
        <f>RawData!F12</f>
        <v>0</v>
      </c>
      <c r="G13" s="2">
        <f>RawData!G12</f>
        <v>55</v>
      </c>
      <c r="H13" s="2">
        <f>RawData!H12</f>
        <v>1</v>
      </c>
      <c r="I13" s="2">
        <f>RawData!I12</f>
        <v>14</v>
      </c>
      <c r="K13" s="2">
        <f t="shared" si="0"/>
        <v>330114</v>
      </c>
      <c r="M13" s="2">
        <f t="shared" si="2"/>
        <v>30007</v>
      </c>
      <c r="O13" s="1" t="str">
        <f t="shared" si="1"/>
        <v>21:6</v>
      </c>
      <c r="P13" s="2">
        <f>(Original!K13-Chrome!K13)/100</f>
        <v>3.27</v>
      </c>
    </row>
    <row r="14" spans="1:18" x14ac:dyDescent="0.25">
      <c r="A14" s="2">
        <f>RawData!A13</f>
        <v>6</v>
      </c>
      <c r="B14" s="2">
        <f>RawData!B13</f>
        <v>9</v>
      </c>
      <c r="C14" s="2">
        <f>RawData!C13</f>
        <v>21</v>
      </c>
      <c r="D14" s="2">
        <f>RawData!D13</f>
        <v>11</v>
      </c>
      <c r="E14" s="2">
        <f>RawData!E13</f>
        <v>18</v>
      </c>
      <c r="F14" s="2">
        <f>RawData!F13</f>
        <v>1</v>
      </c>
      <c r="G14" s="2">
        <f>RawData!G13</f>
        <v>0</v>
      </c>
      <c r="H14" s="2">
        <f>RawData!H13</f>
        <v>1</v>
      </c>
      <c r="I14" s="2">
        <f>RawData!I13</f>
        <v>21</v>
      </c>
      <c r="K14" s="2">
        <f t="shared" si="0"/>
        <v>360121</v>
      </c>
      <c r="M14" s="2">
        <f t="shared" si="2"/>
        <v>29993</v>
      </c>
      <c r="O14" s="1" t="str">
        <f t="shared" si="1"/>
        <v>21:11</v>
      </c>
      <c r="P14" s="2">
        <f>(Original!K14-Chrome!K14)/100</f>
        <v>3.22</v>
      </c>
    </row>
    <row r="15" spans="1:18" x14ac:dyDescent="0.25">
      <c r="A15" s="2">
        <f>RawData!A14</f>
        <v>6</v>
      </c>
      <c r="B15" s="2">
        <f>RawData!B14</f>
        <v>9</v>
      </c>
      <c r="C15" s="2">
        <f>RawData!C14</f>
        <v>21</v>
      </c>
      <c r="D15" s="2">
        <f>RawData!D14</f>
        <v>16</v>
      </c>
      <c r="E15" s="2">
        <f>RawData!E14</f>
        <v>18</v>
      </c>
      <c r="F15" s="2">
        <f>RawData!F14</f>
        <v>1</v>
      </c>
      <c r="G15" s="2">
        <f>RawData!G14</f>
        <v>5</v>
      </c>
      <c r="H15" s="2">
        <f>RawData!H14</f>
        <v>1</v>
      </c>
      <c r="I15" s="2">
        <f>RawData!I14</f>
        <v>14</v>
      </c>
      <c r="K15" s="2">
        <f t="shared" si="0"/>
        <v>390114</v>
      </c>
      <c r="M15" s="2">
        <f t="shared" si="2"/>
        <v>30008</v>
      </c>
      <c r="O15" s="1" t="str">
        <f t="shared" si="1"/>
        <v>21:16</v>
      </c>
      <c r="P15" s="2">
        <f>(Original!K15-Chrome!K15)/100</f>
        <v>3.27</v>
      </c>
    </row>
    <row r="16" spans="1:18" x14ac:dyDescent="0.25">
      <c r="A16" s="2">
        <f>RawData!A15</f>
        <v>6</v>
      </c>
      <c r="B16" s="2">
        <f>RawData!B15</f>
        <v>9</v>
      </c>
      <c r="C16" s="2">
        <f>RawData!C15</f>
        <v>21</v>
      </c>
      <c r="D16" s="2">
        <f>RawData!D15</f>
        <v>21</v>
      </c>
      <c r="E16" s="2">
        <f>RawData!E15</f>
        <v>18</v>
      </c>
      <c r="F16" s="2">
        <f>RawData!F15</f>
        <v>1</v>
      </c>
      <c r="G16" s="2">
        <f>RawData!G15</f>
        <v>10</v>
      </c>
      <c r="H16" s="2">
        <f>RawData!H15</f>
        <v>1</v>
      </c>
      <c r="I16" s="2">
        <f>RawData!I15</f>
        <v>22</v>
      </c>
      <c r="K16" s="2">
        <f t="shared" si="0"/>
        <v>420122</v>
      </c>
      <c r="M16" s="2">
        <f t="shared" si="2"/>
        <v>30004</v>
      </c>
      <c r="O16" s="1" t="str">
        <f t="shared" si="1"/>
        <v>21:21</v>
      </c>
      <c r="P16" s="2">
        <f>(Original!K16-Chrome!K16)/100</f>
        <v>3.22</v>
      </c>
    </row>
    <row r="17" spans="1:16" x14ac:dyDescent="0.25">
      <c r="A17" s="2">
        <f>RawData!A16</f>
        <v>6</v>
      </c>
      <c r="B17" s="2">
        <f>RawData!B16</f>
        <v>9</v>
      </c>
      <c r="C17" s="2">
        <f>RawData!C16</f>
        <v>21</v>
      </c>
      <c r="D17" s="2">
        <f>RawData!D16</f>
        <v>26</v>
      </c>
      <c r="E17" s="2">
        <f>RawData!E16</f>
        <v>18</v>
      </c>
      <c r="F17" s="2">
        <f>RawData!F16</f>
        <v>1</v>
      </c>
      <c r="G17" s="2">
        <f>RawData!G16</f>
        <v>15</v>
      </c>
      <c r="H17" s="2">
        <f>RawData!H16</f>
        <v>1</v>
      </c>
      <c r="I17" s="2">
        <f>RawData!I16</f>
        <v>26</v>
      </c>
      <c r="K17" s="2">
        <f t="shared" si="0"/>
        <v>450126</v>
      </c>
      <c r="M17" s="2">
        <f t="shared" si="2"/>
        <v>29998</v>
      </c>
      <c r="O17" s="1" t="str">
        <f t="shared" si="1"/>
        <v>21:26</v>
      </c>
      <c r="P17" s="2">
        <f>(Original!K17-Chrome!K17)/100</f>
        <v>3.22</v>
      </c>
    </row>
    <row r="18" spans="1:16" x14ac:dyDescent="0.25">
      <c r="A18" s="2">
        <f>RawData!A17</f>
        <v>6</v>
      </c>
      <c r="B18" s="2">
        <f>RawData!B17</f>
        <v>9</v>
      </c>
      <c r="C18" s="2">
        <f>RawData!C17</f>
        <v>21</v>
      </c>
      <c r="D18" s="2">
        <f>RawData!D17</f>
        <v>31</v>
      </c>
      <c r="E18" s="2">
        <f>RawData!E17</f>
        <v>18</v>
      </c>
      <c r="F18" s="2">
        <f>RawData!F17</f>
        <v>1</v>
      </c>
      <c r="G18" s="2">
        <f>RawData!G17</f>
        <v>20</v>
      </c>
      <c r="H18" s="2">
        <f>RawData!H17</f>
        <v>1</v>
      </c>
      <c r="I18" s="2">
        <f>RawData!I17</f>
        <v>24</v>
      </c>
      <c r="K18" s="2">
        <f t="shared" si="0"/>
        <v>480124</v>
      </c>
      <c r="M18" s="2">
        <f t="shared" si="2"/>
        <v>30002</v>
      </c>
      <c r="O18" s="1" t="str">
        <f t="shared" si="1"/>
        <v>21:31</v>
      </c>
      <c r="P18" s="2">
        <f>(Original!K18-Chrome!K18)/100</f>
        <v>3.22</v>
      </c>
    </row>
    <row r="19" spans="1:16" x14ac:dyDescent="0.25">
      <c r="A19" s="2">
        <f>RawData!A18</f>
        <v>6</v>
      </c>
      <c r="B19" s="2">
        <f>RawData!B18</f>
        <v>9</v>
      </c>
      <c r="C19" s="2">
        <f>RawData!C18</f>
        <v>21</v>
      </c>
      <c r="D19" s="2">
        <f>RawData!D18</f>
        <v>36</v>
      </c>
      <c r="E19" s="2">
        <f>RawData!E18</f>
        <v>18</v>
      </c>
      <c r="F19" s="2">
        <f>RawData!F18</f>
        <v>1</v>
      </c>
      <c r="G19" s="2">
        <f>RawData!G18</f>
        <v>25</v>
      </c>
      <c r="H19" s="2">
        <f>RawData!H18</f>
        <v>1</v>
      </c>
      <c r="I19" s="2">
        <f>RawData!I18</f>
        <v>26</v>
      </c>
      <c r="K19" s="2">
        <f t="shared" si="0"/>
        <v>510126</v>
      </c>
      <c r="M19" s="2">
        <f t="shared" si="2"/>
        <v>30007</v>
      </c>
      <c r="O19" s="1" t="str">
        <f t="shared" si="1"/>
        <v>21:36</v>
      </c>
      <c r="P19" s="2">
        <f>(Original!K19-Chrome!K19)/100</f>
        <v>3.21</v>
      </c>
    </row>
    <row r="20" spans="1:16" x14ac:dyDescent="0.25">
      <c r="A20" s="2">
        <f>RawData!A19</f>
        <v>6</v>
      </c>
      <c r="B20" s="2">
        <f>RawData!B19</f>
        <v>9</v>
      </c>
      <c r="C20" s="2">
        <f>RawData!C19</f>
        <v>21</v>
      </c>
      <c r="D20" s="2">
        <f>RawData!D19</f>
        <v>41</v>
      </c>
      <c r="E20" s="2">
        <f>RawData!E19</f>
        <v>18</v>
      </c>
      <c r="F20" s="2">
        <f>RawData!F19</f>
        <v>1</v>
      </c>
      <c r="G20" s="2">
        <f>RawData!G19</f>
        <v>30</v>
      </c>
      <c r="H20" s="2">
        <f>RawData!H19</f>
        <v>1</v>
      </c>
      <c r="I20" s="2">
        <f>RawData!I19</f>
        <v>33</v>
      </c>
      <c r="K20" s="2">
        <f t="shared" si="0"/>
        <v>540133</v>
      </c>
      <c r="M20" s="2">
        <f t="shared" si="2"/>
        <v>29998</v>
      </c>
      <c r="O20" s="1" t="str">
        <f t="shared" si="1"/>
        <v>21:41</v>
      </c>
      <c r="P20" s="2">
        <f>(Original!K20-Chrome!K20)/100</f>
        <v>3.15</v>
      </c>
    </row>
    <row r="21" spans="1:16" x14ac:dyDescent="0.25">
      <c r="A21" s="2">
        <f>RawData!A20</f>
        <v>6</v>
      </c>
      <c r="B21" s="2">
        <f>RawData!B20</f>
        <v>9</v>
      </c>
      <c r="C21" s="2">
        <f>RawData!C20</f>
        <v>21</v>
      </c>
      <c r="D21" s="2">
        <f>RawData!D20</f>
        <v>46</v>
      </c>
      <c r="E21" s="2">
        <f>RawData!E20</f>
        <v>18</v>
      </c>
      <c r="F21" s="2">
        <f>RawData!F20</f>
        <v>1</v>
      </c>
      <c r="G21" s="2">
        <f>RawData!G20</f>
        <v>35</v>
      </c>
      <c r="H21" s="2">
        <f>RawData!H20</f>
        <v>1</v>
      </c>
      <c r="I21" s="2">
        <f>RawData!I20</f>
        <v>31</v>
      </c>
      <c r="K21" s="2">
        <f t="shared" si="0"/>
        <v>570131</v>
      </c>
      <c r="M21" s="2">
        <f t="shared" si="2"/>
        <v>29998</v>
      </c>
      <c r="O21" s="1" t="str">
        <f t="shared" si="1"/>
        <v>21:46</v>
      </c>
      <c r="P21" s="2">
        <f>(Original!K21-Chrome!K21)/100</f>
        <v>3.15</v>
      </c>
    </row>
    <row r="22" spans="1:16" x14ac:dyDescent="0.25">
      <c r="A22" s="2">
        <f>RawData!A21</f>
        <v>6</v>
      </c>
      <c r="B22" s="2">
        <f>RawData!B21</f>
        <v>9</v>
      </c>
      <c r="C22" s="2">
        <f>RawData!C21</f>
        <v>21</v>
      </c>
      <c r="D22" s="2">
        <f>RawData!D21</f>
        <v>51</v>
      </c>
      <c r="E22" s="2">
        <f>RawData!E21</f>
        <v>18</v>
      </c>
      <c r="F22" s="2">
        <f>RawData!F21</f>
        <v>1</v>
      </c>
      <c r="G22" s="2">
        <f>RawData!G21</f>
        <v>40</v>
      </c>
      <c r="H22" s="2">
        <f>RawData!H21</f>
        <v>1</v>
      </c>
      <c r="I22" s="2">
        <f>RawData!I21</f>
        <v>29</v>
      </c>
      <c r="K22" s="2">
        <f t="shared" si="0"/>
        <v>600129</v>
      </c>
      <c r="M22" s="2">
        <f t="shared" si="2"/>
        <v>30008</v>
      </c>
      <c r="O22" s="1" t="str">
        <f t="shared" si="1"/>
        <v>21:51</v>
      </c>
      <c r="P22" s="2">
        <f>(Original!K22-Chrome!K22)/100</f>
        <v>3.21</v>
      </c>
    </row>
    <row r="23" spans="1:16" x14ac:dyDescent="0.25">
      <c r="A23" s="2">
        <f>RawData!A22</f>
        <v>6</v>
      </c>
      <c r="B23" s="2">
        <f>RawData!B22</f>
        <v>9</v>
      </c>
      <c r="C23" s="2">
        <f>RawData!C22</f>
        <v>21</v>
      </c>
      <c r="D23" s="2">
        <f>RawData!D22</f>
        <v>56</v>
      </c>
      <c r="E23" s="2">
        <f>RawData!E22</f>
        <v>18</v>
      </c>
      <c r="F23" s="2">
        <f>RawData!F22</f>
        <v>1</v>
      </c>
      <c r="G23" s="2">
        <f>RawData!G22</f>
        <v>45</v>
      </c>
      <c r="H23" s="2">
        <f>RawData!H22</f>
        <v>1</v>
      </c>
      <c r="I23" s="2">
        <f>RawData!I22</f>
        <v>37</v>
      </c>
      <c r="K23" s="2">
        <f t="shared" si="0"/>
        <v>630137</v>
      </c>
      <c r="M23" s="2">
        <f t="shared" si="2"/>
        <v>30007</v>
      </c>
      <c r="O23" s="1" t="str">
        <f t="shared" si="1"/>
        <v>21:56</v>
      </c>
      <c r="P23" s="2">
        <f>(Original!K23-Chrome!K23)/100</f>
        <v>3.15</v>
      </c>
    </row>
    <row r="24" spans="1:16" x14ac:dyDescent="0.25">
      <c r="A24" s="2">
        <f>RawData!A23</f>
        <v>6</v>
      </c>
      <c r="B24" s="2">
        <f>RawData!B23</f>
        <v>9</v>
      </c>
      <c r="C24" s="2">
        <f>RawData!C23</f>
        <v>22</v>
      </c>
      <c r="D24" s="2">
        <f>RawData!D23</f>
        <v>1</v>
      </c>
      <c r="E24" s="2">
        <f>RawData!E23</f>
        <v>18</v>
      </c>
      <c r="F24" s="2">
        <f>RawData!F23</f>
        <v>1</v>
      </c>
      <c r="G24" s="2">
        <f>RawData!G23</f>
        <v>50</v>
      </c>
      <c r="H24" s="2">
        <f>RawData!H23</f>
        <v>1</v>
      </c>
      <c r="I24" s="2">
        <f>RawData!I23</f>
        <v>44</v>
      </c>
      <c r="K24" s="2">
        <f t="shared" si="0"/>
        <v>660144</v>
      </c>
      <c r="M24" s="2">
        <f t="shared" si="2"/>
        <v>29994</v>
      </c>
      <c r="O24" s="1" t="str">
        <f t="shared" si="1"/>
        <v>22:1</v>
      </c>
      <c r="P24" s="2">
        <f>(Original!K24-Chrome!K24)/100</f>
        <v>3.03</v>
      </c>
    </row>
    <row r="25" spans="1:16" x14ac:dyDescent="0.25">
      <c r="A25" s="2">
        <f>RawData!A24</f>
        <v>6</v>
      </c>
      <c r="B25" s="2">
        <f>RawData!B24</f>
        <v>9</v>
      </c>
      <c r="C25" s="2">
        <f>RawData!C24</f>
        <v>22</v>
      </c>
      <c r="D25" s="2">
        <f>RawData!D24</f>
        <v>6</v>
      </c>
      <c r="E25" s="2">
        <f>RawData!E24</f>
        <v>18</v>
      </c>
      <c r="F25" s="2">
        <f>RawData!F24</f>
        <v>1</v>
      </c>
      <c r="G25" s="2">
        <f>RawData!G24</f>
        <v>55</v>
      </c>
      <c r="H25" s="2">
        <f>RawData!H24</f>
        <v>1</v>
      </c>
      <c r="I25" s="2">
        <f>RawData!I24</f>
        <v>38</v>
      </c>
      <c r="K25" s="2">
        <f t="shared" si="0"/>
        <v>690138</v>
      </c>
      <c r="M25" s="2">
        <f t="shared" si="2"/>
        <v>-690138</v>
      </c>
      <c r="O25" s="1" t="str">
        <f t="shared" si="1"/>
        <v>22:6</v>
      </c>
      <c r="P25" s="2">
        <f>(Original!K25-Chrome!K25)/100</f>
        <v>3.15</v>
      </c>
    </row>
    <row r="26" spans="1:16" x14ac:dyDescent="0.25">
      <c r="M26" s="2"/>
    </row>
    <row r="27" spans="1:16" x14ac:dyDescent="0.25">
      <c r="P27" s="2"/>
    </row>
  </sheetData>
  <sheetProtection sheet="1" objects="1" scenarios="1"/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M26" sqref="M26"/>
    </sheetView>
  </sheetViews>
  <sheetFormatPr defaultRowHeight="16.5" x14ac:dyDescent="0.25"/>
  <cols>
    <col min="1" max="9" width="6.25" customWidth="1"/>
    <col min="10" max="18" width="7.5" customWidth="1"/>
  </cols>
  <sheetData>
    <row r="1" spans="1:18" s="2" customFormat="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/>
      <c r="K1" s="3" t="s">
        <v>2</v>
      </c>
      <c r="L1" s="3"/>
      <c r="M1" s="3" t="s">
        <v>3</v>
      </c>
      <c r="N1" s="3"/>
      <c r="O1" s="4" t="s">
        <v>0</v>
      </c>
      <c r="P1" s="4" t="s">
        <v>1</v>
      </c>
      <c r="Q1" s="3"/>
      <c r="R1" s="4" t="s">
        <v>13</v>
      </c>
    </row>
    <row r="2" spans="1:18" x14ac:dyDescent="0.25">
      <c r="A2">
        <f>RawData!A25</f>
        <v>6</v>
      </c>
      <c r="B2" s="2">
        <f>RawData!B25</f>
        <v>9</v>
      </c>
      <c r="C2" s="2">
        <f>RawData!C25</f>
        <v>20</v>
      </c>
      <c r="D2" s="2">
        <f>RawData!D25</f>
        <v>11</v>
      </c>
      <c r="E2" s="2">
        <f>RawData!E25</f>
        <v>22</v>
      </c>
      <c r="F2" s="2">
        <f>RawData!F25</f>
        <v>0</v>
      </c>
      <c r="G2" s="2">
        <f>RawData!G25</f>
        <v>0</v>
      </c>
      <c r="H2" s="2">
        <f>RawData!H25</f>
        <v>6</v>
      </c>
      <c r="I2" s="2">
        <f>RawData!I25</f>
        <v>31</v>
      </c>
      <c r="K2" s="2">
        <f>I2+H2*100+G2*100*60+F2*100*60*60</f>
        <v>631</v>
      </c>
      <c r="M2" s="2">
        <f>K3-K2</f>
        <v>29572</v>
      </c>
      <c r="O2" s="1" t="str">
        <f t="shared" ref="O2:O25" si="0">C2&amp;":"&amp;D2</f>
        <v>20:11</v>
      </c>
      <c r="P2" s="2">
        <f>(Original!K2-Firefox!K2)/100</f>
        <v>2.2999999999999998</v>
      </c>
      <c r="Q2" s="2"/>
      <c r="R2" s="2">
        <f>AVERAGE(P2:P25)</f>
        <v>2.3787500000000001</v>
      </c>
    </row>
    <row r="3" spans="1:18" x14ac:dyDescent="0.25">
      <c r="A3" s="2">
        <f>RawData!A26</f>
        <v>6</v>
      </c>
      <c r="B3" s="2">
        <f>RawData!B26</f>
        <v>9</v>
      </c>
      <c r="C3" s="2">
        <f>RawData!C26</f>
        <v>20</v>
      </c>
      <c r="D3" s="2">
        <f>RawData!D26</f>
        <v>16</v>
      </c>
      <c r="E3" s="2">
        <f>RawData!E26</f>
        <v>18</v>
      </c>
      <c r="F3" s="2">
        <f>RawData!F26</f>
        <v>0</v>
      </c>
      <c r="G3" s="2">
        <f>RawData!G26</f>
        <v>5</v>
      </c>
      <c r="H3" s="2">
        <f>RawData!H26</f>
        <v>2</v>
      </c>
      <c r="I3" s="2">
        <f>RawData!I26</f>
        <v>3</v>
      </c>
      <c r="K3" s="2">
        <f t="shared" ref="K3:K25" si="1">I3+H3*100+G3*100*60+F3*100*60*60</f>
        <v>30203</v>
      </c>
      <c r="M3" s="2">
        <f t="shared" ref="M3:M25" si="2">K4-K3</f>
        <v>29996</v>
      </c>
      <c r="O3" s="1" t="str">
        <f t="shared" si="0"/>
        <v>20:16</v>
      </c>
      <c r="P3" s="2">
        <f>(Original!K3-Firefox!K3)/100</f>
        <v>2.2999999999999998</v>
      </c>
    </row>
    <row r="4" spans="1:18" x14ac:dyDescent="0.25">
      <c r="A4" s="2">
        <f>RawData!A27</f>
        <v>6</v>
      </c>
      <c r="B4" s="2">
        <f>RawData!B27</f>
        <v>9</v>
      </c>
      <c r="C4" s="2">
        <f>RawData!C27</f>
        <v>20</v>
      </c>
      <c r="D4" s="2">
        <f>RawData!D27</f>
        <v>21</v>
      </c>
      <c r="E4" s="2">
        <f>RawData!E27</f>
        <v>18</v>
      </c>
      <c r="F4" s="2">
        <f>RawData!F27</f>
        <v>0</v>
      </c>
      <c r="G4" s="2">
        <f>RawData!G27</f>
        <v>10</v>
      </c>
      <c r="H4" s="2">
        <f>RawData!H27</f>
        <v>1</v>
      </c>
      <c r="I4" s="2">
        <f>RawData!I27</f>
        <v>99</v>
      </c>
      <c r="K4" s="2">
        <f t="shared" si="1"/>
        <v>60199</v>
      </c>
      <c r="M4" s="2">
        <f t="shared" si="2"/>
        <v>30007</v>
      </c>
      <c r="O4" s="1" t="str">
        <f t="shared" si="0"/>
        <v>20:21</v>
      </c>
      <c r="P4" s="2">
        <f>(Original!K4-Firefox!K4)/100</f>
        <v>2.37</v>
      </c>
    </row>
    <row r="5" spans="1:18" x14ac:dyDescent="0.25">
      <c r="A5" s="2">
        <f>RawData!A28</f>
        <v>6</v>
      </c>
      <c r="B5" s="2">
        <f>RawData!B28</f>
        <v>9</v>
      </c>
      <c r="C5" s="2">
        <f>RawData!C28</f>
        <v>20</v>
      </c>
      <c r="D5" s="2">
        <f>RawData!D28</f>
        <v>26</v>
      </c>
      <c r="E5" s="2">
        <f>RawData!E28</f>
        <v>18</v>
      </c>
      <c r="F5" s="2">
        <f>RawData!F28</f>
        <v>0</v>
      </c>
      <c r="G5" s="2">
        <f>RawData!G28</f>
        <v>15</v>
      </c>
      <c r="H5" s="2">
        <f>RawData!H28</f>
        <v>2</v>
      </c>
      <c r="I5" s="2">
        <f>RawData!I28</f>
        <v>6</v>
      </c>
      <c r="K5" s="2">
        <f t="shared" si="1"/>
        <v>90206</v>
      </c>
      <c r="M5" s="2">
        <f t="shared" si="2"/>
        <v>30002</v>
      </c>
      <c r="O5" s="1" t="str">
        <f t="shared" si="0"/>
        <v>20:26</v>
      </c>
      <c r="P5" s="2">
        <f>(Original!K5-Firefox!K5)/100</f>
        <v>2.31</v>
      </c>
    </row>
    <row r="6" spans="1:18" x14ac:dyDescent="0.25">
      <c r="A6" s="2">
        <f>RawData!A29</f>
        <v>6</v>
      </c>
      <c r="B6" s="2">
        <f>RawData!B29</f>
        <v>9</v>
      </c>
      <c r="C6" s="2">
        <f>RawData!C29</f>
        <v>20</v>
      </c>
      <c r="D6" s="2">
        <f>RawData!D29</f>
        <v>31</v>
      </c>
      <c r="E6" s="2">
        <f>RawData!E29</f>
        <v>18</v>
      </c>
      <c r="F6" s="2">
        <f>RawData!F29</f>
        <v>0</v>
      </c>
      <c r="G6" s="2">
        <f>RawData!G29</f>
        <v>20</v>
      </c>
      <c r="H6" s="2">
        <f>RawData!H29</f>
        <v>2</v>
      </c>
      <c r="I6" s="2">
        <f>RawData!I29</f>
        <v>8</v>
      </c>
      <c r="K6" s="2">
        <f t="shared" si="1"/>
        <v>120208</v>
      </c>
      <c r="M6" s="2">
        <f t="shared" si="2"/>
        <v>29997</v>
      </c>
      <c r="O6" s="1" t="str">
        <f t="shared" si="0"/>
        <v>20:31</v>
      </c>
      <c r="P6" s="2">
        <f>(Original!K6-Firefox!K6)/100</f>
        <v>2.31</v>
      </c>
    </row>
    <row r="7" spans="1:18" x14ac:dyDescent="0.25">
      <c r="A7" s="2">
        <f>RawData!A30</f>
        <v>6</v>
      </c>
      <c r="B7" s="2">
        <f>RawData!B30</f>
        <v>9</v>
      </c>
      <c r="C7" s="2">
        <f>RawData!C30</f>
        <v>20</v>
      </c>
      <c r="D7" s="2">
        <f>RawData!D30</f>
        <v>36</v>
      </c>
      <c r="E7" s="2">
        <f>RawData!E30</f>
        <v>18</v>
      </c>
      <c r="F7" s="2">
        <f>RawData!F30</f>
        <v>0</v>
      </c>
      <c r="G7" s="2">
        <f>RawData!G30</f>
        <v>25</v>
      </c>
      <c r="H7" s="2">
        <f>RawData!H30</f>
        <v>2</v>
      </c>
      <c r="I7" s="2">
        <f>RawData!I30</f>
        <v>5</v>
      </c>
      <c r="K7" s="2">
        <f t="shared" si="1"/>
        <v>150205</v>
      </c>
      <c r="M7" s="2">
        <f t="shared" si="2"/>
        <v>30006</v>
      </c>
      <c r="O7" s="1" t="str">
        <f t="shared" si="0"/>
        <v>20:36</v>
      </c>
      <c r="P7" s="2">
        <f>(Original!K7-Firefox!K7)/100</f>
        <v>2.2999999999999998</v>
      </c>
    </row>
    <row r="8" spans="1:18" x14ac:dyDescent="0.25">
      <c r="A8" s="2">
        <f>RawData!A31</f>
        <v>6</v>
      </c>
      <c r="B8" s="2">
        <f>RawData!B31</f>
        <v>9</v>
      </c>
      <c r="C8" s="2">
        <f>RawData!C31</f>
        <v>20</v>
      </c>
      <c r="D8" s="2">
        <f>RawData!D31</f>
        <v>41</v>
      </c>
      <c r="E8" s="2">
        <f>RawData!E31</f>
        <v>18</v>
      </c>
      <c r="F8" s="2">
        <f>RawData!F31</f>
        <v>0</v>
      </c>
      <c r="G8" s="2">
        <f>RawData!G31</f>
        <v>30</v>
      </c>
      <c r="H8" s="2">
        <f>RawData!H31</f>
        <v>2</v>
      </c>
      <c r="I8" s="2">
        <f>RawData!I31</f>
        <v>11</v>
      </c>
      <c r="K8" s="2">
        <f t="shared" si="1"/>
        <v>180211</v>
      </c>
      <c r="M8" s="2">
        <f t="shared" si="2"/>
        <v>30005</v>
      </c>
      <c r="O8" s="1" t="str">
        <f t="shared" si="0"/>
        <v>20:41</v>
      </c>
      <c r="P8" s="2">
        <f>(Original!K8-Firefox!K8)/100</f>
        <v>2.31</v>
      </c>
    </row>
    <row r="9" spans="1:18" x14ac:dyDescent="0.25">
      <c r="A9" s="2">
        <f>RawData!A32</f>
        <v>6</v>
      </c>
      <c r="B9" s="2">
        <f>RawData!B32</f>
        <v>9</v>
      </c>
      <c r="C9" s="2">
        <f>RawData!C32</f>
        <v>20</v>
      </c>
      <c r="D9" s="2">
        <f>RawData!D32</f>
        <v>46</v>
      </c>
      <c r="E9" s="2">
        <f>RawData!E32</f>
        <v>18</v>
      </c>
      <c r="F9" s="2">
        <f>RawData!F32</f>
        <v>0</v>
      </c>
      <c r="G9" s="2">
        <f>RawData!G32</f>
        <v>35</v>
      </c>
      <c r="H9" s="2">
        <f>RawData!H32</f>
        <v>2</v>
      </c>
      <c r="I9" s="2">
        <f>RawData!I32</f>
        <v>16</v>
      </c>
      <c r="K9" s="2">
        <f t="shared" si="1"/>
        <v>210216</v>
      </c>
      <c r="M9" s="2">
        <f t="shared" si="2"/>
        <v>30001</v>
      </c>
      <c r="O9" s="1" t="str">
        <f t="shared" si="0"/>
        <v>20:46</v>
      </c>
      <c r="P9" s="2">
        <f>(Original!K9-Firefox!K9)/100</f>
        <v>2.2400000000000002</v>
      </c>
    </row>
    <row r="10" spans="1:18" x14ac:dyDescent="0.25">
      <c r="A10" s="2">
        <f>RawData!A33</f>
        <v>6</v>
      </c>
      <c r="B10" s="2">
        <f>RawData!B33</f>
        <v>9</v>
      </c>
      <c r="C10" s="2">
        <f>RawData!C33</f>
        <v>20</v>
      </c>
      <c r="D10" s="2">
        <f>RawData!D33</f>
        <v>51</v>
      </c>
      <c r="E10" s="2">
        <f>RawData!E33</f>
        <v>18</v>
      </c>
      <c r="F10" s="2">
        <f>RawData!F33</f>
        <v>0</v>
      </c>
      <c r="G10" s="2">
        <f>RawData!G33</f>
        <v>40</v>
      </c>
      <c r="H10" s="2">
        <f>RawData!H33</f>
        <v>2</v>
      </c>
      <c r="I10" s="2">
        <f>RawData!I33</f>
        <v>17</v>
      </c>
      <c r="K10" s="2">
        <f t="shared" si="1"/>
        <v>240217</v>
      </c>
      <c r="M10" s="2">
        <f t="shared" si="2"/>
        <v>29996</v>
      </c>
      <c r="O10" s="1" t="str">
        <f t="shared" si="0"/>
        <v>20:51</v>
      </c>
      <c r="P10" s="2">
        <f>(Original!K10-Firefox!K10)/100</f>
        <v>2.2400000000000002</v>
      </c>
    </row>
    <row r="11" spans="1:18" x14ac:dyDescent="0.25">
      <c r="A11" s="2">
        <f>RawData!A34</f>
        <v>6</v>
      </c>
      <c r="B11" s="2">
        <f>RawData!B34</f>
        <v>9</v>
      </c>
      <c r="C11" s="2">
        <f>RawData!C34</f>
        <v>20</v>
      </c>
      <c r="D11" s="2">
        <f>RawData!D34</f>
        <v>56</v>
      </c>
      <c r="E11" s="2">
        <f>RawData!E34</f>
        <v>18</v>
      </c>
      <c r="F11" s="2">
        <f>RawData!F34</f>
        <v>0</v>
      </c>
      <c r="G11" s="2">
        <f>RawData!G34</f>
        <v>45</v>
      </c>
      <c r="H11" s="2">
        <f>RawData!H34</f>
        <v>2</v>
      </c>
      <c r="I11" s="2">
        <f>RawData!I34</f>
        <v>13</v>
      </c>
      <c r="K11" s="2">
        <f t="shared" si="1"/>
        <v>270213</v>
      </c>
      <c r="M11" s="2">
        <f t="shared" si="2"/>
        <v>29978</v>
      </c>
      <c r="O11" s="1" t="str">
        <f t="shared" si="0"/>
        <v>20:56</v>
      </c>
      <c r="P11" s="2">
        <f>(Original!K11-Firefox!K11)/100</f>
        <v>2.2999999999999998</v>
      </c>
    </row>
    <row r="12" spans="1:18" x14ac:dyDescent="0.25">
      <c r="A12" s="2">
        <f>RawData!A35</f>
        <v>6</v>
      </c>
      <c r="B12" s="2">
        <f>RawData!B35</f>
        <v>9</v>
      </c>
      <c r="C12" s="2">
        <f>RawData!C35</f>
        <v>21</v>
      </c>
      <c r="D12" s="2">
        <f>RawData!D35</f>
        <v>1</v>
      </c>
      <c r="E12" s="2">
        <f>RawData!E35</f>
        <v>18</v>
      </c>
      <c r="F12" s="2">
        <f>RawData!F35</f>
        <v>0</v>
      </c>
      <c r="G12" s="2">
        <f>RawData!G35</f>
        <v>50</v>
      </c>
      <c r="H12" s="2">
        <f>RawData!H35</f>
        <v>1</v>
      </c>
      <c r="I12" s="2">
        <f>RawData!I35</f>
        <v>91</v>
      </c>
      <c r="K12" s="2">
        <f t="shared" si="1"/>
        <v>300191</v>
      </c>
      <c r="M12" s="2">
        <f t="shared" si="2"/>
        <v>30002</v>
      </c>
      <c r="O12" s="1" t="str">
        <f t="shared" si="0"/>
        <v>21:1</v>
      </c>
      <c r="P12" s="2">
        <f>(Original!K12-Firefox!K12)/100</f>
        <v>2.4900000000000002</v>
      </c>
    </row>
    <row r="13" spans="1:18" x14ac:dyDescent="0.25">
      <c r="A13" s="2">
        <f>RawData!A36</f>
        <v>6</v>
      </c>
      <c r="B13" s="2">
        <f>RawData!B36</f>
        <v>9</v>
      </c>
      <c r="C13" s="2">
        <f>RawData!C36</f>
        <v>21</v>
      </c>
      <c r="D13" s="2">
        <f>RawData!D36</f>
        <v>6</v>
      </c>
      <c r="E13" s="2">
        <f>RawData!E36</f>
        <v>18</v>
      </c>
      <c r="F13" s="2">
        <f>RawData!F36</f>
        <v>0</v>
      </c>
      <c r="G13" s="2">
        <f>RawData!G36</f>
        <v>55</v>
      </c>
      <c r="H13" s="2">
        <f>RawData!H36</f>
        <v>1</v>
      </c>
      <c r="I13" s="2">
        <f>RawData!I36</f>
        <v>93</v>
      </c>
      <c r="K13" s="2">
        <f t="shared" si="1"/>
        <v>330193</v>
      </c>
      <c r="M13" s="2">
        <f t="shared" si="2"/>
        <v>30001</v>
      </c>
      <c r="O13" s="1" t="str">
        <f t="shared" si="0"/>
        <v>21:6</v>
      </c>
      <c r="P13" s="2">
        <f>(Original!K13-Firefox!K13)/100</f>
        <v>2.48</v>
      </c>
    </row>
    <row r="14" spans="1:18" x14ac:dyDescent="0.25">
      <c r="A14" s="2">
        <f>RawData!A37</f>
        <v>6</v>
      </c>
      <c r="B14" s="2">
        <f>RawData!B37</f>
        <v>9</v>
      </c>
      <c r="C14" s="2">
        <f>RawData!C37</f>
        <v>21</v>
      </c>
      <c r="D14" s="2">
        <f>RawData!D37</f>
        <v>11</v>
      </c>
      <c r="E14" s="2">
        <f>RawData!E37</f>
        <v>18</v>
      </c>
      <c r="F14" s="2">
        <f>RawData!F37</f>
        <v>1</v>
      </c>
      <c r="G14" s="2">
        <f>RawData!G37</f>
        <v>0</v>
      </c>
      <c r="H14" s="2">
        <f>RawData!H37</f>
        <v>1</v>
      </c>
      <c r="I14" s="2">
        <f>RawData!I37</f>
        <v>94</v>
      </c>
      <c r="K14" s="2">
        <f t="shared" si="1"/>
        <v>360194</v>
      </c>
      <c r="M14" s="2">
        <f t="shared" si="2"/>
        <v>30005</v>
      </c>
      <c r="O14" s="1" t="str">
        <f t="shared" si="0"/>
        <v>21:11</v>
      </c>
      <c r="P14" s="2">
        <f>(Original!K14-Firefox!K14)/100</f>
        <v>2.4900000000000002</v>
      </c>
    </row>
    <row r="15" spans="1:18" x14ac:dyDescent="0.25">
      <c r="A15" s="2">
        <f>RawData!A38</f>
        <v>6</v>
      </c>
      <c r="B15" s="2">
        <f>RawData!B38</f>
        <v>9</v>
      </c>
      <c r="C15" s="2">
        <f>RawData!C38</f>
        <v>21</v>
      </c>
      <c r="D15" s="2">
        <f>RawData!D38</f>
        <v>16</v>
      </c>
      <c r="E15" s="2">
        <f>RawData!E38</f>
        <v>18</v>
      </c>
      <c r="F15" s="2">
        <f>RawData!F38</f>
        <v>1</v>
      </c>
      <c r="G15" s="2">
        <f>RawData!G38</f>
        <v>5</v>
      </c>
      <c r="H15" s="2">
        <f>RawData!H38</f>
        <v>1</v>
      </c>
      <c r="I15" s="2">
        <f>RawData!I38</f>
        <v>99</v>
      </c>
      <c r="K15" s="2">
        <f t="shared" si="1"/>
        <v>390199</v>
      </c>
      <c r="M15" s="2">
        <f t="shared" si="2"/>
        <v>29996</v>
      </c>
      <c r="O15" s="1" t="str">
        <f t="shared" si="0"/>
        <v>21:16</v>
      </c>
      <c r="P15" s="2">
        <f>(Original!K15-Firefox!K15)/100</f>
        <v>2.42</v>
      </c>
    </row>
    <row r="16" spans="1:18" x14ac:dyDescent="0.25">
      <c r="A16" s="2">
        <f>RawData!A39</f>
        <v>6</v>
      </c>
      <c r="B16" s="2">
        <f>RawData!B39</f>
        <v>9</v>
      </c>
      <c r="C16" s="2">
        <f>RawData!C39</f>
        <v>21</v>
      </c>
      <c r="D16" s="2">
        <f>RawData!D39</f>
        <v>21</v>
      </c>
      <c r="E16" s="2">
        <f>RawData!E39</f>
        <v>18</v>
      </c>
      <c r="F16" s="2">
        <f>RawData!F39</f>
        <v>1</v>
      </c>
      <c r="G16" s="2">
        <f>RawData!G39</f>
        <v>10</v>
      </c>
      <c r="H16" s="2">
        <f>RawData!H39</f>
        <v>1</v>
      </c>
      <c r="I16" s="2">
        <f>RawData!I39</f>
        <v>95</v>
      </c>
      <c r="K16" s="2">
        <f t="shared" si="1"/>
        <v>420195</v>
      </c>
      <c r="M16" s="2">
        <f t="shared" si="2"/>
        <v>30010</v>
      </c>
      <c r="O16" s="1" t="str">
        <f t="shared" si="0"/>
        <v>21:21</v>
      </c>
      <c r="P16" s="2">
        <f>(Original!K16-Firefox!K16)/100</f>
        <v>2.4900000000000002</v>
      </c>
    </row>
    <row r="17" spans="1:16" x14ac:dyDescent="0.25">
      <c r="A17" s="2">
        <f>RawData!A40</f>
        <v>6</v>
      </c>
      <c r="B17" s="2">
        <f>RawData!B40</f>
        <v>9</v>
      </c>
      <c r="C17" s="2">
        <f>RawData!C40</f>
        <v>21</v>
      </c>
      <c r="D17" s="2">
        <f>RawData!D40</f>
        <v>26</v>
      </c>
      <c r="E17" s="2">
        <f>RawData!E40</f>
        <v>18</v>
      </c>
      <c r="F17" s="2">
        <f>RawData!F40</f>
        <v>1</v>
      </c>
      <c r="G17" s="2">
        <f>RawData!G40</f>
        <v>15</v>
      </c>
      <c r="H17" s="2">
        <f>RawData!H40</f>
        <v>2</v>
      </c>
      <c r="I17" s="2">
        <f>RawData!I40</f>
        <v>5</v>
      </c>
      <c r="K17" s="2">
        <f t="shared" si="1"/>
        <v>450205</v>
      </c>
      <c r="M17" s="2">
        <f t="shared" si="2"/>
        <v>29998</v>
      </c>
      <c r="O17" s="1" t="str">
        <f t="shared" si="0"/>
        <v>21:26</v>
      </c>
      <c r="P17" s="2">
        <f>(Original!K17-Firefox!K17)/100</f>
        <v>2.4300000000000002</v>
      </c>
    </row>
    <row r="18" spans="1:16" x14ac:dyDescent="0.25">
      <c r="A18" s="2">
        <f>RawData!A41</f>
        <v>6</v>
      </c>
      <c r="B18" s="2">
        <f>RawData!B41</f>
        <v>9</v>
      </c>
      <c r="C18" s="2">
        <f>RawData!C41</f>
        <v>21</v>
      </c>
      <c r="D18" s="2">
        <f>RawData!D41</f>
        <v>31</v>
      </c>
      <c r="E18" s="2">
        <f>RawData!E41</f>
        <v>18</v>
      </c>
      <c r="F18" s="2">
        <f>RawData!F41</f>
        <v>1</v>
      </c>
      <c r="G18" s="2">
        <f>RawData!G41</f>
        <v>20</v>
      </c>
      <c r="H18" s="2">
        <f>RawData!H41</f>
        <v>2</v>
      </c>
      <c r="I18" s="2">
        <f>RawData!I41</f>
        <v>3</v>
      </c>
      <c r="K18" s="2">
        <f t="shared" si="1"/>
        <v>480203</v>
      </c>
      <c r="M18" s="2">
        <f t="shared" si="2"/>
        <v>29996</v>
      </c>
      <c r="O18" s="1" t="str">
        <f t="shared" si="0"/>
        <v>21:31</v>
      </c>
      <c r="P18" s="2">
        <f>(Original!K18-Firefox!K18)/100</f>
        <v>2.4300000000000002</v>
      </c>
    </row>
    <row r="19" spans="1:16" x14ac:dyDescent="0.25">
      <c r="A19" s="2">
        <f>RawData!A42</f>
        <v>6</v>
      </c>
      <c r="B19" s="2">
        <f>RawData!B42</f>
        <v>9</v>
      </c>
      <c r="C19" s="2">
        <f>RawData!C42</f>
        <v>21</v>
      </c>
      <c r="D19" s="2">
        <f>RawData!D42</f>
        <v>36</v>
      </c>
      <c r="E19" s="2">
        <f>RawData!E42</f>
        <v>18</v>
      </c>
      <c r="F19" s="2">
        <f>RawData!F42</f>
        <v>1</v>
      </c>
      <c r="G19" s="2">
        <f>RawData!G42</f>
        <v>25</v>
      </c>
      <c r="H19" s="2">
        <f>RawData!H42</f>
        <v>1</v>
      </c>
      <c r="I19" s="2">
        <f>RawData!I42</f>
        <v>99</v>
      </c>
      <c r="K19" s="2">
        <f t="shared" si="1"/>
        <v>510199</v>
      </c>
      <c r="M19" s="2">
        <f t="shared" si="2"/>
        <v>30007</v>
      </c>
      <c r="O19" s="1" t="str">
        <f t="shared" si="0"/>
        <v>21:36</v>
      </c>
      <c r="P19" s="2">
        <f>(Original!K19-Firefox!K19)/100</f>
        <v>2.48</v>
      </c>
    </row>
    <row r="20" spans="1:16" x14ac:dyDescent="0.25">
      <c r="A20" s="2">
        <f>RawData!A43</f>
        <v>6</v>
      </c>
      <c r="B20" s="2">
        <f>RawData!B43</f>
        <v>9</v>
      </c>
      <c r="C20" s="2">
        <f>RawData!C43</f>
        <v>21</v>
      </c>
      <c r="D20" s="2">
        <f>RawData!D43</f>
        <v>41</v>
      </c>
      <c r="E20" s="2">
        <f>RawData!E43</f>
        <v>18</v>
      </c>
      <c r="F20" s="2">
        <f>RawData!F43</f>
        <v>1</v>
      </c>
      <c r="G20" s="2">
        <f>RawData!G43</f>
        <v>30</v>
      </c>
      <c r="H20" s="2">
        <f>RawData!H43</f>
        <v>2</v>
      </c>
      <c r="I20" s="2">
        <f>RawData!I43</f>
        <v>6</v>
      </c>
      <c r="K20" s="2">
        <f t="shared" si="1"/>
        <v>540206</v>
      </c>
      <c r="M20" s="2">
        <f t="shared" si="2"/>
        <v>29998</v>
      </c>
      <c r="O20" s="1" t="str">
        <f t="shared" si="0"/>
        <v>21:41</v>
      </c>
      <c r="P20" s="2">
        <f>(Original!K20-Firefox!K20)/100</f>
        <v>2.42</v>
      </c>
    </row>
    <row r="21" spans="1:16" x14ac:dyDescent="0.25">
      <c r="A21" s="2">
        <f>RawData!A44</f>
        <v>6</v>
      </c>
      <c r="B21" s="2">
        <f>RawData!B44</f>
        <v>9</v>
      </c>
      <c r="C21" s="2">
        <f>RawData!C44</f>
        <v>21</v>
      </c>
      <c r="D21" s="2">
        <f>RawData!D44</f>
        <v>46</v>
      </c>
      <c r="E21" s="2">
        <f>RawData!E44</f>
        <v>18</v>
      </c>
      <c r="F21" s="2">
        <f>RawData!F44</f>
        <v>1</v>
      </c>
      <c r="G21" s="2">
        <f>RawData!G44</f>
        <v>35</v>
      </c>
      <c r="H21" s="2">
        <f>RawData!H44</f>
        <v>2</v>
      </c>
      <c r="I21" s="2">
        <f>RawData!I44</f>
        <v>4</v>
      </c>
      <c r="K21" s="2">
        <f t="shared" si="1"/>
        <v>570204</v>
      </c>
      <c r="M21" s="2">
        <f t="shared" si="2"/>
        <v>30004</v>
      </c>
      <c r="O21" s="1" t="str">
        <f t="shared" si="0"/>
        <v>21:46</v>
      </c>
      <c r="P21" s="2">
        <f>(Original!K21-Firefox!K21)/100</f>
        <v>2.42</v>
      </c>
    </row>
    <row r="22" spans="1:16" x14ac:dyDescent="0.25">
      <c r="A22" s="2">
        <f>RawData!A45</f>
        <v>6</v>
      </c>
      <c r="B22" s="2">
        <f>RawData!B45</f>
        <v>9</v>
      </c>
      <c r="C22" s="2">
        <f>RawData!C45</f>
        <v>21</v>
      </c>
      <c r="D22" s="2">
        <f>RawData!D45</f>
        <v>51</v>
      </c>
      <c r="E22" s="2">
        <f>RawData!E45</f>
        <v>18</v>
      </c>
      <c r="F22" s="2">
        <f>RawData!F45</f>
        <v>1</v>
      </c>
      <c r="G22" s="2">
        <f>RawData!G45</f>
        <v>40</v>
      </c>
      <c r="H22" s="2">
        <f>RawData!H45</f>
        <v>2</v>
      </c>
      <c r="I22" s="2">
        <f>RawData!I45</f>
        <v>8</v>
      </c>
      <c r="K22" s="2">
        <f t="shared" si="1"/>
        <v>600208</v>
      </c>
      <c r="M22" s="2">
        <f t="shared" si="2"/>
        <v>30002</v>
      </c>
      <c r="O22" s="1" t="str">
        <f t="shared" si="0"/>
        <v>21:51</v>
      </c>
      <c r="P22" s="2">
        <f>(Original!K22-Firefox!K22)/100</f>
        <v>2.42</v>
      </c>
    </row>
    <row r="23" spans="1:16" x14ac:dyDescent="0.25">
      <c r="A23" s="2">
        <f>RawData!A46</f>
        <v>6</v>
      </c>
      <c r="B23" s="2">
        <f>RawData!B46</f>
        <v>9</v>
      </c>
      <c r="C23" s="2">
        <f>RawData!C46</f>
        <v>21</v>
      </c>
      <c r="D23" s="2">
        <f>RawData!D46</f>
        <v>56</v>
      </c>
      <c r="E23" s="2">
        <f>RawData!E46</f>
        <v>18</v>
      </c>
      <c r="F23" s="2">
        <f>RawData!F46</f>
        <v>1</v>
      </c>
      <c r="G23" s="2">
        <f>RawData!G46</f>
        <v>45</v>
      </c>
      <c r="H23" s="2">
        <f>RawData!H46</f>
        <v>2</v>
      </c>
      <c r="I23" s="2">
        <f>RawData!I46</f>
        <v>10</v>
      </c>
      <c r="K23" s="2">
        <f t="shared" si="1"/>
        <v>630210</v>
      </c>
      <c r="M23" s="2">
        <f t="shared" si="2"/>
        <v>30001</v>
      </c>
      <c r="O23" s="1" t="str">
        <f t="shared" si="0"/>
        <v>21:56</v>
      </c>
      <c r="P23" s="2">
        <f>(Original!K23-Firefox!K23)/100</f>
        <v>2.42</v>
      </c>
    </row>
    <row r="24" spans="1:16" x14ac:dyDescent="0.25">
      <c r="A24" s="2">
        <f>RawData!A47</f>
        <v>6</v>
      </c>
      <c r="B24" s="2">
        <f>RawData!B47</f>
        <v>9</v>
      </c>
      <c r="C24" s="2">
        <f>RawData!C47</f>
        <v>22</v>
      </c>
      <c r="D24" s="2">
        <f>RawData!D47</f>
        <v>1</v>
      </c>
      <c r="E24" s="2">
        <f>RawData!E47</f>
        <v>18</v>
      </c>
      <c r="F24" s="2">
        <f>RawData!F47</f>
        <v>1</v>
      </c>
      <c r="G24" s="2">
        <f>RawData!G47</f>
        <v>50</v>
      </c>
      <c r="H24" s="2">
        <f>RawData!H47</f>
        <v>2</v>
      </c>
      <c r="I24" s="2">
        <f>RawData!I47</f>
        <v>11</v>
      </c>
      <c r="K24" s="2">
        <f t="shared" si="1"/>
        <v>660211</v>
      </c>
      <c r="M24" s="2">
        <f t="shared" si="2"/>
        <v>30006</v>
      </c>
      <c r="O24" s="1" t="str">
        <f t="shared" si="0"/>
        <v>22:1</v>
      </c>
      <c r="P24" s="2">
        <f>(Original!K24-Firefox!K24)/100</f>
        <v>2.36</v>
      </c>
    </row>
    <row r="25" spans="1:16" x14ac:dyDescent="0.25">
      <c r="A25" s="2">
        <f>RawData!A48</f>
        <v>6</v>
      </c>
      <c r="B25" s="2">
        <f>RawData!B48</f>
        <v>9</v>
      </c>
      <c r="C25" s="2">
        <f>RawData!C48</f>
        <v>22</v>
      </c>
      <c r="D25" s="2">
        <f>RawData!D48</f>
        <v>6</v>
      </c>
      <c r="E25" s="2">
        <f>RawData!E48</f>
        <v>18</v>
      </c>
      <c r="F25" s="2">
        <f>RawData!F48</f>
        <v>1</v>
      </c>
      <c r="G25" s="2">
        <f>RawData!G48</f>
        <v>55</v>
      </c>
      <c r="H25" s="2">
        <f>RawData!H48</f>
        <v>2</v>
      </c>
      <c r="I25" s="2">
        <f>RawData!I48</f>
        <v>17</v>
      </c>
      <c r="K25" s="2">
        <f t="shared" si="1"/>
        <v>690217</v>
      </c>
      <c r="M25" s="2">
        <f t="shared" si="2"/>
        <v>-690217</v>
      </c>
      <c r="O25" s="1" t="str">
        <f t="shared" si="0"/>
        <v>22:6</v>
      </c>
      <c r="P25" s="2">
        <f>(Original!K25-Firefox!K25)/100</f>
        <v>2.36</v>
      </c>
    </row>
    <row r="26" spans="1:16" x14ac:dyDescent="0.25">
      <c r="M26" s="2"/>
    </row>
    <row r="27" spans="1:16" x14ac:dyDescent="0.25">
      <c r="P27" s="2"/>
    </row>
  </sheetData>
  <sheetProtection sheet="1" objects="1" scenarios="1"/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M26" sqref="M26"/>
    </sheetView>
  </sheetViews>
  <sheetFormatPr defaultRowHeight="16.5" x14ac:dyDescent="0.25"/>
  <cols>
    <col min="1" max="9" width="6.25" customWidth="1"/>
    <col min="10" max="18" width="7.5" customWidth="1"/>
  </cols>
  <sheetData>
    <row r="1" spans="1:18" s="2" customFormat="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/>
      <c r="K1" s="3" t="s">
        <v>2</v>
      </c>
      <c r="L1" s="3"/>
      <c r="M1" s="3" t="s">
        <v>3</v>
      </c>
      <c r="N1" s="3"/>
      <c r="O1" s="4" t="s">
        <v>0</v>
      </c>
      <c r="P1" s="4" t="s">
        <v>1</v>
      </c>
      <c r="Q1" s="3"/>
      <c r="R1" s="4" t="s">
        <v>13</v>
      </c>
    </row>
    <row r="2" spans="1:18" x14ac:dyDescent="0.25">
      <c r="A2">
        <f>RawData!A49</f>
        <v>6</v>
      </c>
      <c r="B2" s="2">
        <f>RawData!B49</f>
        <v>9</v>
      </c>
      <c r="C2" s="2">
        <f>RawData!C49</f>
        <v>20</v>
      </c>
      <c r="D2" s="2">
        <f>RawData!D49</f>
        <v>11</v>
      </c>
      <c r="E2" s="2">
        <f>RawData!E49</f>
        <v>22</v>
      </c>
      <c r="F2" s="2">
        <f>RawData!F49</f>
        <v>0</v>
      </c>
      <c r="G2" s="2">
        <f>RawData!G49</f>
        <v>0</v>
      </c>
      <c r="H2" s="2">
        <f>RawData!H49</f>
        <v>7</v>
      </c>
      <c r="I2" s="2">
        <f>RawData!I49</f>
        <v>46</v>
      </c>
      <c r="K2" s="2">
        <f>I2+H2*100+G2*100*60+F2*100*60*60</f>
        <v>746</v>
      </c>
      <c r="M2" s="2">
        <f>K3-K2</f>
        <v>29578</v>
      </c>
      <c r="O2" s="1" t="str">
        <f t="shared" ref="O2:O25" si="0">C2&amp;":"&amp;D2</f>
        <v>20:11</v>
      </c>
      <c r="P2" s="2">
        <f>(Original!K2-IE!K2)/100</f>
        <v>1.1499999999999999</v>
      </c>
      <c r="Q2" s="2"/>
      <c r="R2" s="2">
        <f>AVERAGE(P2:P25)</f>
        <v>1.7279166666666661</v>
      </c>
    </row>
    <row r="3" spans="1:18" x14ac:dyDescent="0.25">
      <c r="A3" s="2">
        <f>RawData!A50</f>
        <v>6</v>
      </c>
      <c r="B3" s="2">
        <f>RawData!B50</f>
        <v>9</v>
      </c>
      <c r="C3" s="2">
        <f>RawData!C50</f>
        <v>20</v>
      </c>
      <c r="D3" s="2">
        <f>RawData!D50</f>
        <v>16</v>
      </c>
      <c r="E3" s="2">
        <f>RawData!E50</f>
        <v>18</v>
      </c>
      <c r="F3" s="2">
        <f>RawData!F50</f>
        <v>0</v>
      </c>
      <c r="G3" s="2">
        <f>RawData!G50</f>
        <v>5</v>
      </c>
      <c r="H3" s="2">
        <f>RawData!H50</f>
        <v>3</v>
      </c>
      <c r="I3" s="2">
        <f>RawData!I50</f>
        <v>24</v>
      </c>
      <c r="K3" s="2">
        <f t="shared" ref="K3:K25" si="1">I3+H3*100+G3*100*60+F3*100*60*60</f>
        <v>30324</v>
      </c>
      <c r="M3" s="2">
        <f t="shared" ref="M3:M25" si="2">K4-K3</f>
        <v>29997</v>
      </c>
      <c r="O3" s="1" t="str">
        <f t="shared" si="0"/>
        <v>20:16</v>
      </c>
      <c r="P3" s="2">
        <f>(Original!K3-IE!K3)/100</f>
        <v>1.0900000000000001</v>
      </c>
    </row>
    <row r="4" spans="1:18" x14ac:dyDescent="0.25">
      <c r="A4" s="2">
        <f>RawData!A51</f>
        <v>6</v>
      </c>
      <c r="B4" s="2">
        <f>RawData!B51</f>
        <v>9</v>
      </c>
      <c r="C4" s="2">
        <f>RawData!C51</f>
        <v>20</v>
      </c>
      <c r="D4" s="2">
        <f>RawData!D51</f>
        <v>21</v>
      </c>
      <c r="E4" s="2">
        <f>RawData!E51</f>
        <v>18</v>
      </c>
      <c r="F4" s="2">
        <f>RawData!F51</f>
        <v>0</v>
      </c>
      <c r="G4" s="2">
        <f>RawData!G51</f>
        <v>10</v>
      </c>
      <c r="H4" s="2">
        <f>RawData!H51</f>
        <v>3</v>
      </c>
      <c r="I4" s="2">
        <f>RawData!I51</f>
        <v>21</v>
      </c>
      <c r="K4" s="2">
        <f t="shared" si="1"/>
        <v>60321</v>
      </c>
      <c r="M4" s="2">
        <f t="shared" si="2"/>
        <v>30000</v>
      </c>
      <c r="O4" s="1" t="str">
        <f t="shared" si="0"/>
        <v>20:21</v>
      </c>
      <c r="P4" s="2">
        <f>(Original!K4-IE!K4)/100</f>
        <v>1.1499999999999999</v>
      </c>
    </row>
    <row r="5" spans="1:18" x14ac:dyDescent="0.25">
      <c r="A5" s="2">
        <f>RawData!A52</f>
        <v>6</v>
      </c>
      <c r="B5" s="2">
        <f>RawData!B52</f>
        <v>9</v>
      </c>
      <c r="C5" s="2">
        <f>RawData!C52</f>
        <v>20</v>
      </c>
      <c r="D5" s="2">
        <f>RawData!D52</f>
        <v>26</v>
      </c>
      <c r="E5" s="2">
        <f>RawData!E52</f>
        <v>18</v>
      </c>
      <c r="F5" s="2">
        <f>RawData!F52</f>
        <v>0</v>
      </c>
      <c r="G5" s="2">
        <f>RawData!G52</f>
        <v>15</v>
      </c>
      <c r="H5" s="2">
        <f>RawData!H52</f>
        <v>3</v>
      </c>
      <c r="I5" s="2">
        <f>RawData!I52</f>
        <v>21</v>
      </c>
      <c r="K5" s="2">
        <f t="shared" si="1"/>
        <v>90321</v>
      </c>
      <c r="M5" s="2">
        <f t="shared" si="2"/>
        <v>29918</v>
      </c>
      <c r="O5" s="1" t="str">
        <f t="shared" si="0"/>
        <v>20:26</v>
      </c>
      <c r="P5" s="2">
        <f>(Original!K5-IE!K5)/100</f>
        <v>1.1599999999999999</v>
      </c>
    </row>
    <row r="6" spans="1:18" x14ac:dyDescent="0.25">
      <c r="A6" s="2">
        <f>RawData!A53</f>
        <v>6</v>
      </c>
      <c r="B6" s="2">
        <f>RawData!B53</f>
        <v>9</v>
      </c>
      <c r="C6" s="2">
        <f>RawData!C53</f>
        <v>20</v>
      </c>
      <c r="D6" s="2">
        <f>RawData!D53</f>
        <v>31</v>
      </c>
      <c r="E6" s="2">
        <f>RawData!E53</f>
        <v>18</v>
      </c>
      <c r="F6" s="2">
        <f>RawData!F53</f>
        <v>0</v>
      </c>
      <c r="G6" s="2">
        <f>RawData!G53</f>
        <v>20</v>
      </c>
      <c r="H6" s="2">
        <f>RawData!H53</f>
        <v>2</v>
      </c>
      <c r="I6" s="2">
        <f>RawData!I53</f>
        <v>39</v>
      </c>
      <c r="K6" s="2">
        <f t="shared" si="1"/>
        <v>120239</v>
      </c>
      <c r="M6" s="2">
        <f t="shared" si="2"/>
        <v>30002</v>
      </c>
      <c r="O6" s="1" t="str">
        <f t="shared" si="0"/>
        <v>20:31</v>
      </c>
      <c r="P6" s="2">
        <f>(Original!K6-IE!K6)/100</f>
        <v>2</v>
      </c>
    </row>
    <row r="7" spans="1:18" x14ac:dyDescent="0.25">
      <c r="A7" s="2">
        <f>RawData!A54</f>
        <v>6</v>
      </c>
      <c r="B7" s="2">
        <f>RawData!B54</f>
        <v>9</v>
      </c>
      <c r="C7" s="2">
        <f>RawData!C54</f>
        <v>20</v>
      </c>
      <c r="D7" s="2">
        <f>RawData!D54</f>
        <v>36</v>
      </c>
      <c r="E7" s="2">
        <f>RawData!E54</f>
        <v>18</v>
      </c>
      <c r="F7" s="2">
        <f>RawData!F54</f>
        <v>0</v>
      </c>
      <c r="G7" s="2">
        <f>RawData!G54</f>
        <v>25</v>
      </c>
      <c r="H7" s="2">
        <f>RawData!H54</f>
        <v>2</v>
      </c>
      <c r="I7" s="2">
        <f>RawData!I54</f>
        <v>41</v>
      </c>
      <c r="K7" s="2">
        <f t="shared" si="1"/>
        <v>150241</v>
      </c>
      <c r="M7" s="2">
        <f t="shared" si="2"/>
        <v>30007</v>
      </c>
      <c r="O7" s="1" t="str">
        <f t="shared" si="0"/>
        <v>20:36</v>
      </c>
      <c r="P7" s="2">
        <f>(Original!K7-IE!K7)/100</f>
        <v>1.94</v>
      </c>
    </row>
    <row r="8" spans="1:18" x14ac:dyDescent="0.25">
      <c r="A8" s="2">
        <f>RawData!A55</f>
        <v>6</v>
      </c>
      <c r="B8" s="2">
        <f>RawData!B55</f>
        <v>9</v>
      </c>
      <c r="C8" s="2">
        <f>RawData!C55</f>
        <v>20</v>
      </c>
      <c r="D8" s="2">
        <f>RawData!D55</f>
        <v>41</v>
      </c>
      <c r="E8" s="2">
        <f>RawData!E55</f>
        <v>18</v>
      </c>
      <c r="F8" s="2">
        <f>RawData!F55</f>
        <v>0</v>
      </c>
      <c r="G8" s="2">
        <f>RawData!G55</f>
        <v>30</v>
      </c>
      <c r="H8" s="2">
        <f>RawData!H55</f>
        <v>2</v>
      </c>
      <c r="I8" s="2">
        <f>RawData!I55</f>
        <v>48</v>
      </c>
      <c r="K8" s="2">
        <f t="shared" si="1"/>
        <v>180248</v>
      </c>
      <c r="M8" s="2">
        <f t="shared" si="2"/>
        <v>29998</v>
      </c>
      <c r="O8" s="1" t="str">
        <f t="shared" si="0"/>
        <v>20:41</v>
      </c>
      <c r="P8" s="2">
        <f>(Original!K8-IE!K8)/100</f>
        <v>1.94</v>
      </c>
    </row>
    <row r="9" spans="1:18" x14ac:dyDescent="0.25">
      <c r="A9" s="2">
        <f>RawData!A56</f>
        <v>6</v>
      </c>
      <c r="B9" s="2">
        <f>RawData!B56</f>
        <v>9</v>
      </c>
      <c r="C9" s="2">
        <f>RawData!C56</f>
        <v>20</v>
      </c>
      <c r="D9" s="2">
        <f>RawData!D56</f>
        <v>46</v>
      </c>
      <c r="E9" s="2">
        <f>RawData!E56</f>
        <v>18</v>
      </c>
      <c r="F9" s="2">
        <f>RawData!F56</f>
        <v>0</v>
      </c>
      <c r="G9" s="2">
        <f>RawData!G56</f>
        <v>35</v>
      </c>
      <c r="H9" s="2">
        <f>RawData!H56</f>
        <v>2</v>
      </c>
      <c r="I9" s="2">
        <f>RawData!I56</f>
        <v>46</v>
      </c>
      <c r="K9" s="2">
        <f t="shared" si="1"/>
        <v>210246</v>
      </c>
      <c r="M9" s="2">
        <f t="shared" si="2"/>
        <v>30001</v>
      </c>
      <c r="O9" s="1" t="str">
        <f t="shared" si="0"/>
        <v>20:46</v>
      </c>
      <c r="P9" s="2">
        <f>(Original!K9-IE!K9)/100</f>
        <v>1.94</v>
      </c>
    </row>
    <row r="10" spans="1:18" x14ac:dyDescent="0.25">
      <c r="A10" s="2">
        <f>RawData!A57</f>
        <v>6</v>
      </c>
      <c r="B10" s="2">
        <f>RawData!B57</f>
        <v>9</v>
      </c>
      <c r="C10" s="2">
        <f>RawData!C57</f>
        <v>20</v>
      </c>
      <c r="D10" s="2">
        <f>RawData!D57</f>
        <v>51</v>
      </c>
      <c r="E10" s="2">
        <f>RawData!E57</f>
        <v>18</v>
      </c>
      <c r="F10" s="2">
        <f>RawData!F57</f>
        <v>0</v>
      </c>
      <c r="G10" s="2">
        <f>RawData!G57</f>
        <v>40</v>
      </c>
      <c r="H10" s="2">
        <f>RawData!H57</f>
        <v>2</v>
      </c>
      <c r="I10" s="2">
        <f>RawData!I57</f>
        <v>47</v>
      </c>
      <c r="K10" s="2">
        <f t="shared" si="1"/>
        <v>240247</v>
      </c>
      <c r="M10" s="2">
        <f t="shared" si="2"/>
        <v>30008</v>
      </c>
      <c r="O10" s="1" t="str">
        <f t="shared" si="0"/>
        <v>20:51</v>
      </c>
      <c r="P10" s="2">
        <f>(Original!K10-IE!K10)/100</f>
        <v>1.94</v>
      </c>
    </row>
    <row r="11" spans="1:18" x14ac:dyDescent="0.25">
      <c r="A11" s="2">
        <f>RawData!A58</f>
        <v>6</v>
      </c>
      <c r="B11" s="2">
        <f>RawData!B58</f>
        <v>9</v>
      </c>
      <c r="C11" s="2">
        <f>RawData!C58</f>
        <v>20</v>
      </c>
      <c r="D11" s="2">
        <f>RawData!D58</f>
        <v>56</v>
      </c>
      <c r="E11" s="2">
        <f>RawData!E58</f>
        <v>18</v>
      </c>
      <c r="F11" s="2">
        <f>RawData!F58</f>
        <v>0</v>
      </c>
      <c r="G11" s="2">
        <f>RawData!G58</f>
        <v>45</v>
      </c>
      <c r="H11" s="2">
        <f>RawData!H58</f>
        <v>2</v>
      </c>
      <c r="I11" s="2">
        <f>RawData!I58</f>
        <v>55</v>
      </c>
      <c r="K11" s="2">
        <f t="shared" si="1"/>
        <v>270255</v>
      </c>
      <c r="M11" s="2">
        <f t="shared" si="2"/>
        <v>29997</v>
      </c>
      <c r="O11" s="1" t="str">
        <f t="shared" si="0"/>
        <v>20:56</v>
      </c>
      <c r="P11" s="2">
        <f>(Original!K11-IE!K11)/100</f>
        <v>1.88</v>
      </c>
    </row>
    <row r="12" spans="1:18" x14ac:dyDescent="0.25">
      <c r="A12" s="2">
        <f>RawData!A59</f>
        <v>6</v>
      </c>
      <c r="B12" s="2">
        <f>RawData!B59</f>
        <v>9</v>
      </c>
      <c r="C12" s="2">
        <f>RawData!C59</f>
        <v>21</v>
      </c>
      <c r="D12" s="2">
        <f>RawData!D59</f>
        <v>1</v>
      </c>
      <c r="E12" s="2">
        <f>RawData!E59</f>
        <v>18</v>
      </c>
      <c r="F12" s="2">
        <f>RawData!F59</f>
        <v>0</v>
      </c>
      <c r="G12" s="2">
        <f>RawData!G59</f>
        <v>50</v>
      </c>
      <c r="H12" s="2">
        <f>RawData!H59</f>
        <v>2</v>
      </c>
      <c r="I12" s="2">
        <f>RawData!I59</f>
        <v>52</v>
      </c>
      <c r="K12" s="2">
        <f t="shared" si="1"/>
        <v>300252</v>
      </c>
      <c r="M12" s="2">
        <f t="shared" si="2"/>
        <v>30008</v>
      </c>
      <c r="O12" s="1" t="str">
        <f t="shared" si="0"/>
        <v>21:1</v>
      </c>
      <c r="P12" s="2">
        <f>(Original!K12-IE!K12)/100</f>
        <v>1.88</v>
      </c>
    </row>
    <row r="13" spans="1:18" x14ac:dyDescent="0.25">
      <c r="A13" s="2">
        <f>RawData!A60</f>
        <v>6</v>
      </c>
      <c r="B13" s="2">
        <f>RawData!B60</f>
        <v>9</v>
      </c>
      <c r="C13" s="2">
        <f>RawData!C60</f>
        <v>21</v>
      </c>
      <c r="D13" s="2">
        <f>RawData!D60</f>
        <v>6</v>
      </c>
      <c r="E13" s="2">
        <f>RawData!E60</f>
        <v>18</v>
      </c>
      <c r="F13" s="2">
        <f>RawData!F60</f>
        <v>0</v>
      </c>
      <c r="G13" s="2">
        <f>RawData!G60</f>
        <v>55</v>
      </c>
      <c r="H13" s="2">
        <f>RawData!H60</f>
        <v>2</v>
      </c>
      <c r="I13" s="2">
        <f>RawData!I60</f>
        <v>60</v>
      </c>
      <c r="K13" s="2">
        <f t="shared" si="1"/>
        <v>330260</v>
      </c>
      <c r="M13" s="2">
        <f t="shared" si="2"/>
        <v>29995</v>
      </c>
      <c r="O13" s="1" t="str">
        <f t="shared" si="0"/>
        <v>21:6</v>
      </c>
      <c r="P13" s="2">
        <f>(Original!K13-IE!K13)/100</f>
        <v>1.81</v>
      </c>
    </row>
    <row r="14" spans="1:18" x14ac:dyDescent="0.25">
      <c r="A14" s="2">
        <f>RawData!A61</f>
        <v>6</v>
      </c>
      <c r="B14" s="2">
        <f>RawData!B61</f>
        <v>9</v>
      </c>
      <c r="C14" s="2">
        <f>RawData!C61</f>
        <v>21</v>
      </c>
      <c r="D14" s="2">
        <f>RawData!D61</f>
        <v>11</v>
      </c>
      <c r="E14" s="2">
        <f>RawData!E61</f>
        <v>18</v>
      </c>
      <c r="F14" s="2">
        <f>RawData!F61</f>
        <v>1</v>
      </c>
      <c r="G14" s="2">
        <f>RawData!G61</f>
        <v>0</v>
      </c>
      <c r="H14" s="2">
        <f>RawData!H61</f>
        <v>2</v>
      </c>
      <c r="I14" s="2">
        <f>RawData!I61</f>
        <v>55</v>
      </c>
      <c r="K14" s="2">
        <f t="shared" si="1"/>
        <v>360255</v>
      </c>
      <c r="M14" s="2">
        <f t="shared" si="2"/>
        <v>30004</v>
      </c>
      <c r="O14" s="1" t="str">
        <f t="shared" si="0"/>
        <v>21:11</v>
      </c>
      <c r="P14" s="2">
        <f>(Original!K14-IE!K14)/100</f>
        <v>1.88</v>
      </c>
    </row>
    <row r="15" spans="1:18" x14ac:dyDescent="0.25">
      <c r="A15" s="2">
        <f>RawData!A62</f>
        <v>6</v>
      </c>
      <c r="B15" s="2">
        <f>RawData!B62</f>
        <v>9</v>
      </c>
      <c r="C15" s="2">
        <f>RawData!C62</f>
        <v>21</v>
      </c>
      <c r="D15" s="2">
        <f>RawData!D62</f>
        <v>16</v>
      </c>
      <c r="E15" s="2">
        <f>RawData!E62</f>
        <v>18</v>
      </c>
      <c r="F15" s="2">
        <f>RawData!F62</f>
        <v>1</v>
      </c>
      <c r="G15" s="2">
        <f>RawData!G62</f>
        <v>5</v>
      </c>
      <c r="H15" s="2">
        <f>RawData!H62</f>
        <v>2</v>
      </c>
      <c r="I15" s="2">
        <f>RawData!I62</f>
        <v>59</v>
      </c>
      <c r="K15" s="2">
        <f t="shared" si="1"/>
        <v>390259</v>
      </c>
      <c r="M15" s="2">
        <f t="shared" si="2"/>
        <v>30003</v>
      </c>
      <c r="O15" s="1" t="str">
        <f t="shared" si="0"/>
        <v>21:16</v>
      </c>
      <c r="P15" s="2">
        <f>(Original!K15-IE!K15)/100</f>
        <v>1.82</v>
      </c>
    </row>
    <row r="16" spans="1:18" x14ac:dyDescent="0.25">
      <c r="A16" s="2">
        <f>RawData!A63</f>
        <v>6</v>
      </c>
      <c r="B16" s="2">
        <f>RawData!B63</f>
        <v>9</v>
      </c>
      <c r="C16" s="2">
        <f>RawData!C63</f>
        <v>21</v>
      </c>
      <c r="D16" s="2">
        <f>RawData!D63</f>
        <v>21</v>
      </c>
      <c r="E16" s="2">
        <f>RawData!E63</f>
        <v>18</v>
      </c>
      <c r="F16" s="2">
        <f>RawData!F63</f>
        <v>1</v>
      </c>
      <c r="G16" s="2">
        <f>RawData!G63</f>
        <v>10</v>
      </c>
      <c r="H16" s="2">
        <f>RawData!H63</f>
        <v>2</v>
      </c>
      <c r="I16" s="2">
        <f>RawData!I63</f>
        <v>62</v>
      </c>
      <c r="K16" s="2">
        <f t="shared" si="1"/>
        <v>420262</v>
      </c>
      <c r="M16" s="2">
        <f t="shared" si="2"/>
        <v>30004</v>
      </c>
      <c r="O16" s="1" t="str">
        <f t="shared" si="0"/>
        <v>21:21</v>
      </c>
      <c r="P16" s="2">
        <f>(Original!K16-IE!K16)/100</f>
        <v>1.82</v>
      </c>
    </row>
    <row r="17" spans="1:16" x14ac:dyDescent="0.25">
      <c r="A17" s="2">
        <f>RawData!A64</f>
        <v>6</v>
      </c>
      <c r="B17" s="2">
        <f>RawData!B64</f>
        <v>9</v>
      </c>
      <c r="C17" s="2">
        <f>RawData!C64</f>
        <v>21</v>
      </c>
      <c r="D17" s="2">
        <f>RawData!D64</f>
        <v>26</v>
      </c>
      <c r="E17" s="2">
        <f>RawData!E64</f>
        <v>18</v>
      </c>
      <c r="F17" s="2">
        <f>RawData!F64</f>
        <v>1</v>
      </c>
      <c r="G17" s="2">
        <f>RawData!G64</f>
        <v>15</v>
      </c>
      <c r="H17" s="2">
        <f>RawData!H64</f>
        <v>2</v>
      </c>
      <c r="I17" s="2">
        <f>RawData!I64</f>
        <v>66</v>
      </c>
      <c r="K17" s="2">
        <f t="shared" si="1"/>
        <v>450266</v>
      </c>
      <c r="M17" s="2">
        <f t="shared" si="2"/>
        <v>29998</v>
      </c>
      <c r="O17" s="1" t="str">
        <f t="shared" si="0"/>
        <v>21:26</v>
      </c>
      <c r="P17" s="2">
        <f>(Original!K17-IE!K17)/100</f>
        <v>1.82</v>
      </c>
    </row>
    <row r="18" spans="1:16" x14ac:dyDescent="0.25">
      <c r="A18" s="2">
        <f>RawData!A65</f>
        <v>6</v>
      </c>
      <c r="B18" s="2">
        <f>RawData!B65</f>
        <v>9</v>
      </c>
      <c r="C18" s="2">
        <f>RawData!C65</f>
        <v>21</v>
      </c>
      <c r="D18" s="2">
        <f>RawData!D65</f>
        <v>31</v>
      </c>
      <c r="E18" s="2">
        <f>RawData!E65</f>
        <v>18</v>
      </c>
      <c r="F18" s="2">
        <f>RawData!F65</f>
        <v>1</v>
      </c>
      <c r="G18" s="2">
        <f>RawData!G65</f>
        <v>20</v>
      </c>
      <c r="H18" s="2">
        <f>RawData!H65</f>
        <v>2</v>
      </c>
      <c r="I18" s="2">
        <f>RawData!I65</f>
        <v>64</v>
      </c>
      <c r="K18" s="2">
        <f t="shared" si="1"/>
        <v>480264</v>
      </c>
      <c r="M18" s="2">
        <f t="shared" si="2"/>
        <v>30001</v>
      </c>
      <c r="O18" s="1" t="str">
        <f t="shared" si="0"/>
        <v>21:31</v>
      </c>
      <c r="P18" s="2">
        <f>(Original!K18-IE!K18)/100</f>
        <v>1.82</v>
      </c>
    </row>
    <row r="19" spans="1:16" x14ac:dyDescent="0.25">
      <c r="A19" s="2">
        <f>RawData!A66</f>
        <v>6</v>
      </c>
      <c r="B19" s="2">
        <f>RawData!B66</f>
        <v>9</v>
      </c>
      <c r="C19" s="2">
        <f>RawData!C66</f>
        <v>21</v>
      </c>
      <c r="D19" s="2">
        <f>RawData!D66</f>
        <v>36</v>
      </c>
      <c r="E19" s="2">
        <f>RawData!E66</f>
        <v>18</v>
      </c>
      <c r="F19" s="2">
        <f>RawData!F66</f>
        <v>1</v>
      </c>
      <c r="G19" s="2">
        <f>RawData!G66</f>
        <v>25</v>
      </c>
      <c r="H19" s="2">
        <f>RawData!H66</f>
        <v>2</v>
      </c>
      <c r="I19" s="2">
        <f>RawData!I66</f>
        <v>65</v>
      </c>
      <c r="K19" s="2">
        <f t="shared" si="1"/>
        <v>510265</v>
      </c>
      <c r="M19" s="2">
        <f t="shared" si="2"/>
        <v>30001</v>
      </c>
      <c r="O19" s="1" t="str">
        <f t="shared" si="0"/>
        <v>21:36</v>
      </c>
      <c r="P19" s="2">
        <f>(Original!K19-IE!K19)/100</f>
        <v>1.82</v>
      </c>
    </row>
    <row r="20" spans="1:16" x14ac:dyDescent="0.25">
      <c r="A20" s="2">
        <f>RawData!A67</f>
        <v>6</v>
      </c>
      <c r="B20" s="2">
        <f>RawData!B67</f>
        <v>9</v>
      </c>
      <c r="C20" s="2">
        <f>RawData!C67</f>
        <v>21</v>
      </c>
      <c r="D20" s="2">
        <f>RawData!D67</f>
        <v>41</v>
      </c>
      <c r="E20" s="2">
        <f>RawData!E67</f>
        <v>18</v>
      </c>
      <c r="F20" s="2">
        <f>RawData!F67</f>
        <v>1</v>
      </c>
      <c r="G20" s="2">
        <f>RawData!G67</f>
        <v>30</v>
      </c>
      <c r="H20" s="2">
        <f>RawData!H67</f>
        <v>2</v>
      </c>
      <c r="I20" s="2">
        <f>RawData!I67</f>
        <v>66</v>
      </c>
      <c r="K20" s="2">
        <f t="shared" si="1"/>
        <v>540266</v>
      </c>
      <c r="M20" s="2">
        <f t="shared" si="2"/>
        <v>30004</v>
      </c>
      <c r="O20" s="1" t="str">
        <f t="shared" si="0"/>
        <v>21:41</v>
      </c>
      <c r="P20" s="2">
        <f>(Original!K20-IE!K20)/100</f>
        <v>1.82</v>
      </c>
    </row>
    <row r="21" spans="1:16" x14ac:dyDescent="0.25">
      <c r="A21" s="2">
        <f>RawData!A68</f>
        <v>6</v>
      </c>
      <c r="B21" s="2">
        <f>RawData!B68</f>
        <v>9</v>
      </c>
      <c r="C21" s="2">
        <f>RawData!C68</f>
        <v>21</v>
      </c>
      <c r="D21" s="2">
        <f>RawData!D68</f>
        <v>46</v>
      </c>
      <c r="E21" s="2">
        <f>RawData!E68</f>
        <v>18</v>
      </c>
      <c r="F21" s="2">
        <f>RawData!F68</f>
        <v>1</v>
      </c>
      <c r="G21" s="2">
        <f>RawData!G68</f>
        <v>35</v>
      </c>
      <c r="H21" s="2">
        <f>RawData!H68</f>
        <v>2</v>
      </c>
      <c r="I21" s="2">
        <f>RawData!I68</f>
        <v>70</v>
      </c>
      <c r="K21" s="2">
        <f t="shared" si="1"/>
        <v>570270</v>
      </c>
      <c r="M21" s="2">
        <f t="shared" si="2"/>
        <v>30004</v>
      </c>
      <c r="O21" s="1" t="str">
        <f t="shared" si="0"/>
        <v>21:46</v>
      </c>
      <c r="P21" s="2">
        <f>(Original!K21-IE!K21)/100</f>
        <v>1.76</v>
      </c>
    </row>
    <row r="22" spans="1:16" x14ac:dyDescent="0.25">
      <c r="A22" s="2">
        <f>RawData!A69</f>
        <v>6</v>
      </c>
      <c r="B22" s="2">
        <f>RawData!B69</f>
        <v>9</v>
      </c>
      <c r="C22" s="2">
        <f>RawData!C69</f>
        <v>21</v>
      </c>
      <c r="D22" s="2">
        <f>RawData!D69</f>
        <v>51</v>
      </c>
      <c r="E22" s="2">
        <f>RawData!E69</f>
        <v>18</v>
      </c>
      <c r="F22" s="2">
        <f>RawData!F69</f>
        <v>1</v>
      </c>
      <c r="G22" s="2">
        <f>RawData!G69</f>
        <v>40</v>
      </c>
      <c r="H22" s="2">
        <f>RawData!H69</f>
        <v>2</v>
      </c>
      <c r="I22" s="2">
        <f>RawData!I69</f>
        <v>74</v>
      </c>
      <c r="K22" s="2">
        <f t="shared" si="1"/>
        <v>600274</v>
      </c>
      <c r="M22" s="2">
        <f t="shared" si="2"/>
        <v>29996</v>
      </c>
      <c r="O22" s="1" t="str">
        <f t="shared" si="0"/>
        <v>21:51</v>
      </c>
      <c r="P22" s="2">
        <f>(Original!K22-IE!K22)/100</f>
        <v>1.76</v>
      </c>
    </row>
    <row r="23" spans="1:16" x14ac:dyDescent="0.25">
      <c r="A23" s="2">
        <f>RawData!A70</f>
        <v>6</v>
      </c>
      <c r="B23" s="2">
        <f>RawData!B70</f>
        <v>9</v>
      </c>
      <c r="C23" s="2">
        <f>RawData!C70</f>
        <v>21</v>
      </c>
      <c r="D23" s="2">
        <f>RawData!D70</f>
        <v>56</v>
      </c>
      <c r="E23" s="2">
        <f>RawData!E70</f>
        <v>18</v>
      </c>
      <c r="F23" s="2">
        <f>RawData!F70</f>
        <v>1</v>
      </c>
      <c r="G23" s="2">
        <f>RawData!G70</f>
        <v>45</v>
      </c>
      <c r="H23" s="2">
        <f>RawData!H70</f>
        <v>2</v>
      </c>
      <c r="I23" s="2">
        <f>RawData!I70</f>
        <v>70</v>
      </c>
      <c r="K23" s="2">
        <f t="shared" si="1"/>
        <v>630270</v>
      </c>
      <c r="M23" s="2">
        <f t="shared" si="2"/>
        <v>30008</v>
      </c>
      <c r="O23" s="1" t="str">
        <f t="shared" si="0"/>
        <v>21:56</v>
      </c>
      <c r="P23" s="2">
        <f>(Original!K23-IE!K23)/100</f>
        <v>1.82</v>
      </c>
    </row>
    <row r="24" spans="1:16" x14ac:dyDescent="0.25">
      <c r="A24" s="2">
        <f>RawData!A71</f>
        <v>6</v>
      </c>
      <c r="B24" s="2">
        <f>RawData!B71</f>
        <v>9</v>
      </c>
      <c r="C24" s="2">
        <f>RawData!C71</f>
        <v>22</v>
      </c>
      <c r="D24" s="2">
        <f>RawData!D71</f>
        <v>1</v>
      </c>
      <c r="E24" s="2">
        <f>RawData!E71</f>
        <v>18</v>
      </c>
      <c r="F24" s="2">
        <f>RawData!F71</f>
        <v>1</v>
      </c>
      <c r="G24" s="2">
        <f>RawData!G71</f>
        <v>50</v>
      </c>
      <c r="H24" s="2">
        <f>RawData!H71</f>
        <v>2</v>
      </c>
      <c r="I24" s="2">
        <f>RawData!I71</f>
        <v>78</v>
      </c>
      <c r="K24" s="2">
        <f t="shared" si="1"/>
        <v>660278</v>
      </c>
      <c r="M24" s="2">
        <f t="shared" si="2"/>
        <v>29999</v>
      </c>
      <c r="O24" s="1" t="str">
        <f t="shared" si="0"/>
        <v>22:1</v>
      </c>
      <c r="P24" s="2">
        <f>(Original!K24-IE!K24)/100</f>
        <v>1.69</v>
      </c>
    </row>
    <row r="25" spans="1:16" x14ac:dyDescent="0.25">
      <c r="A25" s="2">
        <f>RawData!A72</f>
        <v>6</v>
      </c>
      <c r="B25" s="2">
        <f>RawData!B72</f>
        <v>9</v>
      </c>
      <c r="C25" s="2">
        <f>RawData!C72</f>
        <v>22</v>
      </c>
      <c r="D25" s="2">
        <f>RawData!D72</f>
        <v>6</v>
      </c>
      <c r="E25" s="2">
        <f>RawData!E72</f>
        <v>18</v>
      </c>
      <c r="F25" s="2">
        <f>RawData!F72</f>
        <v>1</v>
      </c>
      <c r="G25" s="2">
        <f>RawData!G72</f>
        <v>55</v>
      </c>
      <c r="H25" s="2">
        <f>RawData!H72</f>
        <v>2</v>
      </c>
      <c r="I25" s="2">
        <f>RawData!I72</f>
        <v>77</v>
      </c>
      <c r="K25" s="2">
        <f t="shared" si="1"/>
        <v>690277</v>
      </c>
      <c r="M25" s="2">
        <f t="shared" si="2"/>
        <v>-690277</v>
      </c>
      <c r="O25" s="1" t="str">
        <f t="shared" si="0"/>
        <v>22:6</v>
      </c>
      <c r="P25" s="2">
        <f>(Original!K25-IE!K25)/100</f>
        <v>1.76</v>
      </c>
    </row>
    <row r="26" spans="1:16" x14ac:dyDescent="0.25">
      <c r="M26" s="2"/>
    </row>
    <row r="28" spans="1:16" x14ac:dyDescent="0.25">
      <c r="P28" s="2"/>
    </row>
    <row r="29" spans="1:16" x14ac:dyDescent="0.25">
      <c r="P29" s="2"/>
    </row>
  </sheetData>
  <sheetProtection sheet="1" objects="1" scenarios="1"/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G18" sqref="G18"/>
    </sheetView>
  </sheetViews>
  <sheetFormatPr defaultRowHeight="16.5" x14ac:dyDescent="0.25"/>
  <cols>
    <col min="1" max="9" width="6.25" customWidth="1"/>
    <col min="10" max="10" width="7.5" style="2" customWidth="1"/>
    <col min="11" max="18" width="7.5" customWidth="1"/>
  </cols>
  <sheetData>
    <row r="1" spans="1:18" s="2" customFormat="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/>
      <c r="K1" s="3" t="s">
        <v>2</v>
      </c>
      <c r="L1" s="3"/>
      <c r="M1" s="3" t="s">
        <v>3</v>
      </c>
      <c r="N1" s="3"/>
      <c r="O1" s="4" t="s">
        <v>0</v>
      </c>
      <c r="P1" s="4" t="s">
        <v>1</v>
      </c>
      <c r="Q1" s="3"/>
      <c r="R1" s="4" t="s">
        <v>13</v>
      </c>
    </row>
    <row r="2" spans="1:18" x14ac:dyDescent="0.25">
      <c r="A2">
        <f>RawData!A73</f>
        <v>6</v>
      </c>
      <c r="B2" s="2">
        <f>RawData!B73</f>
        <v>9</v>
      </c>
      <c r="C2" s="2">
        <f>RawData!C73</f>
        <v>20</v>
      </c>
      <c r="D2" s="2">
        <f>RawData!D73</f>
        <v>11</v>
      </c>
      <c r="E2" s="2">
        <f>RawData!E73</f>
        <v>22</v>
      </c>
      <c r="F2" s="2">
        <f>RawData!F73</f>
        <v>0</v>
      </c>
      <c r="G2" s="2">
        <f>RawData!G73</f>
        <v>0</v>
      </c>
      <c r="H2" s="2">
        <f>RawData!H73</f>
        <v>7</v>
      </c>
      <c r="I2" s="2">
        <f>RawData!I73</f>
        <v>46</v>
      </c>
      <c r="K2" s="2">
        <f>I2+H2*100+G2*100*60+F2*100*60*60</f>
        <v>746</v>
      </c>
      <c r="M2" s="2">
        <f>K3-K2</f>
        <v>29572</v>
      </c>
      <c r="O2" s="1" t="str">
        <f t="shared" ref="O2:O25" si="0">C2&amp;":"&amp;D2</f>
        <v>20:11</v>
      </c>
      <c r="P2" s="2">
        <f>(Original!K2-Edge!K2)/100</f>
        <v>1.1499999999999999</v>
      </c>
      <c r="Q2" s="2"/>
      <c r="R2" s="2">
        <f>AVERAGE(P2:P25)</f>
        <v>1.2133333333333336</v>
      </c>
    </row>
    <row r="3" spans="1:18" x14ac:dyDescent="0.25">
      <c r="A3" s="2">
        <f>RawData!A74</f>
        <v>6</v>
      </c>
      <c r="B3" s="2">
        <f>RawData!B74</f>
        <v>9</v>
      </c>
      <c r="C3" s="2">
        <f>RawData!C74</f>
        <v>20</v>
      </c>
      <c r="D3" s="2">
        <f>RawData!D74</f>
        <v>16</v>
      </c>
      <c r="E3" s="2">
        <f>RawData!E74</f>
        <v>18</v>
      </c>
      <c r="F3" s="2">
        <f>RawData!F74</f>
        <v>0</v>
      </c>
      <c r="G3" s="2">
        <f>RawData!G74</f>
        <v>5</v>
      </c>
      <c r="H3" s="2">
        <f>RawData!H74</f>
        <v>3</v>
      </c>
      <c r="I3" s="2">
        <f>RawData!I74</f>
        <v>18</v>
      </c>
      <c r="K3" s="2">
        <f t="shared" ref="K3:K25" si="1">I3+H3*100+G3*100*60+F3*100*60*60</f>
        <v>30318</v>
      </c>
      <c r="M3" s="2">
        <f t="shared" ref="M3:M25" si="2">K4-K3</f>
        <v>30003</v>
      </c>
      <c r="O3" s="1" t="str">
        <f t="shared" si="0"/>
        <v>20:16</v>
      </c>
      <c r="P3" s="2">
        <f>(Original!K3-Edge!K3)/100</f>
        <v>1.1499999999999999</v>
      </c>
    </row>
    <row r="4" spans="1:18" x14ac:dyDescent="0.25">
      <c r="A4" s="2">
        <f>RawData!A75</f>
        <v>6</v>
      </c>
      <c r="B4" s="2">
        <f>RawData!B75</f>
        <v>9</v>
      </c>
      <c r="C4" s="2">
        <f>RawData!C75</f>
        <v>20</v>
      </c>
      <c r="D4" s="2">
        <f>RawData!D75</f>
        <v>21</v>
      </c>
      <c r="E4" s="2">
        <f>RawData!E75</f>
        <v>18</v>
      </c>
      <c r="F4" s="2">
        <f>RawData!F75</f>
        <v>0</v>
      </c>
      <c r="G4" s="2">
        <f>RawData!G75</f>
        <v>10</v>
      </c>
      <c r="H4" s="2">
        <f>RawData!H75</f>
        <v>3</v>
      </c>
      <c r="I4" s="2">
        <f>RawData!I75</f>
        <v>21</v>
      </c>
      <c r="K4" s="2">
        <f t="shared" si="1"/>
        <v>60321</v>
      </c>
      <c r="M4" s="2">
        <f t="shared" si="2"/>
        <v>30000</v>
      </c>
      <c r="O4" s="1" t="str">
        <f t="shared" si="0"/>
        <v>20:21</v>
      </c>
      <c r="P4" s="2">
        <f>(Original!K4-Edge!K4)/100</f>
        <v>1.1499999999999999</v>
      </c>
    </row>
    <row r="5" spans="1:18" x14ac:dyDescent="0.25">
      <c r="A5" s="2">
        <f>RawData!A76</f>
        <v>6</v>
      </c>
      <c r="B5" s="2">
        <f>RawData!B76</f>
        <v>9</v>
      </c>
      <c r="C5" s="2">
        <f>RawData!C76</f>
        <v>20</v>
      </c>
      <c r="D5" s="2">
        <f>RawData!D76</f>
        <v>26</v>
      </c>
      <c r="E5" s="2">
        <f>RawData!E76</f>
        <v>18</v>
      </c>
      <c r="F5" s="2">
        <f>RawData!F76</f>
        <v>0</v>
      </c>
      <c r="G5" s="2">
        <f>RawData!G76</f>
        <v>15</v>
      </c>
      <c r="H5" s="2">
        <f>RawData!H76</f>
        <v>3</v>
      </c>
      <c r="I5" s="2">
        <f>RawData!I76</f>
        <v>21</v>
      </c>
      <c r="K5" s="2">
        <f t="shared" si="1"/>
        <v>90321</v>
      </c>
      <c r="M5" s="2">
        <f t="shared" si="2"/>
        <v>30002</v>
      </c>
      <c r="O5" s="1" t="str">
        <f t="shared" si="0"/>
        <v>20:26</v>
      </c>
      <c r="P5" s="2">
        <f>(Original!K5-Edge!K5)/100</f>
        <v>1.1599999999999999</v>
      </c>
    </row>
    <row r="6" spans="1:18" x14ac:dyDescent="0.25">
      <c r="A6" s="2">
        <f>RawData!A77</f>
        <v>6</v>
      </c>
      <c r="B6" s="2">
        <f>RawData!B77</f>
        <v>9</v>
      </c>
      <c r="C6" s="2">
        <f>RawData!C77</f>
        <v>20</v>
      </c>
      <c r="D6" s="2">
        <f>RawData!D77</f>
        <v>31</v>
      </c>
      <c r="E6" s="2">
        <f>RawData!E77</f>
        <v>18</v>
      </c>
      <c r="F6" s="2">
        <f>RawData!F77</f>
        <v>0</v>
      </c>
      <c r="G6" s="2">
        <f>RawData!G77</f>
        <v>20</v>
      </c>
      <c r="H6" s="2">
        <f>RawData!H77</f>
        <v>3</v>
      </c>
      <c r="I6" s="2">
        <f>RawData!I77</f>
        <v>23</v>
      </c>
      <c r="K6" s="2">
        <f t="shared" si="1"/>
        <v>120323</v>
      </c>
      <c r="M6" s="2">
        <f t="shared" si="2"/>
        <v>29997</v>
      </c>
      <c r="O6" s="1" t="str">
        <f t="shared" si="0"/>
        <v>20:31</v>
      </c>
      <c r="P6" s="2">
        <f>(Original!K6-Edge!K6)/100</f>
        <v>1.1599999999999999</v>
      </c>
    </row>
    <row r="7" spans="1:18" x14ac:dyDescent="0.25">
      <c r="A7" s="2">
        <f>RawData!A78</f>
        <v>6</v>
      </c>
      <c r="B7" s="2">
        <f>RawData!B78</f>
        <v>9</v>
      </c>
      <c r="C7" s="2">
        <f>RawData!C78</f>
        <v>20</v>
      </c>
      <c r="D7" s="2">
        <f>RawData!D78</f>
        <v>36</v>
      </c>
      <c r="E7" s="2">
        <f>RawData!E78</f>
        <v>18</v>
      </c>
      <c r="F7" s="2">
        <f>RawData!F78</f>
        <v>0</v>
      </c>
      <c r="G7" s="2">
        <f>RawData!G78</f>
        <v>25</v>
      </c>
      <c r="H7" s="2">
        <f>RawData!H78</f>
        <v>3</v>
      </c>
      <c r="I7" s="2">
        <f>RawData!I78</f>
        <v>20</v>
      </c>
      <c r="K7" s="2">
        <f t="shared" si="1"/>
        <v>150320</v>
      </c>
      <c r="M7" s="2">
        <f t="shared" si="2"/>
        <v>30006</v>
      </c>
      <c r="O7" s="1" t="str">
        <f t="shared" si="0"/>
        <v>20:36</v>
      </c>
      <c r="P7" s="2">
        <f>(Original!K7-Edge!K7)/100</f>
        <v>1.1499999999999999</v>
      </c>
    </row>
    <row r="8" spans="1:18" x14ac:dyDescent="0.25">
      <c r="A8" s="2">
        <f>RawData!A79</f>
        <v>6</v>
      </c>
      <c r="B8" s="2">
        <f>RawData!B79</f>
        <v>9</v>
      </c>
      <c r="C8" s="2">
        <f>RawData!C79</f>
        <v>20</v>
      </c>
      <c r="D8" s="2">
        <f>RawData!D79</f>
        <v>41</v>
      </c>
      <c r="E8" s="2">
        <f>RawData!E79</f>
        <v>18</v>
      </c>
      <c r="F8" s="2">
        <f>RawData!F79</f>
        <v>0</v>
      </c>
      <c r="G8" s="2">
        <f>RawData!G79</f>
        <v>30</v>
      </c>
      <c r="H8" s="2">
        <f>RawData!H79</f>
        <v>3</v>
      </c>
      <c r="I8" s="2">
        <f>RawData!I79</f>
        <v>26</v>
      </c>
      <c r="K8" s="2">
        <f t="shared" si="1"/>
        <v>180326</v>
      </c>
      <c r="M8" s="2">
        <f t="shared" si="2"/>
        <v>30005</v>
      </c>
      <c r="O8" s="1" t="str">
        <f t="shared" si="0"/>
        <v>20:41</v>
      </c>
      <c r="P8" s="2">
        <f>(Original!K8-Edge!K8)/100</f>
        <v>1.1599999999999999</v>
      </c>
    </row>
    <row r="9" spans="1:18" x14ac:dyDescent="0.25">
      <c r="A9" s="2">
        <f>RawData!A80</f>
        <v>6</v>
      </c>
      <c r="B9" s="2">
        <f>RawData!B80</f>
        <v>9</v>
      </c>
      <c r="C9" s="2">
        <f>RawData!C80</f>
        <v>20</v>
      </c>
      <c r="D9" s="2">
        <f>RawData!D80</f>
        <v>46</v>
      </c>
      <c r="E9" s="2">
        <f>RawData!E80</f>
        <v>18</v>
      </c>
      <c r="F9" s="2">
        <f>RawData!F80</f>
        <v>0</v>
      </c>
      <c r="G9" s="2">
        <f>RawData!G80</f>
        <v>35</v>
      </c>
      <c r="H9" s="2">
        <f>RawData!H80</f>
        <v>3</v>
      </c>
      <c r="I9" s="2">
        <f>RawData!I80</f>
        <v>31</v>
      </c>
      <c r="K9" s="2">
        <f t="shared" si="1"/>
        <v>210331</v>
      </c>
      <c r="M9" s="2">
        <f t="shared" si="2"/>
        <v>29995</v>
      </c>
      <c r="O9" s="1" t="str">
        <f t="shared" si="0"/>
        <v>20:46</v>
      </c>
      <c r="P9" s="2">
        <f>(Original!K9-Edge!K9)/100</f>
        <v>1.0900000000000001</v>
      </c>
    </row>
    <row r="10" spans="1:18" x14ac:dyDescent="0.25">
      <c r="A10" s="2">
        <f>RawData!A81</f>
        <v>6</v>
      </c>
      <c r="B10" s="2">
        <f>RawData!B81</f>
        <v>9</v>
      </c>
      <c r="C10" s="2">
        <f>RawData!C81</f>
        <v>20</v>
      </c>
      <c r="D10" s="2">
        <f>RawData!D81</f>
        <v>51</v>
      </c>
      <c r="E10" s="2">
        <f>RawData!E81</f>
        <v>18</v>
      </c>
      <c r="F10" s="2">
        <f>RawData!F81</f>
        <v>0</v>
      </c>
      <c r="G10" s="2">
        <f>RawData!G81</f>
        <v>40</v>
      </c>
      <c r="H10" s="2">
        <f>RawData!H81</f>
        <v>3</v>
      </c>
      <c r="I10" s="2">
        <f>RawData!I81</f>
        <v>26</v>
      </c>
      <c r="K10" s="2">
        <f t="shared" si="1"/>
        <v>240326</v>
      </c>
      <c r="M10" s="2">
        <f t="shared" si="2"/>
        <v>29996</v>
      </c>
      <c r="O10" s="1" t="str">
        <f t="shared" si="0"/>
        <v>20:51</v>
      </c>
      <c r="P10" s="2">
        <f>(Original!K10-Edge!K10)/100</f>
        <v>1.1499999999999999</v>
      </c>
    </row>
    <row r="11" spans="1:18" x14ac:dyDescent="0.25">
      <c r="A11" s="2">
        <f>RawData!A82</f>
        <v>6</v>
      </c>
      <c r="B11" s="2">
        <f>RawData!B82</f>
        <v>9</v>
      </c>
      <c r="C11" s="2">
        <f>RawData!C82</f>
        <v>20</v>
      </c>
      <c r="D11" s="2">
        <f>RawData!D82</f>
        <v>56</v>
      </c>
      <c r="E11" s="2">
        <f>RawData!E82</f>
        <v>18</v>
      </c>
      <c r="F11" s="2">
        <f>RawData!F82</f>
        <v>0</v>
      </c>
      <c r="G11" s="2">
        <f>RawData!G82</f>
        <v>45</v>
      </c>
      <c r="H11" s="2">
        <f>RawData!H82</f>
        <v>3</v>
      </c>
      <c r="I11" s="2">
        <f>RawData!I82</f>
        <v>22</v>
      </c>
      <c r="K11" s="2">
        <f t="shared" si="1"/>
        <v>270322</v>
      </c>
      <c r="M11" s="2">
        <f t="shared" si="2"/>
        <v>29990</v>
      </c>
      <c r="O11" s="1" t="str">
        <f t="shared" si="0"/>
        <v>20:56</v>
      </c>
      <c r="P11" s="2">
        <f>(Original!K11-Edge!K11)/100</f>
        <v>1.21</v>
      </c>
    </row>
    <row r="12" spans="1:18" x14ac:dyDescent="0.25">
      <c r="A12" s="2">
        <f>RawData!A83</f>
        <v>6</v>
      </c>
      <c r="B12" s="2">
        <f>RawData!B83</f>
        <v>9</v>
      </c>
      <c r="C12" s="2">
        <f>RawData!C83</f>
        <v>21</v>
      </c>
      <c r="D12" s="2">
        <f>RawData!D83</f>
        <v>1</v>
      </c>
      <c r="E12" s="2">
        <f>RawData!E83</f>
        <v>18</v>
      </c>
      <c r="F12" s="2">
        <f>RawData!F83</f>
        <v>0</v>
      </c>
      <c r="G12" s="2">
        <f>RawData!G83</f>
        <v>50</v>
      </c>
      <c r="H12" s="2">
        <f>RawData!H83</f>
        <v>3</v>
      </c>
      <c r="I12" s="2">
        <f>RawData!I83</f>
        <v>12</v>
      </c>
      <c r="K12" s="2">
        <f t="shared" si="1"/>
        <v>300312</v>
      </c>
      <c r="M12" s="2">
        <f t="shared" si="2"/>
        <v>30002</v>
      </c>
      <c r="O12" s="1" t="str">
        <f t="shared" si="0"/>
        <v>21:1</v>
      </c>
      <c r="P12" s="2">
        <f>(Original!K12-Edge!K12)/100</f>
        <v>1.28</v>
      </c>
    </row>
    <row r="13" spans="1:18" x14ac:dyDescent="0.25">
      <c r="A13" s="2">
        <f>RawData!A84</f>
        <v>6</v>
      </c>
      <c r="B13" s="2">
        <f>RawData!B84</f>
        <v>9</v>
      </c>
      <c r="C13" s="2">
        <f>RawData!C84</f>
        <v>21</v>
      </c>
      <c r="D13" s="2">
        <f>RawData!D84</f>
        <v>6</v>
      </c>
      <c r="E13" s="2">
        <f>RawData!E84</f>
        <v>18</v>
      </c>
      <c r="F13" s="2">
        <f>RawData!F84</f>
        <v>0</v>
      </c>
      <c r="G13" s="2">
        <f>RawData!G84</f>
        <v>55</v>
      </c>
      <c r="H13" s="2">
        <f>RawData!H84</f>
        <v>3</v>
      </c>
      <c r="I13" s="2">
        <f>RawData!I84</f>
        <v>14</v>
      </c>
      <c r="K13" s="2">
        <f t="shared" si="1"/>
        <v>330314</v>
      </c>
      <c r="M13" s="2">
        <f t="shared" si="2"/>
        <v>29995</v>
      </c>
      <c r="O13" s="1" t="str">
        <f t="shared" si="0"/>
        <v>21:6</v>
      </c>
      <c r="P13" s="2">
        <f>(Original!K13-Edge!K13)/100</f>
        <v>1.27</v>
      </c>
    </row>
    <row r="14" spans="1:18" x14ac:dyDescent="0.25">
      <c r="A14" s="2">
        <f>RawData!A85</f>
        <v>6</v>
      </c>
      <c r="B14" s="2">
        <f>RawData!B85</f>
        <v>9</v>
      </c>
      <c r="C14" s="2">
        <f>RawData!C85</f>
        <v>21</v>
      </c>
      <c r="D14" s="2">
        <f>RawData!D85</f>
        <v>11</v>
      </c>
      <c r="E14" s="2">
        <f>RawData!E85</f>
        <v>18</v>
      </c>
      <c r="F14" s="2">
        <f>RawData!F85</f>
        <v>1</v>
      </c>
      <c r="G14" s="2">
        <f>RawData!G85</f>
        <v>0</v>
      </c>
      <c r="H14" s="2">
        <f>RawData!H85</f>
        <v>3</v>
      </c>
      <c r="I14" s="2">
        <f>RawData!I85</f>
        <v>9</v>
      </c>
      <c r="K14" s="2">
        <f t="shared" si="1"/>
        <v>360309</v>
      </c>
      <c r="M14" s="2">
        <f t="shared" si="2"/>
        <v>30005</v>
      </c>
      <c r="O14" s="1" t="str">
        <f t="shared" si="0"/>
        <v>21:11</v>
      </c>
      <c r="P14" s="2">
        <f>(Original!K14-Edge!K14)/100</f>
        <v>1.34</v>
      </c>
    </row>
    <row r="15" spans="1:18" x14ac:dyDescent="0.25">
      <c r="A15" s="2">
        <f>RawData!A86</f>
        <v>6</v>
      </c>
      <c r="B15" s="2">
        <f>RawData!B86</f>
        <v>9</v>
      </c>
      <c r="C15" s="2">
        <f>RawData!C86</f>
        <v>21</v>
      </c>
      <c r="D15" s="2">
        <f>RawData!D86</f>
        <v>16</v>
      </c>
      <c r="E15" s="2">
        <f>RawData!E86</f>
        <v>18</v>
      </c>
      <c r="F15" s="2">
        <f>RawData!F86</f>
        <v>1</v>
      </c>
      <c r="G15" s="2">
        <f>RawData!G86</f>
        <v>5</v>
      </c>
      <c r="H15" s="2">
        <f>RawData!H86</f>
        <v>3</v>
      </c>
      <c r="I15" s="2">
        <f>RawData!I86</f>
        <v>14</v>
      </c>
      <c r="K15" s="2">
        <f t="shared" si="1"/>
        <v>390314</v>
      </c>
      <c r="M15" s="2">
        <f t="shared" si="2"/>
        <v>30002</v>
      </c>
      <c r="O15" s="1" t="str">
        <f t="shared" si="0"/>
        <v>21:16</v>
      </c>
      <c r="P15" s="2">
        <f>(Original!K15-Edge!K15)/100</f>
        <v>1.27</v>
      </c>
    </row>
    <row r="16" spans="1:18" x14ac:dyDescent="0.25">
      <c r="A16" s="2">
        <f>RawData!A87</f>
        <v>6</v>
      </c>
      <c r="B16" s="2">
        <f>RawData!B87</f>
        <v>9</v>
      </c>
      <c r="C16" s="2">
        <f>RawData!C87</f>
        <v>21</v>
      </c>
      <c r="D16" s="2">
        <f>RawData!D87</f>
        <v>21</v>
      </c>
      <c r="E16" s="2">
        <f>RawData!E87</f>
        <v>18</v>
      </c>
      <c r="F16" s="2">
        <f>RawData!F87</f>
        <v>1</v>
      </c>
      <c r="G16" s="2">
        <f>RawData!G87</f>
        <v>10</v>
      </c>
      <c r="H16" s="2">
        <f>RawData!H87</f>
        <v>3</v>
      </c>
      <c r="I16" s="2">
        <f>RawData!I87</f>
        <v>16</v>
      </c>
      <c r="K16" s="2">
        <f t="shared" si="1"/>
        <v>420316</v>
      </c>
      <c r="M16" s="2">
        <f t="shared" si="2"/>
        <v>29998</v>
      </c>
      <c r="O16" s="1" t="str">
        <f t="shared" si="0"/>
        <v>21:21</v>
      </c>
      <c r="P16" s="2">
        <f>(Original!K16-Edge!K16)/100</f>
        <v>1.28</v>
      </c>
    </row>
    <row r="17" spans="1:16" x14ac:dyDescent="0.25">
      <c r="A17" s="2">
        <f>RawData!A88</f>
        <v>6</v>
      </c>
      <c r="B17" s="2">
        <f>RawData!B88</f>
        <v>9</v>
      </c>
      <c r="C17" s="2">
        <f>RawData!C88</f>
        <v>21</v>
      </c>
      <c r="D17" s="2">
        <f>RawData!D88</f>
        <v>26</v>
      </c>
      <c r="E17" s="2">
        <f>RawData!E88</f>
        <v>18</v>
      </c>
      <c r="F17" s="2">
        <f>RawData!F88</f>
        <v>1</v>
      </c>
      <c r="G17" s="2">
        <f>RawData!G88</f>
        <v>15</v>
      </c>
      <c r="H17" s="2">
        <f>RawData!H88</f>
        <v>3</v>
      </c>
      <c r="I17" s="2">
        <f>RawData!I88</f>
        <v>14</v>
      </c>
      <c r="K17" s="2">
        <f t="shared" si="1"/>
        <v>450314</v>
      </c>
      <c r="M17" s="2">
        <f t="shared" si="2"/>
        <v>30004</v>
      </c>
      <c r="O17" s="1" t="str">
        <f t="shared" si="0"/>
        <v>21:26</v>
      </c>
      <c r="P17" s="2">
        <f>(Original!K17-Edge!K17)/100</f>
        <v>1.34</v>
      </c>
    </row>
    <row r="18" spans="1:16" x14ac:dyDescent="0.25">
      <c r="A18" s="2">
        <f>RawData!A89</f>
        <v>6</v>
      </c>
      <c r="B18" s="2">
        <f>RawData!B89</f>
        <v>9</v>
      </c>
      <c r="C18" s="2">
        <f>RawData!C89</f>
        <v>21</v>
      </c>
      <c r="D18" s="2">
        <f>RawData!D89</f>
        <v>31</v>
      </c>
      <c r="E18" s="2">
        <f>RawData!E89</f>
        <v>18</v>
      </c>
      <c r="F18" s="2">
        <f>RawData!F89</f>
        <v>1</v>
      </c>
      <c r="G18" s="2">
        <f>RawData!G89</f>
        <v>20</v>
      </c>
      <c r="H18" s="2">
        <f>RawData!H89</f>
        <v>3</v>
      </c>
      <c r="I18" s="2">
        <f>RawData!I89</f>
        <v>18</v>
      </c>
      <c r="K18" s="2">
        <f t="shared" si="1"/>
        <v>480318</v>
      </c>
      <c r="M18" s="2">
        <f t="shared" si="2"/>
        <v>30002</v>
      </c>
      <c r="O18" s="1" t="str">
        <f t="shared" si="0"/>
        <v>21:31</v>
      </c>
      <c r="P18" s="2">
        <f>(Original!K18-Edge!K18)/100</f>
        <v>1.28</v>
      </c>
    </row>
    <row r="19" spans="1:16" x14ac:dyDescent="0.25">
      <c r="A19" s="2">
        <f>RawData!A90</f>
        <v>6</v>
      </c>
      <c r="B19" s="2">
        <f>RawData!B90</f>
        <v>9</v>
      </c>
      <c r="C19" s="2">
        <f>RawData!C90</f>
        <v>21</v>
      </c>
      <c r="D19" s="2">
        <f>RawData!D90</f>
        <v>36</v>
      </c>
      <c r="E19" s="2">
        <f>RawData!E90</f>
        <v>18</v>
      </c>
      <c r="F19" s="2">
        <f>RawData!F90</f>
        <v>1</v>
      </c>
      <c r="G19" s="2">
        <f>RawData!G90</f>
        <v>25</v>
      </c>
      <c r="H19" s="2">
        <f>RawData!H90</f>
        <v>3</v>
      </c>
      <c r="I19" s="2">
        <f>RawData!I90</f>
        <v>20</v>
      </c>
      <c r="K19" s="2">
        <f t="shared" si="1"/>
        <v>510320</v>
      </c>
      <c r="M19" s="2">
        <f t="shared" si="2"/>
        <v>30001</v>
      </c>
      <c r="O19" s="1" t="str">
        <f t="shared" si="0"/>
        <v>21:36</v>
      </c>
      <c r="P19" s="2">
        <f>(Original!K19-Edge!K19)/100</f>
        <v>1.27</v>
      </c>
    </row>
    <row r="20" spans="1:16" x14ac:dyDescent="0.25">
      <c r="A20" s="2">
        <f>RawData!A91</f>
        <v>6</v>
      </c>
      <c r="B20" s="2">
        <f>RawData!B91</f>
        <v>9</v>
      </c>
      <c r="C20" s="2">
        <f>RawData!C91</f>
        <v>21</v>
      </c>
      <c r="D20" s="2">
        <f>RawData!D91</f>
        <v>41</v>
      </c>
      <c r="E20" s="2">
        <f>RawData!E91</f>
        <v>18</v>
      </c>
      <c r="F20" s="2">
        <f>RawData!F91</f>
        <v>1</v>
      </c>
      <c r="G20" s="2">
        <f>RawData!G91</f>
        <v>30</v>
      </c>
      <c r="H20" s="2">
        <f>RawData!H91</f>
        <v>3</v>
      </c>
      <c r="I20" s="2">
        <f>RawData!I91</f>
        <v>21</v>
      </c>
      <c r="K20" s="2">
        <f t="shared" si="1"/>
        <v>540321</v>
      </c>
      <c r="M20" s="2">
        <f t="shared" si="2"/>
        <v>30004</v>
      </c>
      <c r="O20" s="1" t="str">
        <f t="shared" si="0"/>
        <v>21:41</v>
      </c>
      <c r="P20" s="2">
        <f>(Original!K20-Edge!K20)/100</f>
        <v>1.27</v>
      </c>
    </row>
    <row r="21" spans="1:16" x14ac:dyDescent="0.25">
      <c r="A21" s="2">
        <f>RawData!A92</f>
        <v>6</v>
      </c>
      <c r="B21" s="2">
        <f>RawData!B92</f>
        <v>9</v>
      </c>
      <c r="C21" s="2">
        <f>RawData!C92</f>
        <v>21</v>
      </c>
      <c r="D21" s="2">
        <f>RawData!D92</f>
        <v>46</v>
      </c>
      <c r="E21" s="2">
        <f>RawData!E92</f>
        <v>18</v>
      </c>
      <c r="F21" s="2">
        <f>RawData!F92</f>
        <v>1</v>
      </c>
      <c r="G21" s="2">
        <f>RawData!G92</f>
        <v>35</v>
      </c>
      <c r="H21" s="2">
        <f>RawData!H92</f>
        <v>3</v>
      </c>
      <c r="I21" s="2">
        <f>RawData!I92</f>
        <v>25</v>
      </c>
      <c r="K21" s="2">
        <f t="shared" si="1"/>
        <v>570325</v>
      </c>
      <c r="M21" s="2">
        <f t="shared" si="2"/>
        <v>30004</v>
      </c>
      <c r="O21" s="1" t="str">
        <f t="shared" si="0"/>
        <v>21:46</v>
      </c>
      <c r="P21" s="2">
        <f>(Original!K21-Edge!K21)/100</f>
        <v>1.21</v>
      </c>
    </row>
    <row r="22" spans="1:16" x14ac:dyDescent="0.25">
      <c r="A22" s="2">
        <f>RawData!A93</f>
        <v>6</v>
      </c>
      <c r="B22" s="2">
        <f>RawData!B93</f>
        <v>9</v>
      </c>
      <c r="C22" s="2">
        <f>RawData!C93</f>
        <v>21</v>
      </c>
      <c r="D22" s="2">
        <f>RawData!D93</f>
        <v>51</v>
      </c>
      <c r="E22" s="2">
        <f>RawData!E93</f>
        <v>18</v>
      </c>
      <c r="F22" s="2">
        <f>RawData!F93</f>
        <v>1</v>
      </c>
      <c r="G22" s="2">
        <f>RawData!G93</f>
        <v>40</v>
      </c>
      <c r="H22" s="2">
        <f>RawData!H93</f>
        <v>3</v>
      </c>
      <c r="I22" s="2">
        <f>RawData!I93</f>
        <v>29</v>
      </c>
      <c r="K22" s="2">
        <f t="shared" si="1"/>
        <v>600329</v>
      </c>
      <c r="M22" s="2">
        <f t="shared" si="2"/>
        <v>30002</v>
      </c>
      <c r="O22" s="1" t="str">
        <f t="shared" si="0"/>
        <v>21:51</v>
      </c>
      <c r="P22" s="2">
        <f>(Original!K22-Edge!K22)/100</f>
        <v>1.21</v>
      </c>
    </row>
    <row r="23" spans="1:16" x14ac:dyDescent="0.25">
      <c r="A23" s="2">
        <f>RawData!A94</f>
        <v>6</v>
      </c>
      <c r="B23" s="2">
        <f>RawData!B94</f>
        <v>9</v>
      </c>
      <c r="C23" s="2">
        <f>RawData!C94</f>
        <v>21</v>
      </c>
      <c r="D23" s="2">
        <f>RawData!D94</f>
        <v>56</v>
      </c>
      <c r="E23" s="2">
        <f>RawData!E94</f>
        <v>18</v>
      </c>
      <c r="F23" s="2">
        <f>RawData!F94</f>
        <v>1</v>
      </c>
      <c r="G23" s="2">
        <f>RawData!G94</f>
        <v>45</v>
      </c>
      <c r="H23" s="2">
        <f>RawData!H94</f>
        <v>3</v>
      </c>
      <c r="I23" s="2">
        <f>RawData!I94</f>
        <v>31</v>
      </c>
      <c r="K23" s="2">
        <f t="shared" si="1"/>
        <v>630331</v>
      </c>
      <c r="M23" s="2">
        <f t="shared" si="2"/>
        <v>30001</v>
      </c>
      <c r="O23" s="1" t="str">
        <f t="shared" si="0"/>
        <v>21:56</v>
      </c>
      <c r="P23" s="2">
        <f>(Original!K23-Edge!K23)/100</f>
        <v>1.21</v>
      </c>
    </row>
    <row r="24" spans="1:16" x14ac:dyDescent="0.25">
      <c r="A24" s="2">
        <f>RawData!A95</f>
        <v>6</v>
      </c>
      <c r="B24" s="2">
        <f>RawData!B95</f>
        <v>9</v>
      </c>
      <c r="C24" s="2">
        <f>RawData!C95</f>
        <v>22</v>
      </c>
      <c r="D24" s="2">
        <f>RawData!D95</f>
        <v>1</v>
      </c>
      <c r="E24" s="2">
        <f>RawData!E95</f>
        <v>18</v>
      </c>
      <c r="F24" s="2">
        <f>RawData!F95</f>
        <v>1</v>
      </c>
      <c r="G24" s="2">
        <f>RawData!G95</f>
        <v>50</v>
      </c>
      <c r="H24" s="2">
        <f>RawData!H95</f>
        <v>3</v>
      </c>
      <c r="I24" s="2">
        <f>RawData!I95</f>
        <v>32</v>
      </c>
      <c r="K24" s="2">
        <f t="shared" si="1"/>
        <v>660332</v>
      </c>
      <c r="M24" s="2">
        <f t="shared" si="2"/>
        <v>30000</v>
      </c>
      <c r="O24" s="1" t="str">
        <f t="shared" si="0"/>
        <v>22:1</v>
      </c>
      <c r="P24" s="2">
        <f>(Original!K24-Edge!K24)/100</f>
        <v>1.1499999999999999</v>
      </c>
    </row>
    <row r="25" spans="1:16" x14ac:dyDescent="0.25">
      <c r="A25" s="2">
        <f>RawData!A96</f>
        <v>6</v>
      </c>
      <c r="B25" s="2">
        <f>RawData!B96</f>
        <v>9</v>
      </c>
      <c r="C25" s="2">
        <f>RawData!C96</f>
        <v>22</v>
      </c>
      <c r="D25" s="2">
        <f>RawData!D96</f>
        <v>6</v>
      </c>
      <c r="E25" s="2">
        <f>RawData!E96</f>
        <v>18</v>
      </c>
      <c r="F25" s="2">
        <f>RawData!F96</f>
        <v>1</v>
      </c>
      <c r="G25" s="2">
        <f>RawData!G96</f>
        <v>55</v>
      </c>
      <c r="H25" s="2">
        <f>RawData!H96</f>
        <v>3</v>
      </c>
      <c r="I25" s="2">
        <f>RawData!I96</f>
        <v>32</v>
      </c>
      <c r="K25" s="2">
        <f t="shared" si="1"/>
        <v>690332</v>
      </c>
      <c r="M25" s="2">
        <f t="shared" si="2"/>
        <v>-690332</v>
      </c>
      <c r="O25" s="1" t="str">
        <f t="shared" si="0"/>
        <v>22:6</v>
      </c>
      <c r="P25" s="2">
        <f>(Original!K25-Edge!K25)/100</f>
        <v>1.21</v>
      </c>
    </row>
    <row r="26" spans="1:16" x14ac:dyDescent="0.25">
      <c r="M26" s="2"/>
    </row>
    <row r="27" spans="1:16" x14ac:dyDescent="0.25">
      <c r="P27" s="2"/>
    </row>
  </sheetData>
  <sheetProtection sheet="1" objects="1" scenarios="1"/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M26" sqref="M26"/>
    </sheetView>
  </sheetViews>
  <sheetFormatPr defaultRowHeight="16.5" x14ac:dyDescent="0.25"/>
  <cols>
    <col min="1" max="9" width="6.25" customWidth="1"/>
    <col min="10" max="18" width="7.5" customWidth="1"/>
  </cols>
  <sheetData>
    <row r="1" spans="1:18" s="2" customFormat="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/>
      <c r="K1" s="3" t="s">
        <v>2</v>
      </c>
      <c r="L1" s="3"/>
      <c r="M1" s="3" t="s">
        <v>3</v>
      </c>
      <c r="N1" s="3"/>
      <c r="O1" s="4" t="s">
        <v>0</v>
      </c>
      <c r="P1" s="4" t="s">
        <v>1</v>
      </c>
      <c r="Q1" s="3"/>
      <c r="R1" s="4" t="s">
        <v>13</v>
      </c>
    </row>
    <row r="2" spans="1:18" x14ac:dyDescent="0.25">
      <c r="A2">
        <f>RawData!A97</f>
        <v>6</v>
      </c>
      <c r="B2" s="2">
        <f>RawData!B97</f>
        <v>9</v>
      </c>
      <c r="C2" s="2">
        <f>RawData!C97</f>
        <v>20</v>
      </c>
      <c r="D2" s="2">
        <f>RawData!D97</f>
        <v>11</v>
      </c>
      <c r="E2" s="2">
        <f>RawData!E97</f>
        <v>22</v>
      </c>
      <c r="F2" s="2">
        <f>RawData!F97</f>
        <v>0</v>
      </c>
      <c r="G2" s="2">
        <f>RawData!G97</f>
        <v>0</v>
      </c>
      <c r="H2" s="2">
        <f>RawData!H97</f>
        <v>7</v>
      </c>
      <c r="I2" s="2">
        <f>RawData!I97</f>
        <v>88</v>
      </c>
      <c r="K2" s="2">
        <f>I2+H2*100+G2*100*60+F2*100*60*60</f>
        <v>788</v>
      </c>
      <c r="M2" s="2">
        <f>K3-K2</f>
        <v>29573</v>
      </c>
      <c r="O2" s="1" t="str">
        <f t="shared" ref="O2:O25" si="0">C2&amp;":"&amp;D2</f>
        <v>20:11</v>
      </c>
      <c r="P2" s="2">
        <f>(Original!K2-UPC!K2)/100</f>
        <v>0.73</v>
      </c>
      <c r="R2" s="2">
        <f>AVERAGE(P2:P25)</f>
        <v>0.81333333333333335</v>
      </c>
    </row>
    <row r="3" spans="1:18" x14ac:dyDescent="0.25">
      <c r="A3" s="2">
        <f>RawData!A98</f>
        <v>6</v>
      </c>
      <c r="B3" s="2">
        <f>RawData!B98</f>
        <v>9</v>
      </c>
      <c r="C3" s="2">
        <f>RawData!C98</f>
        <v>20</v>
      </c>
      <c r="D3" s="2">
        <f>RawData!D98</f>
        <v>16</v>
      </c>
      <c r="E3" s="2">
        <f>RawData!E98</f>
        <v>18</v>
      </c>
      <c r="F3" s="2">
        <f>RawData!F98</f>
        <v>0</v>
      </c>
      <c r="G3" s="2">
        <f>RawData!G98</f>
        <v>5</v>
      </c>
      <c r="H3" s="2">
        <f>RawData!H98</f>
        <v>3</v>
      </c>
      <c r="I3" s="2">
        <f>RawData!I98</f>
        <v>61</v>
      </c>
      <c r="K3" s="2">
        <f t="shared" ref="K3:K25" si="1">I3+H3*100+G3*100*60+F3*100*60*60</f>
        <v>30361</v>
      </c>
      <c r="M3" s="2">
        <f t="shared" ref="M3:M25" si="2">K4-K3</f>
        <v>30002</v>
      </c>
      <c r="O3" s="1" t="str">
        <f t="shared" si="0"/>
        <v>20:16</v>
      </c>
      <c r="P3" s="2">
        <f>(Original!K3-UPC!K3)/100</f>
        <v>0.72</v>
      </c>
    </row>
    <row r="4" spans="1:18" x14ac:dyDescent="0.25">
      <c r="A4" s="2">
        <f>RawData!A99</f>
        <v>6</v>
      </c>
      <c r="B4" s="2">
        <f>RawData!B99</f>
        <v>9</v>
      </c>
      <c r="C4" s="2">
        <f>RawData!C99</f>
        <v>20</v>
      </c>
      <c r="D4" s="2">
        <f>RawData!D99</f>
        <v>21</v>
      </c>
      <c r="E4" s="2">
        <f>RawData!E99</f>
        <v>18</v>
      </c>
      <c r="F4" s="2">
        <f>RawData!F99</f>
        <v>0</v>
      </c>
      <c r="G4" s="2">
        <f>RawData!G99</f>
        <v>10</v>
      </c>
      <c r="H4" s="2">
        <f>RawData!H99</f>
        <v>3</v>
      </c>
      <c r="I4" s="2">
        <f>RawData!I99</f>
        <v>63</v>
      </c>
      <c r="K4" s="2">
        <f t="shared" si="1"/>
        <v>60363</v>
      </c>
      <c r="M4" s="2">
        <f t="shared" si="2"/>
        <v>29989</v>
      </c>
      <c r="O4" s="1" t="str">
        <f t="shared" si="0"/>
        <v>20:21</v>
      </c>
      <c r="P4" s="2">
        <f>(Original!K4-UPC!K4)/100</f>
        <v>0.73</v>
      </c>
    </row>
    <row r="5" spans="1:18" x14ac:dyDescent="0.25">
      <c r="A5" s="2">
        <f>RawData!A100</f>
        <v>6</v>
      </c>
      <c r="B5" s="2">
        <f>RawData!B100</f>
        <v>9</v>
      </c>
      <c r="C5" s="2">
        <f>RawData!C100</f>
        <v>20</v>
      </c>
      <c r="D5" s="2">
        <f>RawData!D100</f>
        <v>26</v>
      </c>
      <c r="E5" s="2">
        <f>RawData!E100</f>
        <v>18</v>
      </c>
      <c r="F5" s="2">
        <f>RawData!F100</f>
        <v>0</v>
      </c>
      <c r="G5" s="2">
        <f>RawData!G100</f>
        <v>15</v>
      </c>
      <c r="H5" s="2">
        <f>RawData!H100</f>
        <v>3</v>
      </c>
      <c r="I5" s="2">
        <f>RawData!I100</f>
        <v>52</v>
      </c>
      <c r="K5" s="2">
        <f t="shared" si="1"/>
        <v>90352</v>
      </c>
      <c r="M5" s="2">
        <f t="shared" si="2"/>
        <v>30002</v>
      </c>
      <c r="O5" s="1" t="str">
        <f t="shared" si="0"/>
        <v>20:26</v>
      </c>
      <c r="P5" s="2">
        <f>(Original!K5-UPC!K5)/100</f>
        <v>0.85</v>
      </c>
    </row>
    <row r="6" spans="1:18" x14ac:dyDescent="0.25">
      <c r="A6" s="2">
        <f>RawData!A101</f>
        <v>6</v>
      </c>
      <c r="B6" s="2">
        <f>RawData!B101</f>
        <v>9</v>
      </c>
      <c r="C6" s="2">
        <f>RawData!C101</f>
        <v>20</v>
      </c>
      <c r="D6" s="2">
        <f>RawData!D101</f>
        <v>31</v>
      </c>
      <c r="E6" s="2">
        <f>RawData!E101</f>
        <v>18</v>
      </c>
      <c r="F6" s="2">
        <f>RawData!F101</f>
        <v>0</v>
      </c>
      <c r="G6" s="2">
        <f>RawData!G101</f>
        <v>20</v>
      </c>
      <c r="H6" s="2">
        <f>RawData!H101</f>
        <v>3</v>
      </c>
      <c r="I6" s="2">
        <f>RawData!I101</f>
        <v>54</v>
      </c>
      <c r="K6" s="2">
        <f t="shared" si="1"/>
        <v>120354</v>
      </c>
      <c r="M6" s="2">
        <f t="shared" si="2"/>
        <v>29996</v>
      </c>
      <c r="O6" s="1" t="str">
        <f t="shared" si="0"/>
        <v>20:31</v>
      </c>
      <c r="P6" s="2">
        <f>(Original!K6-UPC!K6)/100</f>
        <v>0.85</v>
      </c>
    </row>
    <row r="7" spans="1:18" x14ac:dyDescent="0.25">
      <c r="A7" s="2">
        <f>RawData!A102</f>
        <v>6</v>
      </c>
      <c r="B7" s="2">
        <f>RawData!B102</f>
        <v>9</v>
      </c>
      <c r="C7" s="2">
        <f>RawData!C102</f>
        <v>20</v>
      </c>
      <c r="D7" s="2">
        <f>RawData!D102</f>
        <v>36</v>
      </c>
      <c r="E7" s="2">
        <f>RawData!E102</f>
        <v>18</v>
      </c>
      <c r="F7" s="2">
        <f>RawData!F102</f>
        <v>0</v>
      </c>
      <c r="G7" s="2">
        <f>RawData!G102</f>
        <v>25</v>
      </c>
      <c r="H7" s="2">
        <f>RawData!H102</f>
        <v>3</v>
      </c>
      <c r="I7" s="2">
        <f>RawData!I102</f>
        <v>50</v>
      </c>
      <c r="K7" s="2">
        <f t="shared" si="1"/>
        <v>150350</v>
      </c>
      <c r="M7" s="2">
        <f t="shared" si="2"/>
        <v>30007</v>
      </c>
      <c r="O7" s="1" t="str">
        <f t="shared" si="0"/>
        <v>20:36</v>
      </c>
      <c r="P7" s="2">
        <f>(Original!K7-UPC!K7)/100</f>
        <v>0.85</v>
      </c>
    </row>
    <row r="8" spans="1:18" x14ac:dyDescent="0.25">
      <c r="A8" s="2">
        <f>RawData!A103</f>
        <v>6</v>
      </c>
      <c r="B8" s="2">
        <f>RawData!B103</f>
        <v>9</v>
      </c>
      <c r="C8" s="2">
        <f>RawData!C103</f>
        <v>20</v>
      </c>
      <c r="D8" s="2">
        <f>RawData!D103</f>
        <v>41</v>
      </c>
      <c r="E8" s="2">
        <f>RawData!E103</f>
        <v>18</v>
      </c>
      <c r="F8" s="2">
        <f>RawData!F103</f>
        <v>0</v>
      </c>
      <c r="G8" s="2">
        <f>RawData!G103</f>
        <v>30</v>
      </c>
      <c r="H8" s="2">
        <f>RawData!H103</f>
        <v>3</v>
      </c>
      <c r="I8" s="2">
        <f>RawData!I103</f>
        <v>57</v>
      </c>
      <c r="K8" s="2">
        <f t="shared" si="1"/>
        <v>180357</v>
      </c>
      <c r="M8" s="2">
        <f t="shared" si="2"/>
        <v>29998</v>
      </c>
      <c r="O8" s="1" t="str">
        <f t="shared" si="0"/>
        <v>20:41</v>
      </c>
      <c r="P8" s="2">
        <f>(Original!K8-UPC!K8)/100</f>
        <v>0.85</v>
      </c>
    </row>
    <row r="9" spans="1:18" x14ac:dyDescent="0.25">
      <c r="A9" s="2">
        <f>RawData!A104</f>
        <v>6</v>
      </c>
      <c r="B9" s="2">
        <f>RawData!B104</f>
        <v>9</v>
      </c>
      <c r="C9" s="2">
        <f>RawData!C104</f>
        <v>20</v>
      </c>
      <c r="D9" s="2">
        <f>RawData!D104</f>
        <v>46</v>
      </c>
      <c r="E9" s="2">
        <f>RawData!E104</f>
        <v>18</v>
      </c>
      <c r="F9" s="2">
        <f>RawData!F104</f>
        <v>0</v>
      </c>
      <c r="G9" s="2">
        <f>RawData!G104</f>
        <v>35</v>
      </c>
      <c r="H9" s="2">
        <f>RawData!H104</f>
        <v>3</v>
      </c>
      <c r="I9" s="2">
        <f>RawData!I104</f>
        <v>55</v>
      </c>
      <c r="K9" s="2">
        <f t="shared" si="1"/>
        <v>210355</v>
      </c>
      <c r="M9" s="2">
        <f t="shared" si="2"/>
        <v>30013</v>
      </c>
      <c r="O9" s="1" t="str">
        <f t="shared" si="0"/>
        <v>20:46</v>
      </c>
      <c r="P9" s="2">
        <f>(Original!K9-UPC!K9)/100</f>
        <v>0.85</v>
      </c>
    </row>
    <row r="10" spans="1:18" x14ac:dyDescent="0.25">
      <c r="A10" s="2">
        <f>RawData!A105</f>
        <v>6</v>
      </c>
      <c r="B10" s="2">
        <f>RawData!B105</f>
        <v>9</v>
      </c>
      <c r="C10" s="2">
        <f>RawData!C105</f>
        <v>20</v>
      </c>
      <c r="D10" s="2">
        <f>RawData!D105</f>
        <v>51</v>
      </c>
      <c r="E10" s="2">
        <f>RawData!E105</f>
        <v>18</v>
      </c>
      <c r="F10" s="2">
        <f>RawData!F105</f>
        <v>0</v>
      </c>
      <c r="G10" s="2">
        <f>RawData!G105</f>
        <v>40</v>
      </c>
      <c r="H10" s="2">
        <f>RawData!H105</f>
        <v>3</v>
      </c>
      <c r="I10" s="2">
        <f>RawData!I105</f>
        <v>68</v>
      </c>
      <c r="K10" s="2">
        <f t="shared" si="1"/>
        <v>240368</v>
      </c>
      <c r="M10" s="2">
        <f t="shared" si="2"/>
        <v>29978</v>
      </c>
      <c r="O10" s="1" t="str">
        <f t="shared" si="0"/>
        <v>20:51</v>
      </c>
      <c r="P10" s="2">
        <f>(Original!K10-UPC!K10)/100</f>
        <v>0.73</v>
      </c>
    </row>
    <row r="11" spans="1:18" x14ac:dyDescent="0.25">
      <c r="A11" s="2">
        <f>RawData!A106</f>
        <v>6</v>
      </c>
      <c r="B11" s="2">
        <f>RawData!B106</f>
        <v>9</v>
      </c>
      <c r="C11" s="2">
        <f>RawData!C106</f>
        <v>20</v>
      </c>
      <c r="D11" s="2">
        <f>RawData!D106</f>
        <v>56</v>
      </c>
      <c r="E11" s="2">
        <f>RawData!E106</f>
        <v>18</v>
      </c>
      <c r="F11" s="2">
        <f>RawData!F106</f>
        <v>0</v>
      </c>
      <c r="G11" s="2">
        <f>RawData!G106</f>
        <v>45</v>
      </c>
      <c r="H11" s="2">
        <f>RawData!H106</f>
        <v>3</v>
      </c>
      <c r="I11" s="2">
        <f>RawData!I106</f>
        <v>46</v>
      </c>
      <c r="K11" s="2">
        <f t="shared" si="1"/>
        <v>270346</v>
      </c>
      <c r="M11" s="2">
        <f t="shared" si="2"/>
        <v>30003</v>
      </c>
      <c r="O11" s="1" t="str">
        <f t="shared" si="0"/>
        <v>20:56</v>
      </c>
      <c r="P11" s="2">
        <f>(Original!K11-UPC!K11)/100</f>
        <v>0.97</v>
      </c>
    </row>
    <row r="12" spans="1:18" x14ac:dyDescent="0.25">
      <c r="A12" s="2">
        <f>RawData!A107</f>
        <v>6</v>
      </c>
      <c r="B12" s="2">
        <f>RawData!B107</f>
        <v>9</v>
      </c>
      <c r="C12" s="2">
        <f>RawData!C107</f>
        <v>21</v>
      </c>
      <c r="D12" s="2">
        <f>RawData!D107</f>
        <v>1</v>
      </c>
      <c r="E12" s="2">
        <f>RawData!E107</f>
        <v>18</v>
      </c>
      <c r="F12" s="2">
        <f>RawData!F107</f>
        <v>0</v>
      </c>
      <c r="G12" s="2">
        <f>RawData!G107</f>
        <v>50</v>
      </c>
      <c r="H12" s="2">
        <f>RawData!H107</f>
        <v>3</v>
      </c>
      <c r="I12" s="2">
        <f>RawData!I107</f>
        <v>49</v>
      </c>
      <c r="K12" s="2">
        <f t="shared" si="1"/>
        <v>300349</v>
      </c>
      <c r="M12" s="2">
        <f t="shared" si="2"/>
        <v>30007</v>
      </c>
      <c r="O12" s="1" t="str">
        <f t="shared" si="0"/>
        <v>21:1</v>
      </c>
      <c r="P12" s="2">
        <f>(Original!K12-UPC!K12)/100</f>
        <v>0.91</v>
      </c>
    </row>
    <row r="13" spans="1:18" x14ac:dyDescent="0.25">
      <c r="A13" s="2">
        <f>RawData!A108</f>
        <v>6</v>
      </c>
      <c r="B13" s="2">
        <f>RawData!B108</f>
        <v>9</v>
      </c>
      <c r="C13" s="2">
        <f>RawData!C108</f>
        <v>21</v>
      </c>
      <c r="D13" s="2">
        <f>RawData!D108</f>
        <v>6</v>
      </c>
      <c r="E13" s="2">
        <f>RawData!E108</f>
        <v>18</v>
      </c>
      <c r="F13" s="2">
        <f>RawData!F108</f>
        <v>0</v>
      </c>
      <c r="G13" s="2">
        <f>RawData!G108</f>
        <v>55</v>
      </c>
      <c r="H13" s="2">
        <f>RawData!H108</f>
        <v>3</v>
      </c>
      <c r="I13" s="2">
        <f>RawData!I108</f>
        <v>56</v>
      </c>
      <c r="K13" s="2">
        <f t="shared" si="1"/>
        <v>330356</v>
      </c>
      <c r="M13" s="2">
        <f t="shared" si="2"/>
        <v>30002</v>
      </c>
      <c r="O13" s="1" t="str">
        <f t="shared" si="0"/>
        <v>21:6</v>
      </c>
      <c r="P13" s="2">
        <f>(Original!K13-UPC!K13)/100</f>
        <v>0.85</v>
      </c>
    </row>
    <row r="14" spans="1:18" x14ac:dyDescent="0.25">
      <c r="A14" s="2">
        <f>RawData!A109</f>
        <v>6</v>
      </c>
      <c r="B14" s="2">
        <f>RawData!B109</f>
        <v>9</v>
      </c>
      <c r="C14" s="2">
        <f>RawData!C109</f>
        <v>21</v>
      </c>
      <c r="D14" s="2">
        <f>RawData!D109</f>
        <v>11</v>
      </c>
      <c r="E14" s="2">
        <f>RawData!E109</f>
        <v>18</v>
      </c>
      <c r="F14" s="2">
        <f>RawData!F109</f>
        <v>1</v>
      </c>
      <c r="G14" s="2">
        <f>RawData!G109</f>
        <v>0</v>
      </c>
      <c r="H14" s="2">
        <f>RawData!H109</f>
        <v>3</v>
      </c>
      <c r="I14" s="2">
        <f>RawData!I109</f>
        <v>58</v>
      </c>
      <c r="K14" s="2">
        <f t="shared" si="1"/>
        <v>360358</v>
      </c>
      <c r="M14" s="2">
        <f t="shared" si="2"/>
        <v>30004</v>
      </c>
      <c r="O14" s="1" t="str">
        <f t="shared" si="0"/>
        <v>21:11</v>
      </c>
      <c r="P14" s="2">
        <f>(Original!K14-UPC!K14)/100</f>
        <v>0.85</v>
      </c>
    </row>
    <row r="15" spans="1:18" x14ac:dyDescent="0.25">
      <c r="A15" s="2">
        <f>RawData!A110</f>
        <v>6</v>
      </c>
      <c r="B15" s="2">
        <f>RawData!B110</f>
        <v>9</v>
      </c>
      <c r="C15" s="2">
        <f>RawData!C110</f>
        <v>21</v>
      </c>
      <c r="D15" s="2">
        <f>RawData!D110</f>
        <v>16</v>
      </c>
      <c r="E15" s="2">
        <f>RawData!E110</f>
        <v>18</v>
      </c>
      <c r="F15" s="2">
        <f>RawData!F110</f>
        <v>1</v>
      </c>
      <c r="G15" s="2">
        <f>RawData!G110</f>
        <v>5</v>
      </c>
      <c r="H15" s="2">
        <f>RawData!H110</f>
        <v>3</v>
      </c>
      <c r="I15" s="2">
        <f>RawData!I110</f>
        <v>62</v>
      </c>
      <c r="K15" s="2">
        <f t="shared" si="1"/>
        <v>390362</v>
      </c>
      <c r="M15" s="2">
        <f t="shared" si="2"/>
        <v>29997</v>
      </c>
      <c r="O15" s="1" t="str">
        <f t="shared" si="0"/>
        <v>21:16</v>
      </c>
      <c r="P15" s="2">
        <f>(Original!K15-UPC!K15)/100</f>
        <v>0.79</v>
      </c>
    </row>
    <row r="16" spans="1:18" x14ac:dyDescent="0.25">
      <c r="A16" s="2">
        <f>RawData!A111</f>
        <v>6</v>
      </c>
      <c r="B16" s="2">
        <f>RawData!B111</f>
        <v>9</v>
      </c>
      <c r="C16" s="2">
        <f>RawData!C111</f>
        <v>21</v>
      </c>
      <c r="D16" s="2">
        <f>RawData!D111</f>
        <v>21</v>
      </c>
      <c r="E16" s="2">
        <f>RawData!E111</f>
        <v>18</v>
      </c>
      <c r="F16" s="2">
        <f>RawData!F111</f>
        <v>1</v>
      </c>
      <c r="G16" s="2">
        <f>RawData!G111</f>
        <v>10</v>
      </c>
      <c r="H16" s="2">
        <f>RawData!H111</f>
        <v>3</v>
      </c>
      <c r="I16" s="2">
        <f>RawData!I111</f>
        <v>59</v>
      </c>
      <c r="K16" s="2">
        <f t="shared" si="1"/>
        <v>420359</v>
      </c>
      <c r="M16" s="2">
        <f t="shared" si="2"/>
        <v>30010</v>
      </c>
      <c r="O16" s="1" t="str">
        <f t="shared" si="0"/>
        <v>21:21</v>
      </c>
      <c r="P16" s="2">
        <f>(Original!K16-UPC!K16)/100</f>
        <v>0.85</v>
      </c>
    </row>
    <row r="17" spans="1:16" x14ac:dyDescent="0.25">
      <c r="A17" s="2">
        <f>RawData!A112</f>
        <v>6</v>
      </c>
      <c r="B17" s="2">
        <f>RawData!B112</f>
        <v>9</v>
      </c>
      <c r="C17" s="2">
        <f>RawData!C112</f>
        <v>21</v>
      </c>
      <c r="D17" s="2">
        <f>RawData!D112</f>
        <v>26</v>
      </c>
      <c r="E17" s="2">
        <f>RawData!E112</f>
        <v>18</v>
      </c>
      <c r="F17" s="2">
        <f>RawData!F112</f>
        <v>1</v>
      </c>
      <c r="G17" s="2">
        <f>RawData!G112</f>
        <v>15</v>
      </c>
      <c r="H17" s="2">
        <f>RawData!H112</f>
        <v>3</v>
      </c>
      <c r="I17" s="2">
        <f>RawData!I112</f>
        <v>69</v>
      </c>
      <c r="K17" s="2">
        <f t="shared" si="1"/>
        <v>450369</v>
      </c>
      <c r="M17" s="2">
        <f t="shared" si="2"/>
        <v>29992</v>
      </c>
      <c r="O17" s="1" t="str">
        <f t="shared" si="0"/>
        <v>21:26</v>
      </c>
      <c r="P17" s="2">
        <f>(Original!K17-UPC!K17)/100</f>
        <v>0.79</v>
      </c>
    </row>
    <row r="18" spans="1:16" x14ac:dyDescent="0.25">
      <c r="A18" s="2">
        <f>RawData!A113</f>
        <v>6</v>
      </c>
      <c r="B18" s="2">
        <f>RawData!B113</f>
        <v>9</v>
      </c>
      <c r="C18" s="2">
        <f>RawData!C113</f>
        <v>21</v>
      </c>
      <c r="D18" s="2">
        <f>RawData!D113</f>
        <v>31</v>
      </c>
      <c r="E18" s="2">
        <f>RawData!E113</f>
        <v>18</v>
      </c>
      <c r="F18" s="2">
        <f>RawData!F113</f>
        <v>1</v>
      </c>
      <c r="G18" s="2">
        <f>RawData!G113</f>
        <v>20</v>
      </c>
      <c r="H18" s="2">
        <f>RawData!H113</f>
        <v>3</v>
      </c>
      <c r="I18" s="2">
        <f>RawData!I113</f>
        <v>61</v>
      </c>
      <c r="K18" s="2">
        <f t="shared" si="1"/>
        <v>480361</v>
      </c>
      <c r="M18" s="2">
        <f t="shared" si="2"/>
        <v>30007</v>
      </c>
      <c r="O18" s="1" t="str">
        <f t="shared" si="0"/>
        <v>21:31</v>
      </c>
      <c r="P18" s="2">
        <f>(Original!K18-UPC!K18)/100</f>
        <v>0.85</v>
      </c>
    </row>
    <row r="19" spans="1:16" x14ac:dyDescent="0.25">
      <c r="A19" s="2">
        <f>RawData!A114</f>
        <v>6</v>
      </c>
      <c r="B19" s="2">
        <f>RawData!B114</f>
        <v>9</v>
      </c>
      <c r="C19" s="2">
        <f>RawData!C114</f>
        <v>21</v>
      </c>
      <c r="D19" s="2">
        <f>RawData!D114</f>
        <v>36</v>
      </c>
      <c r="E19" s="2">
        <f>RawData!E114</f>
        <v>18</v>
      </c>
      <c r="F19" s="2">
        <f>RawData!F114</f>
        <v>1</v>
      </c>
      <c r="G19" s="2">
        <f>RawData!G114</f>
        <v>25</v>
      </c>
      <c r="H19" s="2">
        <f>RawData!H114</f>
        <v>3</v>
      </c>
      <c r="I19" s="2">
        <f>RawData!I114</f>
        <v>68</v>
      </c>
      <c r="K19" s="2">
        <f t="shared" si="1"/>
        <v>510368</v>
      </c>
      <c r="M19" s="2">
        <f t="shared" si="2"/>
        <v>29983</v>
      </c>
      <c r="O19" s="1" t="str">
        <f t="shared" si="0"/>
        <v>21:36</v>
      </c>
      <c r="P19" s="2">
        <f>(Original!K19-UPC!K19)/100</f>
        <v>0.79</v>
      </c>
    </row>
    <row r="20" spans="1:16" x14ac:dyDescent="0.25">
      <c r="A20" s="2">
        <f>RawData!A115</f>
        <v>6</v>
      </c>
      <c r="B20" s="2">
        <f>RawData!B115</f>
        <v>9</v>
      </c>
      <c r="C20" s="2">
        <f>RawData!C115</f>
        <v>21</v>
      </c>
      <c r="D20" s="2">
        <f>RawData!D115</f>
        <v>41</v>
      </c>
      <c r="E20" s="2">
        <f>RawData!E115</f>
        <v>18</v>
      </c>
      <c r="F20" s="2">
        <f>RawData!F115</f>
        <v>1</v>
      </c>
      <c r="G20" s="2">
        <f>RawData!G115</f>
        <v>30</v>
      </c>
      <c r="H20" s="2">
        <f>RawData!H115</f>
        <v>3</v>
      </c>
      <c r="I20" s="2">
        <f>RawData!I115</f>
        <v>51</v>
      </c>
      <c r="K20" s="2">
        <f t="shared" si="1"/>
        <v>540351</v>
      </c>
      <c r="M20" s="2">
        <f t="shared" si="2"/>
        <v>29998</v>
      </c>
      <c r="O20" s="1" t="str">
        <f t="shared" si="0"/>
        <v>21:41</v>
      </c>
      <c r="P20" s="2">
        <f>(Original!K20-UPC!K20)/100</f>
        <v>0.97</v>
      </c>
    </row>
    <row r="21" spans="1:16" x14ac:dyDescent="0.25">
      <c r="A21" s="2">
        <f>RawData!A116</f>
        <v>6</v>
      </c>
      <c r="B21" s="2">
        <f>RawData!B116</f>
        <v>9</v>
      </c>
      <c r="C21" s="2">
        <f>RawData!C116</f>
        <v>21</v>
      </c>
      <c r="D21" s="2">
        <f>RawData!D116</f>
        <v>46</v>
      </c>
      <c r="E21" s="2">
        <f>RawData!E116</f>
        <v>18</v>
      </c>
      <c r="F21" s="2">
        <f>RawData!F116</f>
        <v>1</v>
      </c>
      <c r="G21" s="2">
        <f>RawData!G116</f>
        <v>35</v>
      </c>
      <c r="H21" s="2">
        <f>RawData!H116</f>
        <v>3</v>
      </c>
      <c r="I21" s="2">
        <f>RawData!I116</f>
        <v>49</v>
      </c>
      <c r="K21" s="2">
        <f t="shared" si="1"/>
        <v>570349</v>
      </c>
      <c r="M21" s="2">
        <f t="shared" si="2"/>
        <v>30028</v>
      </c>
      <c r="O21" s="1" t="str">
        <f t="shared" si="0"/>
        <v>21:46</v>
      </c>
      <c r="P21" s="2">
        <f>(Original!K21-UPC!K21)/100</f>
        <v>0.97</v>
      </c>
    </row>
    <row r="22" spans="1:16" x14ac:dyDescent="0.25">
      <c r="A22" s="2">
        <f>RawData!A117</f>
        <v>6</v>
      </c>
      <c r="B22" s="2">
        <f>RawData!B117</f>
        <v>9</v>
      </c>
      <c r="C22" s="2">
        <f>RawData!C117</f>
        <v>21</v>
      </c>
      <c r="D22" s="2">
        <f>RawData!D117</f>
        <v>51</v>
      </c>
      <c r="E22" s="2">
        <f>RawData!E117</f>
        <v>18</v>
      </c>
      <c r="F22" s="2">
        <f>RawData!F117</f>
        <v>1</v>
      </c>
      <c r="G22" s="2">
        <f>RawData!G117</f>
        <v>40</v>
      </c>
      <c r="H22" s="2">
        <f>RawData!H117</f>
        <v>3</v>
      </c>
      <c r="I22" s="2">
        <f>RawData!I117</f>
        <v>77</v>
      </c>
      <c r="K22" s="2">
        <f t="shared" si="1"/>
        <v>600377</v>
      </c>
      <c r="M22" s="2">
        <f t="shared" si="2"/>
        <v>30003</v>
      </c>
      <c r="O22" s="1" t="str">
        <f t="shared" si="0"/>
        <v>21:51</v>
      </c>
      <c r="P22" s="2">
        <f>(Original!K22-UPC!K22)/100</f>
        <v>0.73</v>
      </c>
    </row>
    <row r="23" spans="1:16" x14ac:dyDescent="0.25">
      <c r="A23" s="2">
        <f>RawData!A118</f>
        <v>6</v>
      </c>
      <c r="B23" s="2">
        <f>RawData!B118</f>
        <v>9</v>
      </c>
      <c r="C23" s="2">
        <f>RawData!C118</f>
        <v>21</v>
      </c>
      <c r="D23" s="2">
        <f>RawData!D118</f>
        <v>56</v>
      </c>
      <c r="E23" s="2">
        <f>RawData!E118</f>
        <v>18</v>
      </c>
      <c r="F23" s="2">
        <f>RawData!F118</f>
        <v>1</v>
      </c>
      <c r="G23" s="2">
        <f>RawData!G118</f>
        <v>45</v>
      </c>
      <c r="H23" s="2">
        <f>RawData!H118</f>
        <v>3</v>
      </c>
      <c r="I23" s="2">
        <f>RawData!I118</f>
        <v>80</v>
      </c>
      <c r="K23" s="2">
        <f t="shared" si="1"/>
        <v>630380</v>
      </c>
      <c r="M23" s="2">
        <f t="shared" si="2"/>
        <v>30007</v>
      </c>
      <c r="O23" s="1" t="str">
        <f t="shared" si="0"/>
        <v>21:56</v>
      </c>
      <c r="P23" s="2">
        <f>(Original!K23-UPC!K23)/100</f>
        <v>0.72</v>
      </c>
    </row>
    <row r="24" spans="1:16" x14ac:dyDescent="0.25">
      <c r="A24" s="2">
        <f>RawData!A119</f>
        <v>6</v>
      </c>
      <c r="B24" s="2">
        <f>RawData!B119</f>
        <v>9</v>
      </c>
      <c r="C24" s="2">
        <f>RawData!C119</f>
        <v>22</v>
      </c>
      <c r="D24" s="2">
        <f>RawData!D119</f>
        <v>1</v>
      </c>
      <c r="E24" s="2">
        <f>RawData!E119</f>
        <v>18</v>
      </c>
      <c r="F24" s="2">
        <f>RawData!F119</f>
        <v>1</v>
      </c>
      <c r="G24" s="2">
        <f>RawData!G119</f>
        <v>50</v>
      </c>
      <c r="H24" s="2">
        <f>RawData!H119</f>
        <v>3</v>
      </c>
      <c r="I24" s="2">
        <f>RawData!I119</f>
        <v>87</v>
      </c>
      <c r="K24" s="2">
        <f t="shared" si="1"/>
        <v>660387</v>
      </c>
      <c r="M24" s="2">
        <f t="shared" si="2"/>
        <v>29994</v>
      </c>
      <c r="O24" s="1" t="str">
        <f t="shared" si="0"/>
        <v>22:1</v>
      </c>
      <c r="P24" s="2">
        <f>(Original!K24-UPC!K24)/100</f>
        <v>0.6</v>
      </c>
    </row>
    <row r="25" spans="1:16" x14ac:dyDescent="0.25">
      <c r="A25" s="2">
        <f>RawData!A120</f>
        <v>6</v>
      </c>
      <c r="B25" s="2">
        <f>RawData!B120</f>
        <v>9</v>
      </c>
      <c r="C25" s="2">
        <f>RawData!C120</f>
        <v>22</v>
      </c>
      <c r="D25" s="2">
        <f>RawData!D120</f>
        <v>6</v>
      </c>
      <c r="E25" s="2">
        <f>RawData!E120</f>
        <v>18</v>
      </c>
      <c r="F25" s="2">
        <f>RawData!F120</f>
        <v>1</v>
      </c>
      <c r="G25" s="2">
        <f>RawData!G120</f>
        <v>55</v>
      </c>
      <c r="H25" s="2">
        <f>RawData!H120</f>
        <v>3</v>
      </c>
      <c r="I25" s="2">
        <f>RawData!I120</f>
        <v>81</v>
      </c>
      <c r="K25" s="2">
        <f t="shared" si="1"/>
        <v>690381</v>
      </c>
      <c r="M25" s="2">
        <f t="shared" si="2"/>
        <v>-690381</v>
      </c>
      <c r="O25" s="1" t="str">
        <f t="shared" si="0"/>
        <v>22:6</v>
      </c>
      <c r="P25" s="2">
        <f>(Original!K25-UPC!K25)/100</f>
        <v>0.72</v>
      </c>
    </row>
    <row r="26" spans="1:16" x14ac:dyDescent="0.25">
      <c r="M26" s="2"/>
    </row>
  </sheetData>
  <sheetProtection sheet="1" objects="1" scenarios="1"/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H13" sqref="H13"/>
    </sheetView>
  </sheetViews>
  <sheetFormatPr defaultRowHeight="16.5" x14ac:dyDescent="0.25"/>
  <cols>
    <col min="1" max="9" width="6.25" style="2" customWidth="1"/>
    <col min="10" max="18" width="7.5" style="2" customWidth="1"/>
    <col min="19" max="16384" width="9" style="2"/>
  </cols>
  <sheetData>
    <row r="1" spans="1:18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/>
      <c r="K1" s="3" t="s">
        <v>2</v>
      </c>
      <c r="L1" s="3"/>
      <c r="M1" s="3" t="s">
        <v>3</v>
      </c>
      <c r="N1" s="3"/>
      <c r="O1" s="4" t="s">
        <v>0</v>
      </c>
      <c r="P1" s="4" t="s">
        <v>1</v>
      </c>
      <c r="Q1" s="3"/>
      <c r="R1" s="4" t="s">
        <v>13</v>
      </c>
    </row>
    <row r="2" spans="1:18" x14ac:dyDescent="0.25">
      <c r="A2" s="2">
        <f>RawData!A145</f>
        <v>6</v>
      </c>
      <c r="B2" s="2">
        <f>RawData!B145</f>
        <v>9</v>
      </c>
      <c r="C2" s="2">
        <f>RawData!C145</f>
        <v>20</v>
      </c>
      <c r="D2" s="2">
        <f>RawData!D145</f>
        <v>11</v>
      </c>
      <c r="E2" s="2">
        <f>RawData!E145</f>
        <v>22</v>
      </c>
      <c r="F2" s="2">
        <f>RawData!F145</f>
        <v>0</v>
      </c>
      <c r="G2" s="2">
        <f>RawData!G145</f>
        <v>0</v>
      </c>
      <c r="H2" s="2">
        <f>RawData!H145</f>
        <v>7</v>
      </c>
      <c r="I2" s="2">
        <f>RawData!I145</f>
        <v>76</v>
      </c>
      <c r="K2" s="2">
        <f t="shared" ref="K2:K25" si="0">I2+H2*100+G2*100*60+F2*100*60*60</f>
        <v>776</v>
      </c>
      <c r="M2" s="2">
        <f>K3-K2</f>
        <v>29579</v>
      </c>
      <c r="O2" s="1" t="str">
        <f t="shared" ref="O2:O25" si="1">C2&amp;":"&amp;D2</f>
        <v>20:11</v>
      </c>
      <c r="P2" s="2">
        <f>(Original!K2-UAndroid!K2)/100+0.4</f>
        <v>1.25</v>
      </c>
      <c r="R2" s="2">
        <f>AVERAGE(P2:P25)</f>
        <v>3.4491666666666667</v>
      </c>
    </row>
    <row r="3" spans="1:18" x14ac:dyDescent="0.25">
      <c r="A3" s="2">
        <f>RawData!A146</f>
        <v>6</v>
      </c>
      <c r="B3" s="2">
        <f>RawData!B146</f>
        <v>9</v>
      </c>
      <c r="C3" s="2">
        <f>RawData!C146</f>
        <v>20</v>
      </c>
      <c r="D3" s="2">
        <f>RawData!D146</f>
        <v>16</v>
      </c>
      <c r="E3" s="2">
        <f>RawData!E146</f>
        <v>18</v>
      </c>
      <c r="F3" s="2">
        <f>RawData!F146</f>
        <v>0</v>
      </c>
      <c r="G3" s="2">
        <f>RawData!G146</f>
        <v>5</v>
      </c>
      <c r="H3" s="2">
        <f>RawData!H146</f>
        <v>3</v>
      </c>
      <c r="I3" s="2">
        <f>RawData!I146</f>
        <v>55</v>
      </c>
      <c r="K3" s="2">
        <f t="shared" si="0"/>
        <v>30355</v>
      </c>
      <c r="M3" s="2">
        <f t="shared" ref="M3:M25" si="2">K4-K3</f>
        <v>29899</v>
      </c>
      <c r="O3" s="1" t="str">
        <f t="shared" si="1"/>
        <v>20:16</v>
      </c>
      <c r="P3" s="2">
        <f>(Original!K3-UAndroid!K3)/100+0.4</f>
        <v>1.1800000000000002</v>
      </c>
    </row>
    <row r="4" spans="1:18" x14ac:dyDescent="0.25">
      <c r="A4" s="2">
        <f>RawData!A147</f>
        <v>6</v>
      </c>
      <c r="B4" s="2">
        <f>RawData!B147</f>
        <v>9</v>
      </c>
      <c r="C4" s="2">
        <f>RawData!C147</f>
        <v>20</v>
      </c>
      <c r="D4" s="2">
        <f>RawData!D147</f>
        <v>21</v>
      </c>
      <c r="E4" s="2">
        <f>RawData!E147</f>
        <v>18</v>
      </c>
      <c r="F4" s="2">
        <f>RawData!F147</f>
        <v>0</v>
      </c>
      <c r="G4" s="2">
        <f>RawData!G147</f>
        <v>10</v>
      </c>
      <c r="H4" s="2">
        <f>RawData!H147</f>
        <v>2</v>
      </c>
      <c r="I4" s="2">
        <f>RawData!I147</f>
        <v>54</v>
      </c>
      <c r="K4" s="2">
        <f t="shared" si="0"/>
        <v>60254</v>
      </c>
      <c r="M4" s="2">
        <f t="shared" si="2"/>
        <v>29982</v>
      </c>
      <c r="O4" s="1" t="str">
        <f t="shared" si="1"/>
        <v>20:21</v>
      </c>
      <c r="P4" s="2">
        <f>(Original!K4-UAndroid!K4)/100+0.4</f>
        <v>2.2200000000000002</v>
      </c>
    </row>
    <row r="5" spans="1:18" x14ac:dyDescent="0.25">
      <c r="A5" s="2">
        <f>RawData!A148</f>
        <v>6</v>
      </c>
      <c r="B5" s="2">
        <f>RawData!B148</f>
        <v>9</v>
      </c>
      <c r="C5" s="2">
        <f>RawData!C148</f>
        <v>20</v>
      </c>
      <c r="D5" s="2">
        <f>RawData!D148</f>
        <v>26</v>
      </c>
      <c r="E5" s="2">
        <f>RawData!E148</f>
        <v>18</v>
      </c>
      <c r="F5" s="2">
        <f>RawData!F148</f>
        <v>0</v>
      </c>
      <c r="G5" s="2">
        <f>RawData!G148</f>
        <v>15</v>
      </c>
      <c r="H5" s="2">
        <f>RawData!H148</f>
        <v>2</v>
      </c>
      <c r="I5" s="2">
        <f>RawData!I148</f>
        <v>36</v>
      </c>
      <c r="K5" s="2">
        <f t="shared" si="0"/>
        <v>90236</v>
      </c>
      <c r="M5" s="2">
        <f t="shared" si="2"/>
        <v>30009</v>
      </c>
      <c r="O5" s="1" t="str">
        <f t="shared" si="1"/>
        <v>20:26</v>
      </c>
      <c r="P5" s="2">
        <f>(Original!K5-UAndroid!K5)/100+0.4</f>
        <v>2.4099999999999997</v>
      </c>
    </row>
    <row r="6" spans="1:18" x14ac:dyDescent="0.25">
      <c r="A6" s="2">
        <f>RawData!A149</f>
        <v>6</v>
      </c>
      <c r="B6" s="2">
        <f>RawData!B149</f>
        <v>9</v>
      </c>
      <c r="C6" s="2">
        <f>RawData!C149</f>
        <v>20</v>
      </c>
      <c r="D6" s="2">
        <f>RawData!D149</f>
        <v>31</v>
      </c>
      <c r="E6" s="2">
        <f>RawData!E149</f>
        <v>18</v>
      </c>
      <c r="F6" s="2">
        <f>RawData!F149</f>
        <v>0</v>
      </c>
      <c r="G6" s="2">
        <f>RawData!G149</f>
        <v>20</v>
      </c>
      <c r="H6" s="2">
        <f>RawData!H149</f>
        <v>2</v>
      </c>
      <c r="I6" s="2">
        <f>RawData!I149</f>
        <v>45</v>
      </c>
      <c r="K6" s="2">
        <f t="shared" si="0"/>
        <v>120245</v>
      </c>
      <c r="M6" s="2">
        <f t="shared" si="2"/>
        <v>30002</v>
      </c>
      <c r="O6" s="1" t="str">
        <f t="shared" si="1"/>
        <v>20:31</v>
      </c>
      <c r="P6" s="2">
        <f>(Original!K6-UAndroid!K6)/100+0.4</f>
        <v>2.34</v>
      </c>
    </row>
    <row r="7" spans="1:18" x14ac:dyDescent="0.25">
      <c r="A7" s="2">
        <f>RawData!A150</f>
        <v>6</v>
      </c>
      <c r="B7" s="2">
        <f>RawData!B150</f>
        <v>9</v>
      </c>
      <c r="C7" s="2">
        <f>RawData!C150</f>
        <v>20</v>
      </c>
      <c r="D7" s="2">
        <f>RawData!D150</f>
        <v>36</v>
      </c>
      <c r="E7" s="2">
        <f>RawData!E150</f>
        <v>18</v>
      </c>
      <c r="F7" s="2">
        <f>RawData!F150</f>
        <v>0</v>
      </c>
      <c r="G7" s="2">
        <f>RawData!G150</f>
        <v>25</v>
      </c>
      <c r="H7" s="2">
        <f>RawData!H150</f>
        <v>2</v>
      </c>
      <c r="I7" s="2">
        <f>RawData!I150</f>
        <v>47</v>
      </c>
      <c r="K7" s="2">
        <f t="shared" si="0"/>
        <v>150247</v>
      </c>
      <c r="M7" s="2">
        <f t="shared" si="2"/>
        <v>29995</v>
      </c>
      <c r="O7" s="1" t="str">
        <f t="shared" si="1"/>
        <v>20:36</v>
      </c>
      <c r="P7" s="2">
        <f>(Original!K7-UAndroid!K7)/100+0.4</f>
        <v>2.2799999999999998</v>
      </c>
    </row>
    <row r="8" spans="1:18" x14ac:dyDescent="0.25">
      <c r="A8" s="2">
        <f>RawData!A151</f>
        <v>6</v>
      </c>
      <c r="B8" s="2">
        <f>RawData!B151</f>
        <v>9</v>
      </c>
      <c r="C8" s="2">
        <f>RawData!C151</f>
        <v>20</v>
      </c>
      <c r="D8" s="2">
        <f>RawData!D151</f>
        <v>41</v>
      </c>
      <c r="E8" s="2">
        <f>RawData!E151</f>
        <v>18</v>
      </c>
      <c r="F8" s="2">
        <f>RawData!F151</f>
        <v>0</v>
      </c>
      <c r="G8" s="2">
        <f>RawData!G151</f>
        <v>30</v>
      </c>
      <c r="H8" s="2">
        <f>RawData!H151</f>
        <v>2</v>
      </c>
      <c r="I8" s="2">
        <f>RawData!I151</f>
        <v>42</v>
      </c>
      <c r="K8" s="2">
        <f t="shared" si="0"/>
        <v>180242</v>
      </c>
      <c r="M8" s="2">
        <f t="shared" si="2"/>
        <v>29998</v>
      </c>
      <c r="O8" s="1" t="str">
        <f t="shared" si="1"/>
        <v>20:41</v>
      </c>
      <c r="P8" s="2">
        <f>(Original!K8-UAndroid!K8)/100+0.4</f>
        <v>2.4</v>
      </c>
    </row>
    <row r="9" spans="1:18" x14ac:dyDescent="0.25">
      <c r="A9" s="2">
        <f>RawData!A152</f>
        <v>6</v>
      </c>
      <c r="B9" s="2">
        <f>RawData!B152</f>
        <v>9</v>
      </c>
      <c r="C9" s="2">
        <f>RawData!C152</f>
        <v>20</v>
      </c>
      <c r="D9" s="2">
        <f>RawData!D152</f>
        <v>46</v>
      </c>
      <c r="E9" s="2">
        <f>RawData!E152</f>
        <v>18</v>
      </c>
      <c r="F9" s="2">
        <f>RawData!F152</f>
        <v>0</v>
      </c>
      <c r="G9" s="2">
        <f>RawData!G152</f>
        <v>35</v>
      </c>
      <c r="H9" s="2">
        <f>RawData!H152</f>
        <v>2</v>
      </c>
      <c r="I9" s="2">
        <f>RawData!I152</f>
        <v>40</v>
      </c>
      <c r="K9" s="2">
        <f t="shared" si="0"/>
        <v>210240</v>
      </c>
      <c r="M9" s="2">
        <f t="shared" si="2"/>
        <v>30007</v>
      </c>
      <c r="O9" s="1" t="str">
        <f t="shared" si="1"/>
        <v>20:46</v>
      </c>
      <c r="P9" s="2">
        <f>(Original!K9-UAndroid!K9)/100+0.4</f>
        <v>2.4</v>
      </c>
    </row>
    <row r="10" spans="1:18" x14ac:dyDescent="0.25">
      <c r="A10" s="2">
        <f>RawData!A153</f>
        <v>6</v>
      </c>
      <c r="B10" s="2">
        <f>RawData!B153</f>
        <v>9</v>
      </c>
      <c r="C10" s="2">
        <f>RawData!C153</f>
        <v>20</v>
      </c>
      <c r="D10" s="2">
        <f>RawData!D153</f>
        <v>51</v>
      </c>
      <c r="E10" s="2">
        <f>RawData!E153</f>
        <v>18</v>
      </c>
      <c r="F10" s="2">
        <f>RawData!F153</f>
        <v>0</v>
      </c>
      <c r="G10" s="2">
        <f>RawData!G153</f>
        <v>40</v>
      </c>
      <c r="H10" s="2">
        <f>RawData!H153</f>
        <v>2</v>
      </c>
      <c r="I10" s="2">
        <f>RawData!I153</f>
        <v>47</v>
      </c>
      <c r="K10" s="2">
        <f t="shared" si="0"/>
        <v>240247</v>
      </c>
      <c r="M10" s="2">
        <f t="shared" si="2"/>
        <v>29996</v>
      </c>
      <c r="O10" s="1" t="str">
        <f t="shared" si="1"/>
        <v>20:51</v>
      </c>
      <c r="P10" s="2">
        <f>(Original!K10-UAndroid!K10)/100+0.4</f>
        <v>2.34</v>
      </c>
    </row>
    <row r="11" spans="1:18" x14ac:dyDescent="0.25">
      <c r="A11" s="2">
        <f>RawData!A154</f>
        <v>6</v>
      </c>
      <c r="B11" s="2">
        <f>RawData!B154</f>
        <v>9</v>
      </c>
      <c r="C11" s="2">
        <f>RawData!C154</f>
        <v>20</v>
      </c>
      <c r="D11" s="2">
        <f>RawData!D154</f>
        <v>56</v>
      </c>
      <c r="E11" s="2">
        <f>RawData!E154</f>
        <v>18</v>
      </c>
      <c r="F11" s="2">
        <f>RawData!F154</f>
        <v>0</v>
      </c>
      <c r="G11" s="2">
        <f>RawData!G154</f>
        <v>45</v>
      </c>
      <c r="H11" s="2">
        <f>RawData!H154</f>
        <v>2</v>
      </c>
      <c r="I11" s="2">
        <f>RawData!I154</f>
        <v>43</v>
      </c>
      <c r="K11" s="2">
        <f t="shared" si="0"/>
        <v>270243</v>
      </c>
      <c r="M11" s="2">
        <f t="shared" si="2"/>
        <v>30009</v>
      </c>
      <c r="O11" s="1" t="str">
        <f t="shared" si="1"/>
        <v>20:56</v>
      </c>
      <c r="P11" s="2">
        <f>(Original!K11-UAndroid!K11)/100+0.4</f>
        <v>2.4</v>
      </c>
    </row>
    <row r="12" spans="1:18" x14ac:dyDescent="0.25">
      <c r="A12" s="2">
        <f>RawData!A155</f>
        <v>6</v>
      </c>
      <c r="B12" s="2">
        <f>RawData!B155</f>
        <v>9</v>
      </c>
      <c r="C12" s="2">
        <f>RawData!C155</f>
        <v>21</v>
      </c>
      <c r="D12" s="2">
        <f>RawData!D155</f>
        <v>1</v>
      </c>
      <c r="E12" s="2">
        <f>RawData!E155</f>
        <v>18</v>
      </c>
      <c r="F12" s="2">
        <f>RawData!F155</f>
        <v>0</v>
      </c>
      <c r="G12" s="2">
        <f>RawData!G155</f>
        <v>50</v>
      </c>
      <c r="H12" s="2">
        <f>RawData!H155</f>
        <v>2</v>
      </c>
      <c r="I12" s="2">
        <f>RawData!I155</f>
        <v>52</v>
      </c>
      <c r="K12" s="2">
        <f t="shared" si="0"/>
        <v>300252</v>
      </c>
      <c r="M12" s="2">
        <f t="shared" si="2"/>
        <v>29995</v>
      </c>
      <c r="O12" s="1" t="str">
        <f t="shared" si="1"/>
        <v>21:1</v>
      </c>
      <c r="P12" s="2">
        <f>(Original!K12-UAndroid!K12)/100+0.4</f>
        <v>2.2799999999999998</v>
      </c>
    </row>
    <row r="13" spans="1:18" x14ac:dyDescent="0.25">
      <c r="A13" s="2">
        <f>RawData!A156</f>
        <v>6</v>
      </c>
      <c r="B13" s="2">
        <f>RawData!B156</f>
        <v>9</v>
      </c>
      <c r="C13" s="2">
        <f>RawData!C156</f>
        <v>21</v>
      </c>
      <c r="D13" s="2">
        <f>RawData!D156</f>
        <v>6</v>
      </c>
      <c r="E13" s="2">
        <f>RawData!E156</f>
        <v>18</v>
      </c>
      <c r="F13" s="2">
        <f>RawData!F156</f>
        <v>0</v>
      </c>
      <c r="G13" s="2">
        <f>RawData!G156</f>
        <v>55</v>
      </c>
      <c r="H13" s="2">
        <f>RawData!H156</f>
        <v>2</v>
      </c>
      <c r="I13" s="2">
        <f>RawData!I156</f>
        <v>47</v>
      </c>
      <c r="K13" s="2">
        <f t="shared" si="0"/>
        <v>330247</v>
      </c>
      <c r="M13" s="2">
        <f t="shared" si="2"/>
        <v>30002</v>
      </c>
      <c r="O13" s="1" t="str">
        <f t="shared" si="1"/>
        <v>21:6</v>
      </c>
      <c r="P13" s="2">
        <f>(Original!K13-UAndroid!K13)/100+0.4</f>
        <v>2.34</v>
      </c>
    </row>
    <row r="14" spans="1:18" x14ac:dyDescent="0.25">
      <c r="A14" s="2">
        <f>RawData!A157</f>
        <v>6</v>
      </c>
      <c r="B14" s="2">
        <f>RawData!B157</f>
        <v>9</v>
      </c>
      <c r="C14" s="2">
        <f>RawData!C157</f>
        <v>21</v>
      </c>
      <c r="D14" s="2">
        <f>RawData!D157</f>
        <v>11</v>
      </c>
      <c r="E14" s="2">
        <f>RawData!E157</f>
        <v>18</v>
      </c>
      <c r="F14" s="2">
        <f>RawData!F157</f>
        <v>1</v>
      </c>
      <c r="G14" s="2">
        <f>RawData!G157</f>
        <v>0</v>
      </c>
      <c r="H14" s="2">
        <f>RawData!H157</f>
        <v>2</v>
      </c>
      <c r="I14" s="2">
        <f>RawData!I157</f>
        <v>49</v>
      </c>
      <c r="K14" s="2">
        <f t="shared" si="0"/>
        <v>360249</v>
      </c>
      <c r="M14" s="2">
        <f t="shared" si="2"/>
        <v>29744</v>
      </c>
      <c r="O14" s="1" t="str">
        <f t="shared" si="1"/>
        <v>21:11</v>
      </c>
      <c r="P14" s="2">
        <f>(Original!K14-UAndroid!K14)/100+0.4</f>
        <v>2.34</v>
      </c>
    </row>
    <row r="15" spans="1:18" x14ac:dyDescent="0.25">
      <c r="A15" s="2">
        <f>RawData!A158</f>
        <v>6</v>
      </c>
      <c r="B15" s="2">
        <f>RawData!B158</f>
        <v>9</v>
      </c>
      <c r="C15" s="2">
        <f>RawData!C158</f>
        <v>21</v>
      </c>
      <c r="D15" s="2">
        <f>RawData!D158</f>
        <v>16</v>
      </c>
      <c r="E15" s="2">
        <f>RawData!E158</f>
        <v>18</v>
      </c>
      <c r="F15" s="2">
        <f>RawData!F158</f>
        <v>1</v>
      </c>
      <c r="G15" s="2">
        <f>RawData!G158</f>
        <v>4</v>
      </c>
      <c r="H15" s="2">
        <f>RawData!H158</f>
        <v>59</v>
      </c>
      <c r="I15" s="2">
        <f>RawData!I158</f>
        <v>93</v>
      </c>
      <c r="K15" s="2">
        <f t="shared" si="0"/>
        <v>389993</v>
      </c>
      <c r="M15" s="2">
        <f t="shared" si="2"/>
        <v>29996</v>
      </c>
      <c r="O15" s="1" t="str">
        <f t="shared" si="1"/>
        <v>21:16</v>
      </c>
      <c r="P15" s="2">
        <f>(Original!K15-UAndroid!K15)/100+0.4</f>
        <v>4.8800000000000008</v>
      </c>
    </row>
    <row r="16" spans="1:18" x14ac:dyDescent="0.25">
      <c r="A16" s="2">
        <f>RawData!A159</f>
        <v>6</v>
      </c>
      <c r="B16" s="2">
        <f>RawData!B159</f>
        <v>9</v>
      </c>
      <c r="C16" s="2">
        <f>RawData!C159</f>
        <v>21</v>
      </c>
      <c r="D16" s="2">
        <f>RawData!D159</f>
        <v>21</v>
      </c>
      <c r="E16" s="2">
        <f>RawData!E159</f>
        <v>18</v>
      </c>
      <c r="F16" s="2">
        <f>RawData!F159</f>
        <v>1</v>
      </c>
      <c r="G16" s="2">
        <f>RawData!G159</f>
        <v>9</v>
      </c>
      <c r="H16" s="2">
        <f>RawData!H159</f>
        <v>59</v>
      </c>
      <c r="I16" s="2">
        <f>RawData!I159</f>
        <v>89</v>
      </c>
      <c r="K16" s="2">
        <f t="shared" si="0"/>
        <v>419989</v>
      </c>
      <c r="M16" s="2">
        <f t="shared" si="2"/>
        <v>30004</v>
      </c>
      <c r="O16" s="1" t="str">
        <f t="shared" si="1"/>
        <v>21:21</v>
      </c>
      <c r="P16" s="2">
        <f>(Original!K16-UAndroid!K16)/100+0.4</f>
        <v>4.95</v>
      </c>
    </row>
    <row r="17" spans="1:16" x14ac:dyDescent="0.25">
      <c r="A17" s="2">
        <f>RawData!A160</f>
        <v>6</v>
      </c>
      <c r="B17" s="2">
        <f>RawData!B160</f>
        <v>9</v>
      </c>
      <c r="C17" s="2">
        <f>RawData!C160</f>
        <v>21</v>
      </c>
      <c r="D17" s="2">
        <f>RawData!D160</f>
        <v>26</v>
      </c>
      <c r="E17" s="2">
        <f>RawData!E160</f>
        <v>18</v>
      </c>
      <c r="F17" s="2">
        <f>RawData!F160</f>
        <v>1</v>
      </c>
      <c r="G17" s="2">
        <f>RawData!G160</f>
        <v>14</v>
      </c>
      <c r="H17" s="2">
        <f>RawData!H160</f>
        <v>59</v>
      </c>
      <c r="I17" s="2">
        <f>RawData!I160</f>
        <v>93</v>
      </c>
      <c r="K17" s="2">
        <f t="shared" si="0"/>
        <v>449993</v>
      </c>
      <c r="M17" s="2">
        <f t="shared" si="2"/>
        <v>30004</v>
      </c>
      <c r="O17" s="1" t="str">
        <f t="shared" si="1"/>
        <v>21:26</v>
      </c>
      <c r="P17" s="2">
        <f>(Original!K17-UAndroid!K17)/100+0.4</f>
        <v>4.95</v>
      </c>
    </row>
    <row r="18" spans="1:16" x14ac:dyDescent="0.25">
      <c r="A18" s="2">
        <f>RawData!A161</f>
        <v>6</v>
      </c>
      <c r="B18" s="2">
        <f>RawData!B161</f>
        <v>9</v>
      </c>
      <c r="C18" s="2">
        <f>RawData!C161</f>
        <v>21</v>
      </c>
      <c r="D18" s="2">
        <f>RawData!D161</f>
        <v>31</v>
      </c>
      <c r="E18" s="2">
        <f>RawData!E161</f>
        <v>18</v>
      </c>
      <c r="F18" s="2">
        <f>RawData!F161</f>
        <v>1</v>
      </c>
      <c r="G18" s="2">
        <f>RawData!G161</f>
        <v>19</v>
      </c>
      <c r="H18" s="2">
        <f>RawData!H161</f>
        <v>59</v>
      </c>
      <c r="I18" s="2">
        <f>RawData!I161</f>
        <v>97</v>
      </c>
      <c r="K18" s="2">
        <f t="shared" si="0"/>
        <v>479997</v>
      </c>
      <c r="M18" s="2">
        <f t="shared" si="2"/>
        <v>29990</v>
      </c>
      <c r="O18" s="1" t="str">
        <f t="shared" si="1"/>
        <v>21:31</v>
      </c>
      <c r="P18" s="2">
        <f>(Original!K18-UAndroid!K18)/100+0.4</f>
        <v>4.8900000000000006</v>
      </c>
    </row>
    <row r="19" spans="1:16" x14ac:dyDescent="0.25">
      <c r="A19" s="2">
        <f>RawData!A162</f>
        <v>6</v>
      </c>
      <c r="B19" s="2">
        <f>RawData!B162</f>
        <v>9</v>
      </c>
      <c r="C19" s="2">
        <f>RawData!C162</f>
        <v>21</v>
      </c>
      <c r="D19" s="2">
        <f>RawData!D162</f>
        <v>36</v>
      </c>
      <c r="E19" s="2">
        <f>RawData!E162</f>
        <v>18</v>
      </c>
      <c r="F19" s="2">
        <f>RawData!F162</f>
        <v>1</v>
      </c>
      <c r="G19" s="2">
        <f>RawData!G162</f>
        <v>24</v>
      </c>
      <c r="H19" s="2">
        <f>RawData!H162</f>
        <v>59</v>
      </c>
      <c r="I19" s="2">
        <f>RawData!I162</f>
        <v>87</v>
      </c>
      <c r="K19" s="2">
        <f t="shared" si="0"/>
        <v>509987</v>
      </c>
      <c r="M19" s="2">
        <f t="shared" si="2"/>
        <v>30000</v>
      </c>
      <c r="O19" s="1" t="str">
        <f t="shared" si="1"/>
        <v>21:36</v>
      </c>
      <c r="P19" s="2">
        <f>(Original!K19-UAndroid!K19)/100+0.4</f>
        <v>5</v>
      </c>
    </row>
    <row r="20" spans="1:16" x14ac:dyDescent="0.25">
      <c r="A20" s="2">
        <f>RawData!A163</f>
        <v>6</v>
      </c>
      <c r="B20" s="2">
        <f>RawData!B163</f>
        <v>9</v>
      </c>
      <c r="C20" s="2">
        <f>RawData!C163</f>
        <v>21</v>
      </c>
      <c r="D20" s="2">
        <f>RawData!D163</f>
        <v>41</v>
      </c>
      <c r="E20" s="2">
        <f>RawData!E163</f>
        <v>18</v>
      </c>
      <c r="F20" s="2">
        <f>RawData!F163</f>
        <v>1</v>
      </c>
      <c r="G20" s="2">
        <f>RawData!G163</f>
        <v>29</v>
      </c>
      <c r="H20" s="2">
        <f>RawData!H163</f>
        <v>59</v>
      </c>
      <c r="I20" s="2">
        <f>RawData!I163</f>
        <v>87</v>
      </c>
      <c r="K20" s="2">
        <f t="shared" si="0"/>
        <v>539987</v>
      </c>
      <c r="M20" s="2">
        <f t="shared" si="2"/>
        <v>29998</v>
      </c>
      <c r="O20" s="1" t="str">
        <f t="shared" si="1"/>
        <v>21:41</v>
      </c>
      <c r="P20" s="2">
        <f>(Original!K20-UAndroid!K20)/100+0.4</f>
        <v>5.0100000000000007</v>
      </c>
    </row>
    <row r="21" spans="1:16" x14ac:dyDescent="0.25">
      <c r="A21" s="2">
        <f>RawData!A164</f>
        <v>6</v>
      </c>
      <c r="B21" s="2">
        <f>RawData!B164</f>
        <v>9</v>
      </c>
      <c r="C21" s="2">
        <f>RawData!C164</f>
        <v>21</v>
      </c>
      <c r="D21" s="2">
        <f>RawData!D164</f>
        <v>46</v>
      </c>
      <c r="E21" s="2">
        <f>RawData!E164</f>
        <v>18</v>
      </c>
      <c r="F21" s="2">
        <f>RawData!F164</f>
        <v>1</v>
      </c>
      <c r="G21" s="2">
        <f>RawData!G164</f>
        <v>34</v>
      </c>
      <c r="H21" s="2">
        <f>RawData!H164</f>
        <v>59</v>
      </c>
      <c r="I21" s="2">
        <f>RawData!I164</f>
        <v>85</v>
      </c>
      <c r="K21" s="2">
        <f t="shared" si="0"/>
        <v>569985</v>
      </c>
      <c r="M21" s="2">
        <f t="shared" si="2"/>
        <v>30004</v>
      </c>
      <c r="O21" s="1" t="str">
        <f t="shared" si="1"/>
        <v>21:46</v>
      </c>
      <c r="P21" s="2">
        <f>(Original!K21-UAndroid!K21)/100+0.4</f>
        <v>5.0100000000000007</v>
      </c>
    </row>
    <row r="22" spans="1:16" x14ac:dyDescent="0.25">
      <c r="A22" s="2">
        <f>RawData!A165</f>
        <v>6</v>
      </c>
      <c r="B22" s="2">
        <f>RawData!B165</f>
        <v>9</v>
      </c>
      <c r="C22" s="2">
        <f>RawData!C165</f>
        <v>21</v>
      </c>
      <c r="D22" s="2">
        <f>RawData!D165</f>
        <v>51</v>
      </c>
      <c r="E22" s="2">
        <f>RawData!E165</f>
        <v>18</v>
      </c>
      <c r="F22" s="2">
        <f>RawData!F165</f>
        <v>1</v>
      </c>
      <c r="G22" s="2">
        <f>RawData!G165</f>
        <v>39</v>
      </c>
      <c r="H22" s="2">
        <f>RawData!H165</f>
        <v>59</v>
      </c>
      <c r="I22" s="2">
        <f>RawData!I165</f>
        <v>89</v>
      </c>
      <c r="K22" s="2">
        <f t="shared" si="0"/>
        <v>599989</v>
      </c>
      <c r="M22" s="2">
        <f t="shared" si="2"/>
        <v>30002</v>
      </c>
      <c r="O22" s="1" t="str">
        <f t="shared" si="1"/>
        <v>21:51</v>
      </c>
      <c r="P22" s="2">
        <f>(Original!K22-UAndroid!K22)/100+0.4</f>
        <v>5.0100000000000007</v>
      </c>
    </row>
    <row r="23" spans="1:16" x14ac:dyDescent="0.25">
      <c r="A23" s="2">
        <f>RawData!A166</f>
        <v>6</v>
      </c>
      <c r="B23" s="2">
        <f>RawData!B166</f>
        <v>9</v>
      </c>
      <c r="C23" s="2">
        <f>RawData!C166</f>
        <v>21</v>
      </c>
      <c r="D23" s="2">
        <f>RawData!D166</f>
        <v>56</v>
      </c>
      <c r="E23" s="2">
        <f>RawData!E166</f>
        <v>18</v>
      </c>
      <c r="F23" s="2">
        <f>RawData!F166</f>
        <v>1</v>
      </c>
      <c r="G23" s="2">
        <f>RawData!G166</f>
        <v>44</v>
      </c>
      <c r="H23" s="2">
        <f>RawData!H166</f>
        <v>59</v>
      </c>
      <c r="I23" s="2">
        <f>RawData!I166</f>
        <v>91</v>
      </c>
      <c r="K23" s="2">
        <f t="shared" si="0"/>
        <v>629991</v>
      </c>
      <c r="M23" s="2">
        <f t="shared" si="2"/>
        <v>30014</v>
      </c>
      <c r="O23" s="1" t="str">
        <f t="shared" si="1"/>
        <v>21:56</v>
      </c>
      <c r="P23" s="2">
        <f>(Original!K23-UAndroid!K23)/100+0.4</f>
        <v>5.0100000000000007</v>
      </c>
    </row>
    <row r="24" spans="1:16" x14ac:dyDescent="0.25">
      <c r="A24" s="2">
        <f>RawData!A167</f>
        <v>6</v>
      </c>
      <c r="B24" s="2">
        <f>RawData!B167</f>
        <v>9</v>
      </c>
      <c r="C24" s="2">
        <f>RawData!C167</f>
        <v>22</v>
      </c>
      <c r="D24" s="2">
        <f>RawData!D167</f>
        <v>1</v>
      </c>
      <c r="E24" s="2">
        <f>RawData!E167</f>
        <v>18</v>
      </c>
      <c r="F24" s="2">
        <f>RawData!F167</f>
        <v>1</v>
      </c>
      <c r="G24" s="2">
        <f>RawData!G167</f>
        <v>50</v>
      </c>
      <c r="H24" s="2">
        <f>RawData!H167</f>
        <v>0</v>
      </c>
      <c r="I24" s="2">
        <f>RawData!I167</f>
        <v>5</v>
      </c>
      <c r="K24" s="2">
        <f t="shared" si="0"/>
        <v>660005</v>
      </c>
      <c r="M24" s="2">
        <f t="shared" si="2"/>
        <v>29981</v>
      </c>
      <c r="O24" s="1" t="str">
        <f t="shared" si="1"/>
        <v>22:1</v>
      </c>
      <c r="P24" s="2">
        <f>(Original!K24-UAndroid!K24)/100+0.4</f>
        <v>4.82</v>
      </c>
    </row>
    <row r="25" spans="1:16" x14ac:dyDescent="0.25">
      <c r="A25" s="2">
        <f>RawData!A168</f>
        <v>6</v>
      </c>
      <c r="B25" s="2">
        <f>RawData!B168</f>
        <v>9</v>
      </c>
      <c r="C25" s="2">
        <f>RawData!C168</f>
        <v>22</v>
      </c>
      <c r="D25" s="2">
        <f>RawData!D168</f>
        <v>6</v>
      </c>
      <c r="E25" s="2">
        <f>RawData!E168</f>
        <v>18</v>
      </c>
      <c r="F25" s="2">
        <f>RawData!F168</f>
        <v>1</v>
      </c>
      <c r="G25" s="2">
        <f>RawData!G168</f>
        <v>54</v>
      </c>
      <c r="H25" s="2">
        <f>RawData!H168</f>
        <v>59</v>
      </c>
      <c r="I25" s="2">
        <f>RawData!I168</f>
        <v>86</v>
      </c>
      <c r="K25" s="2">
        <f t="shared" si="0"/>
        <v>689986</v>
      </c>
      <c r="M25" s="2">
        <f t="shared" si="2"/>
        <v>-689986</v>
      </c>
      <c r="O25" s="1" t="str">
        <f t="shared" si="1"/>
        <v>22:6</v>
      </c>
      <c r="P25" s="2">
        <f>(Original!K25-UAndroid!K25)/100+0.4</f>
        <v>5.07</v>
      </c>
    </row>
  </sheetData>
  <sheetProtection sheet="1" objects="1" scenarios="1"/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8"/>
  <sheetViews>
    <sheetView view="pageBreakPreview" zoomScaleNormal="100" zoomScaleSheetLayoutView="100" workbookViewId="0">
      <selection activeCell="L14" sqref="L14"/>
    </sheetView>
  </sheetViews>
  <sheetFormatPr defaultRowHeight="16.5" x14ac:dyDescent="0.25"/>
  <sheetData>
    <row r="1" spans="1:9" x14ac:dyDescent="0.25">
      <c r="A1">
        <v>6</v>
      </c>
      <c r="B1">
        <v>9</v>
      </c>
      <c r="C1">
        <v>20</v>
      </c>
      <c r="D1">
        <v>11</v>
      </c>
      <c r="E1">
        <v>22</v>
      </c>
      <c r="F1">
        <v>0</v>
      </c>
      <c r="G1">
        <v>0</v>
      </c>
      <c r="H1">
        <v>5</v>
      </c>
      <c r="I1">
        <v>22</v>
      </c>
    </row>
    <row r="2" spans="1:9" x14ac:dyDescent="0.25">
      <c r="A2">
        <v>6</v>
      </c>
      <c r="B2">
        <v>9</v>
      </c>
      <c r="C2">
        <v>20</v>
      </c>
      <c r="D2">
        <v>16</v>
      </c>
      <c r="E2">
        <v>18</v>
      </c>
      <c r="F2">
        <v>0</v>
      </c>
      <c r="G2">
        <v>5</v>
      </c>
      <c r="H2">
        <v>1</v>
      </c>
      <c r="I2">
        <v>0</v>
      </c>
    </row>
    <row r="3" spans="1:9" x14ac:dyDescent="0.25">
      <c r="A3">
        <v>6</v>
      </c>
      <c r="B3">
        <v>9</v>
      </c>
      <c r="C3">
        <v>20</v>
      </c>
      <c r="D3">
        <v>21</v>
      </c>
      <c r="E3">
        <v>18</v>
      </c>
      <c r="F3">
        <v>0</v>
      </c>
      <c r="G3">
        <v>10</v>
      </c>
      <c r="H3">
        <v>0</v>
      </c>
      <c r="I3">
        <v>96</v>
      </c>
    </row>
    <row r="4" spans="1:9" x14ac:dyDescent="0.25">
      <c r="A4">
        <v>6</v>
      </c>
      <c r="B4">
        <v>9</v>
      </c>
      <c r="C4">
        <v>20</v>
      </c>
      <c r="D4">
        <v>26</v>
      </c>
      <c r="E4">
        <v>18</v>
      </c>
      <c r="F4">
        <v>0</v>
      </c>
      <c r="G4">
        <v>15</v>
      </c>
      <c r="H4">
        <v>0</v>
      </c>
      <c r="I4">
        <v>97</v>
      </c>
    </row>
    <row r="5" spans="1:9" x14ac:dyDescent="0.25">
      <c r="A5">
        <v>6</v>
      </c>
      <c r="B5">
        <v>9</v>
      </c>
      <c r="C5">
        <v>20</v>
      </c>
      <c r="D5">
        <v>31</v>
      </c>
      <c r="E5">
        <v>18</v>
      </c>
      <c r="F5">
        <v>0</v>
      </c>
      <c r="G5">
        <v>20</v>
      </c>
      <c r="H5">
        <v>0</v>
      </c>
      <c r="I5">
        <v>99</v>
      </c>
    </row>
    <row r="6" spans="1:9" x14ac:dyDescent="0.25">
      <c r="A6">
        <v>6</v>
      </c>
      <c r="B6">
        <v>9</v>
      </c>
      <c r="C6">
        <v>20</v>
      </c>
      <c r="D6">
        <v>36</v>
      </c>
      <c r="E6">
        <v>18</v>
      </c>
      <c r="F6">
        <v>0</v>
      </c>
      <c r="G6">
        <v>25</v>
      </c>
      <c r="H6">
        <v>1</v>
      </c>
      <c r="I6">
        <v>2</v>
      </c>
    </row>
    <row r="7" spans="1:9" x14ac:dyDescent="0.25">
      <c r="A7">
        <v>6</v>
      </c>
      <c r="B7">
        <v>9</v>
      </c>
      <c r="C7">
        <v>20</v>
      </c>
      <c r="D7">
        <v>41</v>
      </c>
      <c r="E7">
        <v>18</v>
      </c>
      <c r="F7">
        <v>0</v>
      </c>
      <c r="G7">
        <v>30</v>
      </c>
      <c r="H7">
        <v>1</v>
      </c>
      <c r="I7">
        <v>8</v>
      </c>
    </row>
    <row r="8" spans="1:9" x14ac:dyDescent="0.25">
      <c r="A8">
        <v>6</v>
      </c>
      <c r="B8">
        <v>9</v>
      </c>
      <c r="C8">
        <v>20</v>
      </c>
      <c r="D8">
        <v>46</v>
      </c>
      <c r="E8">
        <v>18</v>
      </c>
      <c r="F8">
        <v>0</v>
      </c>
      <c r="G8">
        <v>35</v>
      </c>
      <c r="H8">
        <v>1</v>
      </c>
      <c r="I8">
        <v>7</v>
      </c>
    </row>
    <row r="9" spans="1:9" x14ac:dyDescent="0.25">
      <c r="A9">
        <v>6</v>
      </c>
      <c r="B9">
        <v>9</v>
      </c>
      <c r="C9">
        <v>20</v>
      </c>
      <c r="D9">
        <v>51</v>
      </c>
      <c r="E9">
        <v>18</v>
      </c>
      <c r="F9">
        <v>0</v>
      </c>
      <c r="G9">
        <v>40</v>
      </c>
      <c r="H9">
        <v>1</v>
      </c>
      <c r="I9">
        <v>8</v>
      </c>
    </row>
    <row r="10" spans="1:9" x14ac:dyDescent="0.25">
      <c r="A10">
        <v>6</v>
      </c>
      <c r="B10">
        <v>9</v>
      </c>
      <c r="C10">
        <v>20</v>
      </c>
      <c r="D10">
        <v>56</v>
      </c>
      <c r="E10">
        <v>18</v>
      </c>
      <c r="F10">
        <v>0</v>
      </c>
      <c r="G10">
        <v>45</v>
      </c>
      <c r="H10">
        <v>1</v>
      </c>
      <c r="I10">
        <v>9</v>
      </c>
    </row>
    <row r="11" spans="1:9" x14ac:dyDescent="0.25">
      <c r="A11">
        <v>6</v>
      </c>
      <c r="B11">
        <v>9</v>
      </c>
      <c r="C11">
        <v>21</v>
      </c>
      <c r="D11">
        <v>1</v>
      </c>
      <c r="E11">
        <v>18</v>
      </c>
      <c r="F11">
        <v>0</v>
      </c>
      <c r="G11">
        <v>50</v>
      </c>
      <c r="H11">
        <v>1</v>
      </c>
      <c r="I11">
        <v>12</v>
      </c>
    </row>
    <row r="12" spans="1:9" x14ac:dyDescent="0.25">
      <c r="A12">
        <v>6</v>
      </c>
      <c r="B12">
        <v>9</v>
      </c>
      <c r="C12">
        <v>21</v>
      </c>
      <c r="D12">
        <v>6</v>
      </c>
      <c r="E12">
        <v>18</v>
      </c>
      <c r="F12">
        <v>0</v>
      </c>
      <c r="G12">
        <v>55</v>
      </c>
      <c r="H12">
        <v>1</v>
      </c>
      <c r="I12">
        <v>14</v>
      </c>
    </row>
    <row r="13" spans="1:9" x14ac:dyDescent="0.25">
      <c r="A13">
        <v>6</v>
      </c>
      <c r="B13">
        <v>9</v>
      </c>
      <c r="C13">
        <v>21</v>
      </c>
      <c r="D13">
        <v>11</v>
      </c>
      <c r="E13">
        <v>18</v>
      </c>
      <c r="F13">
        <v>1</v>
      </c>
      <c r="G13">
        <v>0</v>
      </c>
      <c r="H13">
        <v>1</v>
      </c>
      <c r="I13">
        <v>21</v>
      </c>
    </row>
    <row r="14" spans="1:9" x14ac:dyDescent="0.25">
      <c r="A14">
        <v>6</v>
      </c>
      <c r="B14">
        <v>9</v>
      </c>
      <c r="C14">
        <v>21</v>
      </c>
      <c r="D14">
        <v>16</v>
      </c>
      <c r="E14">
        <v>18</v>
      </c>
      <c r="F14">
        <v>1</v>
      </c>
      <c r="G14">
        <v>5</v>
      </c>
      <c r="H14">
        <v>1</v>
      </c>
      <c r="I14">
        <v>14</v>
      </c>
    </row>
    <row r="15" spans="1:9" x14ac:dyDescent="0.25">
      <c r="A15">
        <v>6</v>
      </c>
      <c r="B15">
        <v>9</v>
      </c>
      <c r="C15">
        <v>21</v>
      </c>
      <c r="D15">
        <v>21</v>
      </c>
      <c r="E15">
        <v>18</v>
      </c>
      <c r="F15">
        <v>1</v>
      </c>
      <c r="G15">
        <v>10</v>
      </c>
      <c r="H15">
        <v>1</v>
      </c>
      <c r="I15">
        <v>22</v>
      </c>
    </row>
    <row r="16" spans="1:9" x14ac:dyDescent="0.25">
      <c r="A16">
        <v>6</v>
      </c>
      <c r="B16">
        <v>9</v>
      </c>
      <c r="C16">
        <v>21</v>
      </c>
      <c r="D16">
        <v>26</v>
      </c>
      <c r="E16">
        <v>18</v>
      </c>
      <c r="F16">
        <v>1</v>
      </c>
      <c r="G16">
        <v>15</v>
      </c>
      <c r="H16">
        <v>1</v>
      </c>
      <c r="I16">
        <v>26</v>
      </c>
    </row>
    <row r="17" spans="1:9" x14ac:dyDescent="0.25">
      <c r="A17">
        <v>6</v>
      </c>
      <c r="B17">
        <v>9</v>
      </c>
      <c r="C17">
        <v>21</v>
      </c>
      <c r="D17">
        <v>31</v>
      </c>
      <c r="E17">
        <v>18</v>
      </c>
      <c r="F17">
        <v>1</v>
      </c>
      <c r="G17">
        <v>20</v>
      </c>
      <c r="H17">
        <v>1</v>
      </c>
      <c r="I17">
        <v>24</v>
      </c>
    </row>
    <row r="18" spans="1:9" x14ac:dyDescent="0.25">
      <c r="A18">
        <v>6</v>
      </c>
      <c r="B18">
        <v>9</v>
      </c>
      <c r="C18">
        <v>21</v>
      </c>
      <c r="D18">
        <v>36</v>
      </c>
      <c r="E18">
        <v>18</v>
      </c>
      <c r="F18">
        <v>1</v>
      </c>
      <c r="G18">
        <v>25</v>
      </c>
      <c r="H18">
        <v>1</v>
      </c>
      <c r="I18">
        <v>26</v>
      </c>
    </row>
    <row r="19" spans="1:9" x14ac:dyDescent="0.25">
      <c r="A19">
        <v>6</v>
      </c>
      <c r="B19">
        <v>9</v>
      </c>
      <c r="C19">
        <v>21</v>
      </c>
      <c r="D19">
        <v>41</v>
      </c>
      <c r="E19">
        <v>18</v>
      </c>
      <c r="F19">
        <v>1</v>
      </c>
      <c r="G19">
        <v>30</v>
      </c>
      <c r="H19">
        <v>1</v>
      </c>
      <c r="I19">
        <v>33</v>
      </c>
    </row>
    <row r="20" spans="1:9" x14ac:dyDescent="0.25">
      <c r="A20">
        <v>6</v>
      </c>
      <c r="B20">
        <v>9</v>
      </c>
      <c r="C20">
        <v>21</v>
      </c>
      <c r="D20">
        <v>46</v>
      </c>
      <c r="E20">
        <v>18</v>
      </c>
      <c r="F20">
        <v>1</v>
      </c>
      <c r="G20">
        <v>35</v>
      </c>
      <c r="H20">
        <v>1</v>
      </c>
      <c r="I20">
        <v>31</v>
      </c>
    </row>
    <row r="21" spans="1:9" x14ac:dyDescent="0.25">
      <c r="A21">
        <v>6</v>
      </c>
      <c r="B21">
        <v>9</v>
      </c>
      <c r="C21">
        <v>21</v>
      </c>
      <c r="D21">
        <v>51</v>
      </c>
      <c r="E21">
        <v>18</v>
      </c>
      <c r="F21">
        <v>1</v>
      </c>
      <c r="G21">
        <v>40</v>
      </c>
      <c r="H21">
        <v>1</v>
      </c>
      <c r="I21">
        <v>29</v>
      </c>
    </row>
    <row r="22" spans="1:9" x14ac:dyDescent="0.25">
      <c r="A22">
        <v>6</v>
      </c>
      <c r="B22">
        <v>9</v>
      </c>
      <c r="C22">
        <v>21</v>
      </c>
      <c r="D22">
        <v>56</v>
      </c>
      <c r="E22">
        <v>18</v>
      </c>
      <c r="F22">
        <v>1</v>
      </c>
      <c r="G22">
        <v>45</v>
      </c>
      <c r="H22">
        <v>1</v>
      </c>
      <c r="I22">
        <v>37</v>
      </c>
    </row>
    <row r="23" spans="1:9" x14ac:dyDescent="0.25">
      <c r="A23">
        <v>6</v>
      </c>
      <c r="B23">
        <v>9</v>
      </c>
      <c r="C23">
        <v>22</v>
      </c>
      <c r="D23">
        <v>1</v>
      </c>
      <c r="E23">
        <v>18</v>
      </c>
      <c r="F23">
        <v>1</v>
      </c>
      <c r="G23">
        <v>50</v>
      </c>
      <c r="H23">
        <v>1</v>
      </c>
      <c r="I23">
        <v>44</v>
      </c>
    </row>
    <row r="24" spans="1:9" x14ac:dyDescent="0.25">
      <c r="A24">
        <v>6</v>
      </c>
      <c r="B24">
        <v>9</v>
      </c>
      <c r="C24">
        <v>22</v>
      </c>
      <c r="D24">
        <v>6</v>
      </c>
      <c r="E24">
        <v>18</v>
      </c>
      <c r="F24">
        <v>1</v>
      </c>
      <c r="G24">
        <v>55</v>
      </c>
      <c r="H24">
        <v>1</v>
      </c>
      <c r="I24">
        <v>38</v>
      </c>
    </row>
    <row r="25" spans="1:9" x14ac:dyDescent="0.25">
      <c r="A25">
        <v>6</v>
      </c>
      <c r="B25">
        <v>9</v>
      </c>
      <c r="C25">
        <v>20</v>
      </c>
      <c r="D25">
        <v>11</v>
      </c>
      <c r="E25">
        <v>22</v>
      </c>
      <c r="F25">
        <v>0</v>
      </c>
      <c r="G25">
        <v>0</v>
      </c>
      <c r="H25">
        <v>6</v>
      </c>
      <c r="I25">
        <v>31</v>
      </c>
    </row>
    <row r="26" spans="1:9" x14ac:dyDescent="0.25">
      <c r="A26">
        <v>6</v>
      </c>
      <c r="B26">
        <v>9</v>
      </c>
      <c r="C26">
        <v>20</v>
      </c>
      <c r="D26">
        <v>16</v>
      </c>
      <c r="E26">
        <v>18</v>
      </c>
      <c r="F26">
        <v>0</v>
      </c>
      <c r="G26">
        <v>5</v>
      </c>
      <c r="H26">
        <v>2</v>
      </c>
      <c r="I26">
        <v>3</v>
      </c>
    </row>
    <row r="27" spans="1:9" x14ac:dyDescent="0.25">
      <c r="A27">
        <v>6</v>
      </c>
      <c r="B27">
        <v>9</v>
      </c>
      <c r="C27">
        <v>20</v>
      </c>
      <c r="D27">
        <v>21</v>
      </c>
      <c r="E27">
        <v>18</v>
      </c>
      <c r="F27">
        <v>0</v>
      </c>
      <c r="G27">
        <v>10</v>
      </c>
      <c r="H27">
        <v>1</v>
      </c>
      <c r="I27">
        <v>99</v>
      </c>
    </row>
    <row r="28" spans="1:9" x14ac:dyDescent="0.25">
      <c r="A28">
        <v>6</v>
      </c>
      <c r="B28">
        <v>9</v>
      </c>
      <c r="C28">
        <v>20</v>
      </c>
      <c r="D28">
        <v>26</v>
      </c>
      <c r="E28">
        <v>18</v>
      </c>
      <c r="F28">
        <v>0</v>
      </c>
      <c r="G28">
        <v>15</v>
      </c>
      <c r="H28">
        <v>2</v>
      </c>
      <c r="I28">
        <v>6</v>
      </c>
    </row>
    <row r="29" spans="1:9" x14ac:dyDescent="0.25">
      <c r="A29">
        <v>6</v>
      </c>
      <c r="B29">
        <v>9</v>
      </c>
      <c r="C29">
        <v>20</v>
      </c>
      <c r="D29">
        <v>31</v>
      </c>
      <c r="E29">
        <v>18</v>
      </c>
      <c r="F29">
        <v>0</v>
      </c>
      <c r="G29">
        <v>20</v>
      </c>
      <c r="H29">
        <v>2</v>
      </c>
      <c r="I29">
        <v>8</v>
      </c>
    </row>
    <row r="30" spans="1:9" x14ac:dyDescent="0.25">
      <c r="A30">
        <v>6</v>
      </c>
      <c r="B30">
        <v>9</v>
      </c>
      <c r="C30">
        <v>20</v>
      </c>
      <c r="D30">
        <v>36</v>
      </c>
      <c r="E30">
        <v>18</v>
      </c>
      <c r="F30">
        <v>0</v>
      </c>
      <c r="G30">
        <v>25</v>
      </c>
      <c r="H30">
        <v>2</v>
      </c>
      <c r="I30">
        <v>5</v>
      </c>
    </row>
    <row r="31" spans="1:9" x14ac:dyDescent="0.25">
      <c r="A31">
        <v>6</v>
      </c>
      <c r="B31">
        <v>9</v>
      </c>
      <c r="C31">
        <v>20</v>
      </c>
      <c r="D31">
        <v>41</v>
      </c>
      <c r="E31">
        <v>18</v>
      </c>
      <c r="F31">
        <v>0</v>
      </c>
      <c r="G31">
        <v>30</v>
      </c>
      <c r="H31">
        <v>2</v>
      </c>
      <c r="I31">
        <v>11</v>
      </c>
    </row>
    <row r="32" spans="1:9" x14ac:dyDescent="0.25">
      <c r="A32">
        <v>6</v>
      </c>
      <c r="B32">
        <v>9</v>
      </c>
      <c r="C32">
        <v>20</v>
      </c>
      <c r="D32">
        <v>46</v>
      </c>
      <c r="E32">
        <v>18</v>
      </c>
      <c r="F32">
        <v>0</v>
      </c>
      <c r="G32">
        <v>35</v>
      </c>
      <c r="H32">
        <v>2</v>
      </c>
      <c r="I32">
        <v>16</v>
      </c>
    </row>
    <row r="33" spans="1:9" x14ac:dyDescent="0.25">
      <c r="A33">
        <v>6</v>
      </c>
      <c r="B33">
        <v>9</v>
      </c>
      <c r="C33">
        <v>20</v>
      </c>
      <c r="D33">
        <v>51</v>
      </c>
      <c r="E33">
        <v>18</v>
      </c>
      <c r="F33">
        <v>0</v>
      </c>
      <c r="G33">
        <v>40</v>
      </c>
      <c r="H33">
        <v>2</v>
      </c>
      <c r="I33">
        <v>17</v>
      </c>
    </row>
    <row r="34" spans="1:9" x14ac:dyDescent="0.25">
      <c r="A34">
        <v>6</v>
      </c>
      <c r="B34">
        <v>9</v>
      </c>
      <c r="C34">
        <v>20</v>
      </c>
      <c r="D34">
        <v>56</v>
      </c>
      <c r="E34">
        <v>18</v>
      </c>
      <c r="F34">
        <v>0</v>
      </c>
      <c r="G34">
        <v>45</v>
      </c>
      <c r="H34">
        <v>2</v>
      </c>
      <c r="I34">
        <v>13</v>
      </c>
    </row>
    <row r="35" spans="1:9" x14ac:dyDescent="0.25">
      <c r="A35">
        <v>6</v>
      </c>
      <c r="B35">
        <v>9</v>
      </c>
      <c r="C35">
        <v>21</v>
      </c>
      <c r="D35">
        <v>1</v>
      </c>
      <c r="E35">
        <v>18</v>
      </c>
      <c r="F35">
        <v>0</v>
      </c>
      <c r="G35">
        <v>50</v>
      </c>
      <c r="H35">
        <v>1</v>
      </c>
      <c r="I35">
        <v>91</v>
      </c>
    </row>
    <row r="36" spans="1:9" x14ac:dyDescent="0.25">
      <c r="A36">
        <v>6</v>
      </c>
      <c r="B36">
        <v>9</v>
      </c>
      <c r="C36">
        <v>21</v>
      </c>
      <c r="D36">
        <v>6</v>
      </c>
      <c r="E36">
        <v>18</v>
      </c>
      <c r="F36">
        <v>0</v>
      </c>
      <c r="G36">
        <v>55</v>
      </c>
      <c r="H36">
        <v>1</v>
      </c>
      <c r="I36">
        <v>93</v>
      </c>
    </row>
    <row r="37" spans="1:9" x14ac:dyDescent="0.25">
      <c r="A37">
        <v>6</v>
      </c>
      <c r="B37">
        <v>9</v>
      </c>
      <c r="C37">
        <v>21</v>
      </c>
      <c r="D37">
        <v>11</v>
      </c>
      <c r="E37">
        <v>18</v>
      </c>
      <c r="F37">
        <v>1</v>
      </c>
      <c r="G37">
        <v>0</v>
      </c>
      <c r="H37">
        <v>1</v>
      </c>
      <c r="I37">
        <v>94</v>
      </c>
    </row>
    <row r="38" spans="1:9" x14ac:dyDescent="0.25">
      <c r="A38">
        <v>6</v>
      </c>
      <c r="B38">
        <v>9</v>
      </c>
      <c r="C38">
        <v>21</v>
      </c>
      <c r="D38">
        <v>16</v>
      </c>
      <c r="E38">
        <v>18</v>
      </c>
      <c r="F38">
        <v>1</v>
      </c>
      <c r="G38">
        <v>5</v>
      </c>
      <c r="H38">
        <v>1</v>
      </c>
      <c r="I38">
        <v>99</v>
      </c>
    </row>
    <row r="39" spans="1:9" x14ac:dyDescent="0.25">
      <c r="A39">
        <v>6</v>
      </c>
      <c r="B39">
        <v>9</v>
      </c>
      <c r="C39">
        <v>21</v>
      </c>
      <c r="D39">
        <v>21</v>
      </c>
      <c r="E39">
        <v>18</v>
      </c>
      <c r="F39">
        <v>1</v>
      </c>
      <c r="G39">
        <v>10</v>
      </c>
      <c r="H39">
        <v>1</v>
      </c>
      <c r="I39">
        <v>95</v>
      </c>
    </row>
    <row r="40" spans="1:9" x14ac:dyDescent="0.25">
      <c r="A40">
        <v>6</v>
      </c>
      <c r="B40">
        <v>9</v>
      </c>
      <c r="C40">
        <v>21</v>
      </c>
      <c r="D40">
        <v>26</v>
      </c>
      <c r="E40">
        <v>18</v>
      </c>
      <c r="F40">
        <v>1</v>
      </c>
      <c r="G40">
        <v>15</v>
      </c>
      <c r="H40">
        <v>2</v>
      </c>
      <c r="I40">
        <v>5</v>
      </c>
    </row>
    <row r="41" spans="1:9" x14ac:dyDescent="0.25">
      <c r="A41">
        <v>6</v>
      </c>
      <c r="B41">
        <v>9</v>
      </c>
      <c r="C41">
        <v>21</v>
      </c>
      <c r="D41">
        <v>31</v>
      </c>
      <c r="E41">
        <v>18</v>
      </c>
      <c r="F41">
        <v>1</v>
      </c>
      <c r="G41">
        <v>20</v>
      </c>
      <c r="H41">
        <v>2</v>
      </c>
      <c r="I41">
        <v>3</v>
      </c>
    </row>
    <row r="42" spans="1:9" x14ac:dyDescent="0.25">
      <c r="A42">
        <v>6</v>
      </c>
      <c r="B42">
        <v>9</v>
      </c>
      <c r="C42">
        <v>21</v>
      </c>
      <c r="D42">
        <v>36</v>
      </c>
      <c r="E42">
        <v>18</v>
      </c>
      <c r="F42">
        <v>1</v>
      </c>
      <c r="G42">
        <v>25</v>
      </c>
      <c r="H42">
        <v>1</v>
      </c>
      <c r="I42">
        <v>99</v>
      </c>
    </row>
    <row r="43" spans="1:9" x14ac:dyDescent="0.25">
      <c r="A43">
        <v>6</v>
      </c>
      <c r="B43">
        <v>9</v>
      </c>
      <c r="C43">
        <v>21</v>
      </c>
      <c r="D43">
        <v>41</v>
      </c>
      <c r="E43">
        <v>18</v>
      </c>
      <c r="F43">
        <v>1</v>
      </c>
      <c r="G43">
        <v>30</v>
      </c>
      <c r="H43">
        <v>2</v>
      </c>
      <c r="I43">
        <v>6</v>
      </c>
    </row>
    <row r="44" spans="1:9" x14ac:dyDescent="0.25">
      <c r="A44">
        <v>6</v>
      </c>
      <c r="B44">
        <v>9</v>
      </c>
      <c r="C44">
        <v>21</v>
      </c>
      <c r="D44">
        <v>46</v>
      </c>
      <c r="E44">
        <v>18</v>
      </c>
      <c r="F44">
        <v>1</v>
      </c>
      <c r="G44">
        <v>35</v>
      </c>
      <c r="H44">
        <v>2</v>
      </c>
      <c r="I44">
        <v>4</v>
      </c>
    </row>
    <row r="45" spans="1:9" x14ac:dyDescent="0.25">
      <c r="A45">
        <v>6</v>
      </c>
      <c r="B45">
        <v>9</v>
      </c>
      <c r="C45">
        <v>21</v>
      </c>
      <c r="D45">
        <v>51</v>
      </c>
      <c r="E45">
        <v>18</v>
      </c>
      <c r="F45">
        <v>1</v>
      </c>
      <c r="G45">
        <v>40</v>
      </c>
      <c r="H45">
        <v>2</v>
      </c>
      <c r="I45">
        <v>8</v>
      </c>
    </row>
    <row r="46" spans="1:9" x14ac:dyDescent="0.25">
      <c r="A46">
        <v>6</v>
      </c>
      <c r="B46">
        <v>9</v>
      </c>
      <c r="C46">
        <v>21</v>
      </c>
      <c r="D46">
        <v>56</v>
      </c>
      <c r="E46">
        <v>18</v>
      </c>
      <c r="F46">
        <v>1</v>
      </c>
      <c r="G46">
        <v>45</v>
      </c>
      <c r="H46">
        <v>2</v>
      </c>
      <c r="I46">
        <v>10</v>
      </c>
    </row>
    <row r="47" spans="1:9" x14ac:dyDescent="0.25">
      <c r="A47">
        <v>6</v>
      </c>
      <c r="B47">
        <v>9</v>
      </c>
      <c r="C47">
        <v>22</v>
      </c>
      <c r="D47">
        <v>1</v>
      </c>
      <c r="E47">
        <v>18</v>
      </c>
      <c r="F47">
        <v>1</v>
      </c>
      <c r="G47">
        <v>50</v>
      </c>
      <c r="H47">
        <v>2</v>
      </c>
      <c r="I47">
        <v>11</v>
      </c>
    </row>
    <row r="48" spans="1:9" x14ac:dyDescent="0.25">
      <c r="A48">
        <v>6</v>
      </c>
      <c r="B48">
        <v>9</v>
      </c>
      <c r="C48">
        <v>22</v>
      </c>
      <c r="D48">
        <v>6</v>
      </c>
      <c r="E48">
        <v>18</v>
      </c>
      <c r="F48">
        <v>1</v>
      </c>
      <c r="G48">
        <v>55</v>
      </c>
      <c r="H48">
        <v>2</v>
      </c>
      <c r="I48">
        <v>17</v>
      </c>
    </row>
    <row r="49" spans="1:9" x14ac:dyDescent="0.25">
      <c r="A49">
        <v>6</v>
      </c>
      <c r="B49">
        <v>9</v>
      </c>
      <c r="C49">
        <v>20</v>
      </c>
      <c r="D49">
        <v>11</v>
      </c>
      <c r="E49">
        <v>22</v>
      </c>
      <c r="F49">
        <v>0</v>
      </c>
      <c r="G49">
        <v>0</v>
      </c>
      <c r="H49">
        <v>7</v>
      </c>
      <c r="I49">
        <v>46</v>
      </c>
    </row>
    <row r="50" spans="1:9" x14ac:dyDescent="0.25">
      <c r="A50">
        <v>6</v>
      </c>
      <c r="B50">
        <v>9</v>
      </c>
      <c r="C50">
        <v>20</v>
      </c>
      <c r="D50">
        <v>16</v>
      </c>
      <c r="E50">
        <v>18</v>
      </c>
      <c r="F50">
        <v>0</v>
      </c>
      <c r="G50">
        <v>5</v>
      </c>
      <c r="H50">
        <v>3</v>
      </c>
      <c r="I50">
        <v>24</v>
      </c>
    </row>
    <row r="51" spans="1:9" x14ac:dyDescent="0.25">
      <c r="A51">
        <v>6</v>
      </c>
      <c r="B51">
        <v>9</v>
      </c>
      <c r="C51">
        <v>20</v>
      </c>
      <c r="D51">
        <v>21</v>
      </c>
      <c r="E51">
        <v>18</v>
      </c>
      <c r="F51">
        <v>0</v>
      </c>
      <c r="G51">
        <v>10</v>
      </c>
      <c r="H51">
        <v>3</v>
      </c>
      <c r="I51">
        <v>21</v>
      </c>
    </row>
    <row r="52" spans="1:9" x14ac:dyDescent="0.25">
      <c r="A52">
        <v>6</v>
      </c>
      <c r="B52">
        <v>9</v>
      </c>
      <c r="C52">
        <v>20</v>
      </c>
      <c r="D52">
        <v>26</v>
      </c>
      <c r="E52">
        <v>18</v>
      </c>
      <c r="F52">
        <v>0</v>
      </c>
      <c r="G52">
        <v>15</v>
      </c>
      <c r="H52">
        <v>3</v>
      </c>
      <c r="I52">
        <v>21</v>
      </c>
    </row>
    <row r="53" spans="1:9" x14ac:dyDescent="0.25">
      <c r="A53">
        <v>6</v>
      </c>
      <c r="B53">
        <v>9</v>
      </c>
      <c r="C53">
        <v>20</v>
      </c>
      <c r="D53">
        <v>31</v>
      </c>
      <c r="E53">
        <v>18</v>
      </c>
      <c r="F53">
        <v>0</v>
      </c>
      <c r="G53">
        <v>20</v>
      </c>
      <c r="H53">
        <v>2</v>
      </c>
      <c r="I53">
        <v>39</v>
      </c>
    </row>
    <row r="54" spans="1:9" x14ac:dyDescent="0.25">
      <c r="A54">
        <v>6</v>
      </c>
      <c r="B54">
        <v>9</v>
      </c>
      <c r="C54">
        <v>20</v>
      </c>
      <c r="D54">
        <v>36</v>
      </c>
      <c r="E54">
        <v>18</v>
      </c>
      <c r="F54">
        <v>0</v>
      </c>
      <c r="G54">
        <v>25</v>
      </c>
      <c r="H54">
        <v>2</v>
      </c>
      <c r="I54">
        <v>41</v>
      </c>
    </row>
    <row r="55" spans="1:9" x14ac:dyDescent="0.25">
      <c r="A55">
        <v>6</v>
      </c>
      <c r="B55">
        <v>9</v>
      </c>
      <c r="C55">
        <v>20</v>
      </c>
      <c r="D55">
        <v>41</v>
      </c>
      <c r="E55">
        <v>18</v>
      </c>
      <c r="F55">
        <v>0</v>
      </c>
      <c r="G55">
        <v>30</v>
      </c>
      <c r="H55">
        <v>2</v>
      </c>
      <c r="I55">
        <v>48</v>
      </c>
    </row>
    <row r="56" spans="1:9" x14ac:dyDescent="0.25">
      <c r="A56">
        <v>6</v>
      </c>
      <c r="B56">
        <v>9</v>
      </c>
      <c r="C56">
        <v>20</v>
      </c>
      <c r="D56">
        <v>46</v>
      </c>
      <c r="E56">
        <v>18</v>
      </c>
      <c r="F56">
        <v>0</v>
      </c>
      <c r="G56">
        <v>35</v>
      </c>
      <c r="H56">
        <v>2</v>
      </c>
      <c r="I56">
        <v>46</v>
      </c>
    </row>
    <row r="57" spans="1:9" x14ac:dyDescent="0.25">
      <c r="A57">
        <v>6</v>
      </c>
      <c r="B57">
        <v>9</v>
      </c>
      <c r="C57">
        <v>20</v>
      </c>
      <c r="D57">
        <v>51</v>
      </c>
      <c r="E57">
        <v>18</v>
      </c>
      <c r="F57">
        <v>0</v>
      </c>
      <c r="G57">
        <v>40</v>
      </c>
      <c r="H57">
        <v>2</v>
      </c>
      <c r="I57">
        <v>47</v>
      </c>
    </row>
    <row r="58" spans="1:9" x14ac:dyDescent="0.25">
      <c r="A58">
        <v>6</v>
      </c>
      <c r="B58">
        <v>9</v>
      </c>
      <c r="C58">
        <v>20</v>
      </c>
      <c r="D58">
        <v>56</v>
      </c>
      <c r="E58">
        <v>18</v>
      </c>
      <c r="F58">
        <v>0</v>
      </c>
      <c r="G58">
        <v>45</v>
      </c>
      <c r="H58">
        <v>2</v>
      </c>
      <c r="I58">
        <v>55</v>
      </c>
    </row>
    <row r="59" spans="1:9" x14ac:dyDescent="0.25">
      <c r="A59">
        <v>6</v>
      </c>
      <c r="B59">
        <v>9</v>
      </c>
      <c r="C59">
        <v>21</v>
      </c>
      <c r="D59">
        <v>1</v>
      </c>
      <c r="E59">
        <v>18</v>
      </c>
      <c r="F59">
        <v>0</v>
      </c>
      <c r="G59">
        <v>50</v>
      </c>
      <c r="H59">
        <v>2</v>
      </c>
      <c r="I59">
        <v>52</v>
      </c>
    </row>
    <row r="60" spans="1:9" x14ac:dyDescent="0.25">
      <c r="A60">
        <v>6</v>
      </c>
      <c r="B60">
        <v>9</v>
      </c>
      <c r="C60">
        <v>21</v>
      </c>
      <c r="D60">
        <v>6</v>
      </c>
      <c r="E60">
        <v>18</v>
      </c>
      <c r="F60">
        <v>0</v>
      </c>
      <c r="G60">
        <v>55</v>
      </c>
      <c r="H60">
        <v>2</v>
      </c>
      <c r="I60">
        <v>60</v>
      </c>
    </row>
    <row r="61" spans="1:9" x14ac:dyDescent="0.25">
      <c r="A61">
        <v>6</v>
      </c>
      <c r="B61">
        <v>9</v>
      </c>
      <c r="C61">
        <v>21</v>
      </c>
      <c r="D61">
        <v>11</v>
      </c>
      <c r="E61">
        <v>18</v>
      </c>
      <c r="F61">
        <v>1</v>
      </c>
      <c r="G61">
        <v>0</v>
      </c>
      <c r="H61">
        <v>2</v>
      </c>
      <c r="I61">
        <v>55</v>
      </c>
    </row>
    <row r="62" spans="1:9" x14ac:dyDescent="0.25">
      <c r="A62">
        <v>6</v>
      </c>
      <c r="B62">
        <v>9</v>
      </c>
      <c r="C62">
        <v>21</v>
      </c>
      <c r="D62">
        <v>16</v>
      </c>
      <c r="E62">
        <v>18</v>
      </c>
      <c r="F62">
        <v>1</v>
      </c>
      <c r="G62">
        <v>5</v>
      </c>
      <c r="H62">
        <v>2</v>
      </c>
      <c r="I62">
        <v>59</v>
      </c>
    </row>
    <row r="63" spans="1:9" x14ac:dyDescent="0.25">
      <c r="A63">
        <v>6</v>
      </c>
      <c r="B63">
        <v>9</v>
      </c>
      <c r="C63">
        <v>21</v>
      </c>
      <c r="D63">
        <v>21</v>
      </c>
      <c r="E63">
        <v>18</v>
      </c>
      <c r="F63">
        <v>1</v>
      </c>
      <c r="G63">
        <v>10</v>
      </c>
      <c r="H63">
        <v>2</v>
      </c>
      <c r="I63">
        <v>62</v>
      </c>
    </row>
    <row r="64" spans="1:9" x14ac:dyDescent="0.25">
      <c r="A64">
        <v>6</v>
      </c>
      <c r="B64">
        <v>9</v>
      </c>
      <c r="C64">
        <v>21</v>
      </c>
      <c r="D64">
        <v>26</v>
      </c>
      <c r="E64">
        <v>18</v>
      </c>
      <c r="F64">
        <v>1</v>
      </c>
      <c r="G64">
        <v>15</v>
      </c>
      <c r="H64">
        <v>2</v>
      </c>
      <c r="I64">
        <v>66</v>
      </c>
    </row>
    <row r="65" spans="1:9" x14ac:dyDescent="0.25">
      <c r="A65">
        <v>6</v>
      </c>
      <c r="B65">
        <v>9</v>
      </c>
      <c r="C65">
        <v>21</v>
      </c>
      <c r="D65">
        <v>31</v>
      </c>
      <c r="E65">
        <v>18</v>
      </c>
      <c r="F65">
        <v>1</v>
      </c>
      <c r="G65">
        <v>20</v>
      </c>
      <c r="H65">
        <v>2</v>
      </c>
      <c r="I65">
        <v>64</v>
      </c>
    </row>
    <row r="66" spans="1:9" x14ac:dyDescent="0.25">
      <c r="A66">
        <v>6</v>
      </c>
      <c r="B66">
        <v>9</v>
      </c>
      <c r="C66">
        <v>21</v>
      </c>
      <c r="D66">
        <v>36</v>
      </c>
      <c r="E66">
        <v>18</v>
      </c>
      <c r="F66">
        <v>1</v>
      </c>
      <c r="G66">
        <v>25</v>
      </c>
      <c r="H66">
        <v>2</v>
      </c>
      <c r="I66">
        <v>65</v>
      </c>
    </row>
    <row r="67" spans="1:9" x14ac:dyDescent="0.25">
      <c r="A67">
        <v>6</v>
      </c>
      <c r="B67">
        <v>9</v>
      </c>
      <c r="C67">
        <v>21</v>
      </c>
      <c r="D67">
        <v>41</v>
      </c>
      <c r="E67">
        <v>18</v>
      </c>
      <c r="F67">
        <v>1</v>
      </c>
      <c r="G67">
        <v>30</v>
      </c>
      <c r="H67">
        <v>2</v>
      </c>
      <c r="I67">
        <v>66</v>
      </c>
    </row>
    <row r="68" spans="1:9" x14ac:dyDescent="0.25">
      <c r="A68">
        <v>6</v>
      </c>
      <c r="B68">
        <v>9</v>
      </c>
      <c r="C68">
        <v>21</v>
      </c>
      <c r="D68">
        <v>46</v>
      </c>
      <c r="E68">
        <v>18</v>
      </c>
      <c r="F68">
        <v>1</v>
      </c>
      <c r="G68">
        <v>35</v>
      </c>
      <c r="H68">
        <v>2</v>
      </c>
      <c r="I68">
        <v>70</v>
      </c>
    </row>
    <row r="69" spans="1:9" x14ac:dyDescent="0.25">
      <c r="A69">
        <v>6</v>
      </c>
      <c r="B69">
        <v>9</v>
      </c>
      <c r="C69">
        <v>21</v>
      </c>
      <c r="D69">
        <v>51</v>
      </c>
      <c r="E69">
        <v>18</v>
      </c>
      <c r="F69">
        <v>1</v>
      </c>
      <c r="G69">
        <v>40</v>
      </c>
      <c r="H69">
        <v>2</v>
      </c>
      <c r="I69">
        <v>74</v>
      </c>
    </row>
    <row r="70" spans="1:9" x14ac:dyDescent="0.25">
      <c r="A70">
        <v>6</v>
      </c>
      <c r="B70">
        <v>9</v>
      </c>
      <c r="C70">
        <v>21</v>
      </c>
      <c r="D70">
        <v>56</v>
      </c>
      <c r="E70">
        <v>18</v>
      </c>
      <c r="F70">
        <v>1</v>
      </c>
      <c r="G70">
        <v>45</v>
      </c>
      <c r="H70">
        <v>2</v>
      </c>
      <c r="I70">
        <v>70</v>
      </c>
    </row>
    <row r="71" spans="1:9" x14ac:dyDescent="0.25">
      <c r="A71">
        <v>6</v>
      </c>
      <c r="B71">
        <v>9</v>
      </c>
      <c r="C71">
        <v>22</v>
      </c>
      <c r="D71">
        <v>1</v>
      </c>
      <c r="E71">
        <v>18</v>
      </c>
      <c r="F71">
        <v>1</v>
      </c>
      <c r="G71">
        <v>50</v>
      </c>
      <c r="H71">
        <v>2</v>
      </c>
      <c r="I71">
        <v>78</v>
      </c>
    </row>
    <row r="72" spans="1:9" x14ac:dyDescent="0.25">
      <c r="A72">
        <v>6</v>
      </c>
      <c r="B72">
        <v>9</v>
      </c>
      <c r="C72">
        <v>22</v>
      </c>
      <c r="D72">
        <v>6</v>
      </c>
      <c r="E72">
        <v>18</v>
      </c>
      <c r="F72">
        <v>1</v>
      </c>
      <c r="G72">
        <v>55</v>
      </c>
      <c r="H72">
        <v>2</v>
      </c>
      <c r="I72">
        <v>77</v>
      </c>
    </row>
    <row r="73" spans="1:9" x14ac:dyDescent="0.25">
      <c r="A73">
        <v>6</v>
      </c>
      <c r="B73">
        <v>9</v>
      </c>
      <c r="C73">
        <v>20</v>
      </c>
      <c r="D73">
        <v>11</v>
      </c>
      <c r="E73">
        <v>22</v>
      </c>
      <c r="F73">
        <v>0</v>
      </c>
      <c r="G73">
        <v>0</v>
      </c>
      <c r="H73">
        <v>7</v>
      </c>
      <c r="I73">
        <v>46</v>
      </c>
    </row>
    <row r="74" spans="1:9" x14ac:dyDescent="0.25">
      <c r="A74">
        <v>6</v>
      </c>
      <c r="B74">
        <v>9</v>
      </c>
      <c r="C74">
        <v>20</v>
      </c>
      <c r="D74">
        <v>16</v>
      </c>
      <c r="E74">
        <v>18</v>
      </c>
      <c r="F74">
        <v>0</v>
      </c>
      <c r="G74">
        <v>5</v>
      </c>
      <c r="H74">
        <v>3</v>
      </c>
      <c r="I74">
        <v>18</v>
      </c>
    </row>
    <row r="75" spans="1:9" x14ac:dyDescent="0.25">
      <c r="A75">
        <v>6</v>
      </c>
      <c r="B75">
        <v>9</v>
      </c>
      <c r="C75">
        <v>20</v>
      </c>
      <c r="D75">
        <v>21</v>
      </c>
      <c r="E75">
        <v>18</v>
      </c>
      <c r="F75">
        <v>0</v>
      </c>
      <c r="G75">
        <v>10</v>
      </c>
      <c r="H75">
        <v>3</v>
      </c>
      <c r="I75">
        <v>21</v>
      </c>
    </row>
    <row r="76" spans="1:9" x14ac:dyDescent="0.25">
      <c r="A76">
        <v>6</v>
      </c>
      <c r="B76">
        <v>9</v>
      </c>
      <c r="C76">
        <v>20</v>
      </c>
      <c r="D76">
        <v>26</v>
      </c>
      <c r="E76">
        <v>18</v>
      </c>
      <c r="F76">
        <v>0</v>
      </c>
      <c r="G76">
        <v>15</v>
      </c>
      <c r="H76">
        <v>3</v>
      </c>
      <c r="I76">
        <v>21</v>
      </c>
    </row>
    <row r="77" spans="1:9" x14ac:dyDescent="0.25">
      <c r="A77">
        <v>6</v>
      </c>
      <c r="B77">
        <v>9</v>
      </c>
      <c r="C77">
        <v>20</v>
      </c>
      <c r="D77">
        <v>31</v>
      </c>
      <c r="E77">
        <v>18</v>
      </c>
      <c r="F77">
        <v>0</v>
      </c>
      <c r="G77">
        <v>20</v>
      </c>
      <c r="H77">
        <v>3</v>
      </c>
      <c r="I77">
        <v>23</v>
      </c>
    </row>
    <row r="78" spans="1:9" x14ac:dyDescent="0.25">
      <c r="A78">
        <v>6</v>
      </c>
      <c r="B78">
        <v>9</v>
      </c>
      <c r="C78">
        <v>20</v>
      </c>
      <c r="D78">
        <v>36</v>
      </c>
      <c r="E78">
        <v>18</v>
      </c>
      <c r="F78">
        <v>0</v>
      </c>
      <c r="G78">
        <v>25</v>
      </c>
      <c r="H78">
        <v>3</v>
      </c>
      <c r="I78">
        <v>20</v>
      </c>
    </row>
    <row r="79" spans="1:9" x14ac:dyDescent="0.25">
      <c r="A79">
        <v>6</v>
      </c>
      <c r="B79">
        <v>9</v>
      </c>
      <c r="C79">
        <v>20</v>
      </c>
      <c r="D79">
        <v>41</v>
      </c>
      <c r="E79">
        <v>18</v>
      </c>
      <c r="F79">
        <v>0</v>
      </c>
      <c r="G79">
        <v>30</v>
      </c>
      <c r="H79">
        <v>3</v>
      </c>
      <c r="I79">
        <v>26</v>
      </c>
    </row>
    <row r="80" spans="1:9" x14ac:dyDescent="0.25">
      <c r="A80">
        <v>6</v>
      </c>
      <c r="B80">
        <v>9</v>
      </c>
      <c r="C80">
        <v>20</v>
      </c>
      <c r="D80">
        <v>46</v>
      </c>
      <c r="E80">
        <v>18</v>
      </c>
      <c r="F80">
        <v>0</v>
      </c>
      <c r="G80">
        <v>35</v>
      </c>
      <c r="H80">
        <v>3</v>
      </c>
      <c r="I80">
        <v>31</v>
      </c>
    </row>
    <row r="81" spans="1:9" x14ac:dyDescent="0.25">
      <c r="A81">
        <v>6</v>
      </c>
      <c r="B81">
        <v>9</v>
      </c>
      <c r="C81">
        <v>20</v>
      </c>
      <c r="D81">
        <v>51</v>
      </c>
      <c r="E81">
        <v>18</v>
      </c>
      <c r="F81">
        <v>0</v>
      </c>
      <c r="G81">
        <v>40</v>
      </c>
      <c r="H81">
        <v>3</v>
      </c>
      <c r="I81">
        <v>26</v>
      </c>
    </row>
    <row r="82" spans="1:9" x14ac:dyDescent="0.25">
      <c r="A82">
        <v>6</v>
      </c>
      <c r="B82">
        <v>9</v>
      </c>
      <c r="C82">
        <v>20</v>
      </c>
      <c r="D82">
        <v>56</v>
      </c>
      <c r="E82">
        <v>18</v>
      </c>
      <c r="F82">
        <v>0</v>
      </c>
      <c r="G82">
        <v>45</v>
      </c>
      <c r="H82">
        <v>3</v>
      </c>
      <c r="I82">
        <v>22</v>
      </c>
    </row>
    <row r="83" spans="1:9" x14ac:dyDescent="0.25">
      <c r="A83">
        <v>6</v>
      </c>
      <c r="B83">
        <v>9</v>
      </c>
      <c r="C83">
        <v>21</v>
      </c>
      <c r="D83">
        <v>1</v>
      </c>
      <c r="E83">
        <v>18</v>
      </c>
      <c r="F83">
        <v>0</v>
      </c>
      <c r="G83">
        <v>50</v>
      </c>
      <c r="H83">
        <v>3</v>
      </c>
      <c r="I83">
        <v>12</v>
      </c>
    </row>
    <row r="84" spans="1:9" x14ac:dyDescent="0.25">
      <c r="A84">
        <v>6</v>
      </c>
      <c r="B84">
        <v>9</v>
      </c>
      <c r="C84">
        <v>21</v>
      </c>
      <c r="D84">
        <v>6</v>
      </c>
      <c r="E84">
        <v>18</v>
      </c>
      <c r="F84">
        <v>0</v>
      </c>
      <c r="G84">
        <v>55</v>
      </c>
      <c r="H84">
        <v>3</v>
      </c>
      <c r="I84">
        <v>14</v>
      </c>
    </row>
    <row r="85" spans="1:9" x14ac:dyDescent="0.25">
      <c r="A85">
        <v>6</v>
      </c>
      <c r="B85">
        <v>9</v>
      </c>
      <c r="C85">
        <v>21</v>
      </c>
      <c r="D85">
        <v>11</v>
      </c>
      <c r="E85">
        <v>18</v>
      </c>
      <c r="F85">
        <v>1</v>
      </c>
      <c r="G85">
        <v>0</v>
      </c>
      <c r="H85">
        <v>3</v>
      </c>
      <c r="I85">
        <v>9</v>
      </c>
    </row>
    <row r="86" spans="1:9" x14ac:dyDescent="0.25">
      <c r="A86">
        <v>6</v>
      </c>
      <c r="B86">
        <v>9</v>
      </c>
      <c r="C86">
        <v>21</v>
      </c>
      <c r="D86">
        <v>16</v>
      </c>
      <c r="E86">
        <v>18</v>
      </c>
      <c r="F86">
        <v>1</v>
      </c>
      <c r="G86">
        <v>5</v>
      </c>
      <c r="H86">
        <v>3</v>
      </c>
      <c r="I86">
        <v>14</v>
      </c>
    </row>
    <row r="87" spans="1:9" x14ac:dyDescent="0.25">
      <c r="A87">
        <v>6</v>
      </c>
      <c r="B87">
        <v>9</v>
      </c>
      <c r="C87">
        <v>21</v>
      </c>
      <c r="D87">
        <v>21</v>
      </c>
      <c r="E87">
        <v>18</v>
      </c>
      <c r="F87">
        <v>1</v>
      </c>
      <c r="G87">
        <v>10</v>
      </c>
      <c r="H87">
        <v>3</v>
      </c>
      <c r="I87">
        <v>16</v>
      </c>
    </row>
    <row r="88" spans="1:9" x14ac:dyDescent="0.25">
      <c r="A88">
        <v>6</v>
      </c>
      <c r="B88">
        <v>9</v>
      </c>
      <c r="C88">
        <v>21</v>
      </c>
      <c r="D88">
        <v>26</v>
      </c>
      <c r="E88">
        <v>18</v>
      </c>
      <c r="F88">
        <v>1</v>
      </c>
      <c r="G88">
        <v>15</v>
      </c>
      <c r="H88">
        <v>3</v>
      </c>
      <c r="I88">
        <v>14</v>
      </c>
    </row>
    <row r="89" spans="1:9" x14ac:dyDescent="0.25">
      <c r="A89">
        <v>6</v>
      </c>
      <c r="B89">
        <v>9</v>
      </c>
      <c r="C89">
        <v>21</v>
      </c>
      <c r="D89">
        <v>31</v>
      </c>
      <c r="E89">
        <v>18</v>
      </c>
      <c r="F89">
        <v>1</v>
      </c>
      <c r="G89">
        <v>20</v>
      </c>
      <c r="H89">
        <v>3</v>
      </c>
      <c r="I89">
        <v>18</v>
      </c>
    </row>
    <row r="90" spans="1:9" x14ac:dyDescent="0.25">
      <c r="A90">
        <v>6</v>
      </c>
      <c r="B90">
        <v>9</v>
      </c>
      <c r="C90">
        <v>21</v>
      </c>
      <c r="D90">
        <v>36</v>
      </c>
      <c r="E90">
        <v>18</v>
      </c>
      <c r="F90">
        <v>1</v>
      </c>
      <c r="G90">
        <v>25</v>
      </c>
      <c r="H90">
        <v>3</v>
      </c>
      <c r="I90">
        <v>20</v>
      </c>
    </row>
    <row r="91" spans="1:9" x14ac:dyDescent="0.25">
      <c r="A91">
        <v>6</v>
      </c>
      <c r="B91">
        <v>9</v>
      </c>
      <c r="C91">
        <v>21</v>
      </c>
      <c r="D91">
        <v>41</v>
      </c>
      <c r="E91">
        <v>18</v>
      </c>
      <c r="F91">
        <v>1</v>
      </c>
      <c r="G91">
        <v>30</v>
      </c>
      <c r="H91">
        <v>3</v>
      </c>
      <c r="I91">
        <v>21</v>
      </c>
    </row>
    <row r="92" spans="1:9" x14ac:dyDescent="0.25">
      <c r="A92">
        <v>6</v>
      </c>
      <c r="B92">
        <v>9</v>
      </c>
      <c r="C92">
        <v>21</v>
      </c>
      <c r="D92">
        <v>46</v>
      </c>
      <c r="E92">
        <v>18</v>
      </c>
      <c r="F92">
        <v>1</v>
      </c>
      <c r="G92">
        <v>35</v>
      </c>
      <c r="H92">
        <v>3</v>
      </c>
      <c r="I92">
        <v>25</v>
      </c>
    </row>
    <row r="93" spans="1:9" x14ac:dyDescent="0.25">
      <c r="A93">
        <v>6</v>
      </c>
      <c r="B93">
        <v>9</v>
      </c>
      <c r="C93">
        <v>21</v>
      </c>
      <c r="D93">
        <v>51</v>
      </c>
      <c r="E93">
        <v>18</v>
      </c>
      <c r="F93">
        <v>1</v>
      </c>
      <c r="G93">
        <v>40</v>
      </c>
      <c r="H93">
        <v>3</v>
      </c>
      <c r="I93">
        <v>29</v>
      </c>
    </row>
    <row r="94" spans="1:9" x14ac:dyDescent="0.25">
      <c r="A94">
        <v>6</v>
      </c>
      <c r="B94">
        <v>9</v>
      </c>
      <c r="C94">
        <v>21</v>
      </c>
      <c r="D94">
        <v>56</v>
      </c>
      <c r="E94">
        <v>18</v>
      </c>
      <c r="F94">
        <v>1</v>
      </c>
      <c r="G94">
        <v>45</v>
      </c>
      <c r="H94">
        <v>3</v>
      </c>
      <c r="I94">
        <v>31</v>
      </c>
    </row>
    <row r="95" spans="1:9" x14ac:dyDescent="0.25">
      <c r="A95">
        <v>6</v>
      </c>
      <c r="B95">
        <v>9</v>
      </c>
      <c r="C95">
        <v>22</v>
      </c>
      <c r="D95">
        <v>1</v>
      </c>
      <c r="E95">
        <v>18</v>
      </c>
      <c r="F95">
        <v>1</v>
      </c>
      <c r="G95">
        <v>50</v>
      </c>
      <c r="H95">
        <v>3</v>
      </c>
      <c r="I95">
        <v>32</v>
      </c>
    </row>
    <row r="96" spans="1:9" x14ac:dyDescent="0.25">
      <c r="A96">
        <v>6</v>
      </c>
      <c r="B96">
        <v>9</v>
      </c>
      <c r="C96">
        <v>22</v>
      </c>
      <c r="D96">
        <v>6</v>
      </c>
      <c r="E96">
        <v>18</v>
      </c>
      <c r="F96">
        <v>1</v>
      </c>
      <c r="G96">
        <v>55</v>
      </c>
      <c r="H96">
        <v>3</v>
      </c>
      <c r="I96">
        <v>32</v>
      </c>
    </row>
    <row r="97" spans="1:9" x14ac:dyDescent="0.25">
      <c r="A97">
        <v>6</v>
      </c>
      <c r="B97">
        <v>9</v>
      </c>
      <c r="C97">
        <v>20</v>
      </c>
      <c r="D97">
        <v>11</v>
      </c>
      <c r="E97">
        <v>22</v>
      </c>
      <c r="F97">
        <v>0</v>
      </c>
      <c r="G97">
        <v>0</v>
      </c>
      <c r="H97">
        <v>7</v>
      </c>
      <c r="I97">
        <v>88</v>
      </c>
    </row>
    <row r="98" spans="1:9" x14ac:dyDescent="0.25">
      <c r="A98">
        <v>6</v>
      </c>
      <c r="B98">
        <v>9</v>
      </c>
      <c r="C98">
        <v>20</v>
      </c>
      <c r="D98">
        <v>16</v>
      </c>
      <c r="E98">
        <v>18</v>
      </c>
      <c r="F98">
        <v>0</v>
      </c>
      <c r="G98">
        <v>5</v>
      </c>
      <c r="H98">
        <v>3</v>
      </c>
      <c r="I98">
        <v>61</v>
      </c>
    </row>
    <row r="99" spans="1:9" x14ac:dyDescent="0.25">
      <c r="A99">
        <v>6</v>
      </c>
      <c r="B99">
        <v>9</v>
      </c>
      <c r="C99">
        <v>20</v>
      </c>
      <c r="D99">
        <v>21</v>
      </c>
      <c r="E99">
        <v>18</v>
      </c>
      <c r="F99">
        <v>0</v>
      </c>
      <c r="G99">
        <v>10</v>
      </c>
      <c r="H99">
        <v>3</v>
      </c>
      <c r="I99">
        <v>63</v>
      </c>
    </row>
    <row r="100" spans="1:9" x14ac:dyDescent="0.25">
      <c r="A100">
        <v>6</v>
      </c>
      <c r="B100">
        <v>9</v>
      </c>
      <c r="C100">
        <v>20</v>
      </c>
      <c r="D100">
        <v>26</v>
      </c>
      <c r="E100">
        <v>18</v>
      </c>
      <c r="F100">
        <v>0</v>
      </c>
      <c r="G100">
        <v>15</v>
      </c>
      <c r="H100">
        <v>3</v>
      </c>
      <c r="I100">
        <v>52</v>
      </c>
    </row>
    <row r="101" spans="1:9" x14ac:dyDescent="0.25">
      <c r="A101">
        <v>6</v>
      </c>
      <c r="B101">
        <v>9</v>
      </c>
      <c r="C101">
        <v>20</v>
      </c>
      <c r="D101">
        <v>31</v>
      </c>
      <c r="E101">
        <v>18</v>
      </c>
      <c r="F101">
        <v>0</v>
      </c>
      <c r="G101">
        <v>20</v>
      </c>
      <c r="H101">
        <v>3</v>
      </c>
      <c r="I101">
        <v>54</v>
      </c>
    </row>
    <row r="102" spans="1:9" x14ac:dyDescent="0.25">
      <c r="A102">
        <v>6</v>
      </c>
      <c r="B102">
        <v>9</v>
      </c>
      <c r="C102">
        <v>20</v>
      </c>
      <c r="D102">
        <v>36</v>
      </c>
      <c r="E102">
        <v>18</v>
      </c>
      <c r="F102">
        <v>0</v>
      </c>
      <c r="G102">
        <v>25</v>
      </c>
      <c r="H102">
        <v>3</v>
      </c>
      <c r="I102">
        <v>50</v>
      </c>
    </row>
    <row r="103" spans="1:9" x14ac:dyDescent="0.25">
      <c r="A103">
        <v>6</v>
      </c>
      <c r="B103">
        <v>9</v>
      </c>
      <c r="C103">
        <v>20</v>
      </c>
      <c r="D103">
        <v>41</v>
      </c>
      <c r="E103">
        <v>18</v>
      </c>
      <c r="F103">
        <v>0</v>
      </c>
      <c r="G103">
        <v>30</v>
      </c>
      <c r="H103">
        <v>3</v>
      </c>
      <c r="I103">
        <v>57</v>
      </c>
    </row>
    <row r="104" spans="1:9" x14ac:dyDescent="0.25">
      <c r="A104">
        <v>6</v>
      </c>
      <c r="B104">
        <v>9</v>
      </c>
      <c r="C104">
        <v>20</v>
      </c>
      <c r="D104">
        <v>46</v>
      </c>
      <c r="E104">
        <v>18</v>
      </c>
      <c r="F104">
        <v>0</v>
      </c>
      <c r="G104">
        <v>35</v>
      </c>
      <c r="H104">
        <v>3</v>
      </c>
      <c r="I104">
        <v>55</v>
      </c>
    </row>
    <row r="105" spans="1:9" x14ac:dyDescent="0.25">
      <c r="A105">
        <v>6</v>
      </c>
      <c r="B105">
        <v>9</v>
      </c>
      <c r="C105">
        <v>20</v>
      </c>
      <c r="D105">
        <v>51</v>
      </c>
      <c r="E105">
        <v>18</v>
      </c>
      <c r="F105">
        <v>0</v>
      </c>
      <c r="G105">
        <v>40</v>
      </c>
      <c r="H105">
        <v>3</v>
      </c>
      <c r="I105">
        <v>68</v>
      </c>
    </row>
    <row r="106" spans="1:9" x14ac:dyDescent="0.25">
      <c r="A106">
        <v>6</v>
      </c>
      <c r="B106">
        <v>9</v>
      </c>
      <c r="C106">
        <v>20</v>
      </c>
      <c r="D106">
        <v>56</v>
      </c>
      <c r="E106">
        <v>18</v>
      </c>
      <c r="F106">
        <v>0</v>
      </c>
      <c r="G106">
        <v>45</v>
      </c>
      <c r="H106">
        <v>3</v>
      </c>
      <c r="I106">
        <v>46</v>
      </c>
    </row>
    <row r="107" spans="1:9" x14ac:dyDescent="0.25">
      <c r="A107">
        <v>6</v>
      </c>
      <c r="B107">
        <v>9</v>
      </c>
      <c r="C107">
        <v>21</v>
      </c>
      <c r="D107">
        <v>1</v>
      </c>
      <c r="E107">
        <v>18</v>
      </c>
      <c r="F107">
        <v>0</v>
      </c>
      <c r="G107">
        <v>50</v>
      </c>
      <c r="H107">
        <v>3</v>
      </c>
      <c r="I107">
        <v>49</v>
      </c>
    </row>
    <row r="108" spans="1:9" x14ac:dyDescent="0.25">
      <c r="A108">
        <v>6</v>
      </c>
      <c r="B108">
        <v>9</v>
      </c>
      <c r="C108">
        <v>21</v>
      </c>
      <c r="D108">
        <v>6</v>
      </c>
      <c r="E108">
        <v>18</v>
      </c>
      <c r="F108">
        <v>0</v>
      </c>
      <c r="G108">
        <v>55</v>
      </c>
      <c r="H108">
        <v>3</v>
      </c>
      <c r="I108">
        <v>56</v>
      </c>
    </row>
    <row r="109" spans="1:9" x14ac:dyDescent="0.25">
      <c r="A109">
        <v>6</v>
      </c>
      <c r="B109">
        <v>9</v>
      </c>
      <c r="C109">
        <v>21</v>
      </c>
      <c r="D109">
        <v>11</v>
      </c>
      <c r="E109">
        <v>18</v>
      </c>
      <c r="F109">
        <v>1</v>
      </c>
      <c r="G109">
        <v>0</v>
      </c>
      <c r="H109">
        <v>3</v>
      </c>
      <c r="I109">
        <v>58</v>
      </c>
    </row>
    <row r="110" spans="1:9" x14ac:dyDescent="0.25">
      <c r="A110">
        <v>6</v>
      </c>
      <c r="B110">
        <v>9</v>
      </c>
      <c r="C110">
        <v>21</v>
      </c>
      <c r="D110">
        <v>16</v>
      </c>
      <c r="E110">
        <v>18</v>
      </c>
      <c r="F110">
        <v>1</v>
      </c>
      <c r="G110">
        <v>5</v>
      </c>
      <c r="H110">
        <v>3</v>
      </c>
      <c r="I110">
        <v>62</v>
      </c>
    </row>
    <row r="111" spans="1:9" x14ac:dyDescent="0.25">
      <c r="A111">
        <v>6</v>
      </c>
      <c r="B111">
        <v>9</v>
      </c>
      <c r="C111">
        <v>21</v>
      </c>
      <c r="D111">
        <v>21</v>
      </c>
      <c r="E111">
        <v>18</v>
      </c>
      <c r="F111">
        <v>1</v>
      </c>
      <c r="G111">
        <v>10</v>
      </c>
      <c r="H111">
        <v>3</v>
      </c>
      <c r="I111">
        <v>59</v>
      </c>
    </row>
    <row r="112" spans="1:9" x14ac:dyDescent="0.25">
      <c r="A112">
        <v>6</v>
      </c>
      <c r="B112">
        <v>9</v>
      </c>
      <c r="C112">
        <v>21</v>
      </c>
      <c r="D112">
        <v>26</v>
      </c>
      <c r="E112">
        <v>18</v>
      </c>
      <c r="F112">
        <v>1</v>
      </c>
      <c r="G112">
        <v>15</v>
      </c>
      <c r="H112">
        <v>3</v>
      </c>
      <c r="I112">
        <v>69</v>
      </c>
    </row>
    <row r="113" spans="1:9" x14ac:dyDescent="0.25">
      <c r="A113">
        <v>6</v>
      </c>
      <c r="B113">
        <v>9</v>
      </c>
      <c r="C113">
        <v>21</v>
      </c>
      <c r="D113">
        <v>31</v>
      </c>
      <c r="E113">
        <v>18</v>
      </c>
      <c r="F113">
        <v>1</v>
      </c>
      <c r="G113">
        <v>20</v>
      </c>
      <c r="H113">
        <v>3</v>
      </c>
      <c r="I113">
        <v>61</v>
      </c>
    </row>
    <row r="114" spans="1:9" x14ac:dyDescent="0.25">
      <c r="A114">
        <v>6</v>
      </c>
      <c r="B114">
        <v>9</v>
      </c>
      <c r="C114">
        <v>21</v>
      </c>
      <c r="D114">
        <v>36</v>
      </c>
      <c r="E114">
        <v>18</v>
      </c>
      <c r="F114">
        <v>1</v>
      </c>
      <c r="G114">
        <v>25</v>
      </c>
      <c r="H114">
        <v>3</v>
      </c>
      <c r="I114">
        <v>68</v>
      </c>
    </row>
    <row r="115" spans="1:9" x14ac:dyDescent="0.25">
      <c r="A115">
        <v>6</v>
      </c>
      <c r="B115">
        <v>9</v>
      </c>
      <c r="C115">
        <v>21</v>
      </c>
      <c r="D115">
        <v>41</v>
      </c>
      <c r="E115">
        <v>18</v>
      </c>
      <c r="F115">
        <v>1</v>
      </c>
      <c r="G115">
        <v>30</v>
      </c>
      <c r="H115">
        <v>3</v>
      </c>
      <c r="I115">
        <v>51</v>
      </c>
    </row>
    <row r="116" spans="1:9" x14ac:dyDescent="0.25">
      <c r="A116">
        <v>6</v>
      </c>
      <c r="B116">
        <v>9</v>
      </c>
      <c r="C116">
        <v>21</v>
      </c>
      <c r="D116">
        <v>46</v>
      </c>
      <c r="E116">
        <v>18</v>
      </c>
      <c r="F116">
        <v>1</v>
      </c>
      <c r="G116">
        <v>35</v>
      </c>
      <c r="H116">
        <v>3</v>
      </c>
      <c r="I116">
        <v>49</v>
      </c>
    </row>
    <row r="117" spans="1:9" x14ac:dyDescent="0.25">
      <c r="A117">
        <v>6</v>
      </c>
      <c r="B117">
        <v>9</v>
      </c>
      <c r="C117">
        <v>21</v>
      </c>
      <c r="D117">
        <v>51</v>
      </c>
      <c r="E117">
        <v>18</v>
      </c>
      <c r="F117">
        <v>1</v>
      </c>
      <c r="G117">
        <v>40</v>
      </c>
      <c r="H117">
        <v>3</v>
      </c>
      <c r="I117">
        <v>77</v>
      </c>
    </row>
    <row r="118" spans="1:9" x14ac:dyDescent="0.25">
      <c r="A118">
        <v>6</v>
      </c>
      <c r="B118">
        <v>9</v>
      </c>
      <c r="C118">
        <v>21</v>
      </c>
      <c r="D118">
        <v>56</v>
      </c>
      <c r="E118">
        <v>18</v>
      </c>
      <c r="F118">
        <v>1</v>
      </c>
      <c r="G118">
        <v>45</v>
      </c>
      <c r="H118">
        <v>3</v>
      </c>
      <c r="I118">
        <v>80</v>
      </c>
    </row>
    <row r="119" spans="1:9" x14ac:dyDescent="0.25">
      <c r="A119">
        <v>6</v>
      </c>
      <c r="B119">
        <v>9</v>
      </c>
      <c r="C119">
        <v>22</v>
      </c>
      <c r="D119">
        <v>1</v>
      </c>
      <c r="E119">
        <v>18</v>
      </c>
      <c r="F119">
        <v>1</v>
      </c>
      <c r="G119">
        <v>50</v>
      </c>
      <c r="H119">
        <v>3</v>
      </c>
      <c r="I119">
        <v>87</v>
      </c>
    </row>
    <row r="120" spans="1:9" x14ac:dyDescent="0.25">
      <c r="A120">
        <v>6</v>
      </c>
      <c r="B120">
        <v>9</v>
      </c>
      <c r="C120">
        <v>22</v>
      </c>
      <c r="D120">
        <v>6</v>
      </c>
      <c r="E120">
        <v>18</v>
      </c>
      <c r="F120">
        <v>1</v>
      </c>
      <c r="G120">
        <v>55</v>
      </c>
      <c r="H120">
        <v>3</v>
      </c>
      <c r="I120">
        <v>81</v>
      </c>
    </row>
    <row r="121" spans="1:9" x14ac:dyDescent="0.25">
      <c r="A121">
        <v>6</v>
      </c>
      <c r="B121">
        <v>9</v>
      </c>
      <c r="C121">
        <v>20</v>
      </c>
      <c r="D121">
        <v>11</v>
      </c>
      <c r="E121">
        <v>22</v>
      </c>
      <c r="F121">
        <v>0</v>
      </c>
      <c r="G121">
        <v>0</v>
      </c>
      <c r="H121">
        <v>8</v>
      </c>
      <c r="I121">
        <v>61</v>
      </c>
    </row>
    <row r="122" spans="1:9" x14ac:dyDescent="0.25">
      <c r="A122">
        <v>6</v>
      </c>
      <c r="B122">
        <v>9</v>
      </c>
      <c r="C122">
        <v>20</v>
      </c>
      <c r="D122">
        <v>16</v>
      </c>
      <c r="E122">
        <v>18</v>
      </c>
      <c r="F122">
        <v>0</v>
      </c>
      <c r="G122">
        <v>5</v>
      </c>
      <c r="H122">
        <v>4</v>
      </c>
      <c r="I122">
        <v>33</v>
      </c>
    </row>
    <row r="123" spans="1:9" x14ac:dyDescent="0.25">
      <c r="A123">
        <v>6</v>
      </c>
      <c r="B123">
        <v>9</v>
      </c>
      <c r="C123">
        <v>20</v>
      </c>
      <c r="D123">
        <v>21</v>
      </c>
      <c r="E123">
        <v>18</v>
      </c>
      <c r="F123">
        <v>0</v>
      </c>
      <c r="G123">
        <v>10</v>
      </c>
      <c r="H123">
        <v>4</v>
      </c>
      <c r="I123">
        <v>36</v>
      </c>
    </row>
    <row r="124" spans="1:9" x14ac:dyDescent="0.25">
      <c r="A124">
        <v>6</v>
      </c>
      <c r="B124">
        <v>9</v>
      </c>
      <c r="C124">
        <v>20</v>
      </c>
      <c r="D124">
        <v>26</v>
      </c>
      <c r="E124">
        <v>18</v>
      </c>
      <c r="F124">
        <v>0</v>
      </c>
      <c r="G124">
        <v>15</v>
      </c>
      <c r="H124">
        <v>4</v>
      </c>
      <c r="I124">
        <v>37</v>
      </c>
    </row>
    <row r="125" spans="1:9" x14ac:dyDescent="0.25">
      <c r="A125">
        <v>6</v>
      </c>
      <c r="B125">
        <v>9</v>
      </c>
      <c r="C125">
        <v>20</v>
      </c>
      <c r="D125">
        <v>31</v>
      </c>
      <c r="E125">
        <v>18</v>
      </c>
      <c r="F125">
        <v>0</v>
      </c>
      <c r="G125">
        <v>20</v>
      </c>
      <c r="H125">
        <v>4</v>
      </c>
      <c r="I125">
        <v>39</v>
      </c>
    </row>
    <row r="126" spans="1:9" x14ac:dyDescent="0.25">
      <c r="A126">
        <v>6</v>
      </c>
      <c r="B126">
        <v>9</v>
      </c>
      <c r="C126">
        <v>20</v>
      </c>
      <c r="D126">
        <v>36</v>
      </c>
      <c r="E126">
        <v>18</v>
      </c>
      <c r="F126">
        <v>0</v>
      </c>
      <c r="G126">
        <v>25</v>
      </c>
      <c r="H126">
        <v>4</v>
      </c>
      <c r="I126">
        <v>35</v>
      </c>
    </row>
    <row r="127" spans="1:9" x14ac:dyDescent="0.25">
      <c r="A127">
        <v>6</v>
      </c>
      <c r="B127">
        <v>9</v>
      </c>
      <c r="C127">
        <v>20</v>
      </c>
      <c r="D127">
        <v>41</v>
      </c>
      <c r="E127">
        <v>18</v>
      </c>
      <c r="F127">
        <v>0</v>
      </c>
      <c r="G127">
        <v>30</v>
      </c>
      <c r="H127">
        <v>4</v>
      </c>
      <c r="I127">
        <v>42</v>
      </c>
    </row>
    <row r="128" spans="1:9" x14ac:dyDescent="0.25">
      <c r="A128">
        <v>6</v>
      </c>
      <c r="B128">
        <v>9</v>
      </c>
      <c r="C128">
        <v>20</v>
      </c>
      <c r="D128">
        <v>46</v>
      </c>
      <c r="E128">
        <v>18</v>
      </c>
      <c r="F128">
        <v>0</v>
      </c>
      <c r="G128">
        <v>35</v>
      </c>
      <c r="H128">
        <v>4</v>
      </c>
      <c r="I128">
        <v>40</v>
      </c>
    </row>
    <row r="129" spans="1:9" x14ac:dyDescent="0.25">
      <c r="A129">
        <v>6</v>
      </c>
      <c r="B129">
        <v>9</v>
      </c>
      <c r="C129">
        <v>20</v>
      </c>
      <c r="D129">
        <v>51</v>
      </c>
      <c r="E129">
        <v>18</v>
      </c>
      <c r="F129">
        <v>0</v>
      </c>
      <c r="G129">
        <v>40</v>
      </c>
      <c r="H129">
        <v>4</v>
      </c>
      <c r="I129">
        <v>41</v>
      </c>
    </row>
    <row r="130" spans="1:9" x14ac:dyDescent="0.25">
      <c r="A130">
        <v>6</v>
      </c>
      <c r="B130">
        <v>9</v>
      </c>
      <c r="C130">
        <v>20</v>
      </c>
      <c r="D130">
        <v>56</v>
      </c>
      <c r="E130">
        <v>18</v>
      </c>
      <c r="F130">
        <v>0</v>
      </c>
      <c r="G130">
        <v>45</v>
      </c>
      <c r="H130">
        <v>4</v>
      </c>
      <c r="I130">
        <v>43</v>
      </c>
    </row>
    <row r="131" spans="1:9" x14ac:dyDescent="0.25">
      <c r="A131">
        <v>6</v>
      </c>
      <c r="B131">
        <v>9</v>
      </c>
      <c r="C131">
        <v>21</v>
      </c>
      <c r="D131">
        <v>1</v>
      </c>
      <c r="E131">
        <v>18</v>
      </c>
      <c r="F131">
        <v>0</v>
      </c>
      <c r="G131">
        <v>50</v>
      </c>
      <c r="H131">
        <v>4</v>
      </c>
      <c r="I131">
        <v>40</v>
      </c>
    </row>
    <row r="132" spans="1:9" x14ac:dyDescent="0.25">
      <c r="A132">
        <v>6</v>
      </c>
      <c r="B132">
        <v>9</v>
      </c>
      <c r="C132">
        <v>21</v>
      </c>
      <c r="D132">
        <v>6</v>
      </c>
      <c r="E132">
        <v>18</v>
      </c>
      <c r="F132">
        <v>0</v>
      </c>
      <c r="G132">
        <v>55</v>
      </c>
      <c r="H132">
        <v>4</v>
      </c>
      <c r="I132">
        <v>41</v>
      </c>
    </row>
    <row r="133" spans="1:9" x14ac:dyDescent="0.25">
      <c r="A133">
        <v>6</v>
      </c>
      <c r="B133">
        <v>9</v>
      </c>
      <c r="C133">
        <v>21</v>
      </c>
      <c r="D133">
        <v>11</v>
      </c>
      <c r="E133">
        <v>18</v>
      </c>
      <c r="F133">
        <v>1</v>
      </c>
      <c r="G133">
        <v>0</v>
      </c>
      <c r="H133">
        <v>4</v>
      </c>
      <c r="I133">
        <v>43</v>
      </c>
    </row>
    <row r="134" spans="1:9" x14ac:dyDescent="0.25">
      <c r="A134">
        <v>6</v>
      </c>
      <c r="B134">
        <v>9</v>
      </c>
      <c r="C134">
        <v>21</v>
      </c>
      <c r="D134">
        <v>16</v>
      </c>
      <c r="E134">
        <v>18</v>
      </c>
      <c r="F134">
        <v>1</v>
      </c>
      <c r="G134">
        <v>5</v>
      </c>
      <c r="H134">
        <v>4</v>
      </c>
      <c r="I134">
        <v>41</v>
      </c>
    </row>
    <row r="135" spans="1:9" x14ac:dyDescent="0.25">
      <c r="A135">
        <v>6</v>
      </c>
      <c r="B135">
        <v>9</v>
      </c>
      <c r="C135">
        <v>21</v>
      </c>
      <c r="D135">
        <v>21</v>
      </c>
      <c r="E135">
        <v>18</v>
      </c>
      <c r="F135">
        <v>1</v>
      </c>
      <c r="G135">
        <v>10</v>
      </c>
      <c r="H135">
        <v>4</v>
      </c>
      <c r="I135">
        <v>44</v>
      </c>
    </row>
    <row r="136" spans="1:9" x14ac:dyDescent="0.25">
      <c r="A136">
        <v>6</v>
      </c>
      <c r="B136">
        <v>9</v>
      </c>
      <c r="C136">
        <v>21</v>
      </c>
      <c r="D136">
        <v>26</v>
      </c>
      <c r="E136">
        <v>18</v>
      </c>
      <c r="F136">
        <v>1</v>
      </c>
      <c r="G136">
        <v>15</v>
      </c>
      <c r="H136">
        <v>4</v>
      </c>
      <c r="I136">
        <v>48</v>
      </c>
    </row>
    <row r="137" spans="1:9" x14ac:dyDescent="0.25">
      <c r="A137">
        <v>6</v>
      </c>
      <c r="B137">
        <v>9</v>
      </c>
      <c r="C137">
        <v>21</v>
      </c>
      <c r="D137">
        <v>31</v>
      </c>
      <c r="E137">
        <v>18</v>
      </c>
      <c r="F137">
        <v>1</v>
      </c>
      <c r="G137">
        <v>20</v>
      </c>
      <c r="H137">
        <v>4</v>
      </c>
      <c r="I137">
        <v>46</v>
      </c>
    </row>
    <row r="138" spans="1:9" x14ac:dyDescent="0.25">
      <c r="A138">
        <v>6</v>
      </c>
      <c r="B138">
        <v>9</v>
      </c>
      <c r="C138">
        <v>21</v>
      </c>
      <c r="D138">
        <v>36</v>
      </c>
      <c r="E138">
        <v>18</v>
      </c>
      <c r="F138">
        <v>1</v>
      </c>
      <c r="G138">
        <v>25</v>
      </c>
      <c r="H138">
        <v>4</v>
      </c>
      <c r="I138">
        <v>47</v>
      </c>
    </row>
    <row r="139" spans="1:9" x14ac:dyDescent="0.25">
      <c r="A139">
        <v>6</v>
      </c>
      <c r="B139">
        <v>9</v>
      </c>
      <c r="C139">
        <v>21</v>
      </c>
      <c r="D139">
        <v>41</v>
      </c>
      <c r="E139">
        <v>18</v>
      </c>
      <c r="F139">
        <v>1</v>
      </c>
      <c r="G139">
        <v>30</v>
      </c>
      <c r="H139">
        <v>4</v>
      </c>
      <c r="I139">
        <v>48</v>
      </c>
    </row>
    <row r="140" spans="1:9" x14ac:dyDescent="0.25">
      <c r="A140">
        <v>6</v>
      </c>
      <c r="B140">
        <v>9</v>
      </c>
      <c r="C140">
        <v>21</v>
      </c>
      <c r="D140">
        <v>46</v>
      </c>
      <c r="E140">
        <v>18</v>
      </c>
      <c r="F140">
        <v>1</v>
      </c>
      <c r="G140">
        <v>35</v>
      </c>
      <c r="H140">
        <v>4</v>
      </c>
      <c r="I140">
        <v>46</v>
      </c>
    </row>
    <row r="141" spans="1:9" x14ac:dyDescent="0.25">
      <c r="A141">
        <v>6</v>
      </c>
      <c r="B141">
        <v>9</v>
      </c>
      <c r="C141">
        <v>21</v>
      </c>
      <c r="D141">
        <v>51</v>
      </c>
      <c r="E141">
        <v>18</v>
      </c>
      <c r="F141">
        <v>1</v>
      </c>
      <c r="G141">
        <v>40</v>
      </c>
      <c r="H141">
        <v>4</v>
      </c>
      <c r="I141">
        <v>50</v>
      </c>
    </row>
    <row r="142" spans="1:9" x14ac:dyDescent="0.25">
      <c r="A142">
        <v>6</v>
      </c>
      <c r="B142">
        <v>9</v>
      </c>
      <c r="C142">
        <v>21</v>
      </c>
      <c r="D142">
        <v>56</v>
      </c>
      <c r="E142">
        <v>18</v>
      </c>
      <c r="F142">
        <v>1</v>
      </c>
      <c r="G142">
        <v>45</v>
      </c>
      <c r="H142">
        <v>4</v>
      </c>
      <c r="I142">
        <v>52</v>
      </c>
    </row>
    <row r="143" spans="1:9" x14ac:dyDescent="0.25">
      <c r="A143">
        <v>6</v>
      </c>
      <c r="B143">
        <v>9</v>
      </c>
      <c r="C143">
        <v>22</v>
      </c>
      <c r="D143">
        <v>1</v>
      </c>
      <c r="E143">
        <v>18</v>
      </c>
      <c r="F143">
        <v>1</v>
      </c>
      <c r="G143">
        <v>50</v>
      </c>
      <c r="H143">
        <v>4</v>
      </c>
      <c r="I143">
        <v>47</v>
      </c>
    </row>
    <row r="144" spans="1:9" x14ac:dyDescent="0.25">
      <c r="A144">
        <v>6</v>
      </c>
      <c r="B144">
        <v>9</v>
      </c>
      <c r="C144">
        <v>22</v>
      </c>
      <c r="D144">
        <v>6</v>
      </c>
      <c r="E144">
        <v>18</v>
      </c>
      <c r="F144">
        <v>1</v>
      </c>
      <c r="G144">
        <v>55</v>
      </c>
      <c r="H144">
        <v>4</v>
      </c>
      <c r="I144">
        <v>53</v>
      </c>
    </row>
    <row r="145" spans="1:9" x14ac:dyDescent="0.25">
      <c r="A145">
        <v>6</v>
      </c>
      <c r="B145">
        <v>9</v>
      </c>
      <c r="C145">
        <v>20</v>
      </c>
      <c r="D145">
        <v>11</v>
      </c>
      <c r="E145">
        <v>22</v>
      </c>
      <c r="F145">
        <v>0</v>
      </c>
      <c r="G145">
        <v>0</v>
      </c>
      <c r="H145">
        <v>7</v>
      </c>
      <c r="I145">
        <v>76</v>
      </c>
    </row>
    <row r="146" spans="1:9" x14ac:dyDescent="0.25">
      <c r="A146">
        <v>6</v>
      </c>
      <c r="B146">
        <v>9</v>
      </c>
      <c r="C146">
        <v>20</v>
      </c>
      <c r="D146">
        <v>16</v>
      </c>
      <c r="E146">
        <v>18</v>
      </c>
      <c r="F146">
        <v>0</v>
      </c>
      <c r="G146">
        <v>5</v>
      </c>
      <c r="H146">
        <v>3</v>
      </c>
      <c r="I146">
        <v>55</v>
      </c>
    </row>
    <row r="147" spans="1:9" x14ac:dyDescent="0.25">
      <c r="A147">
        <v>6</v>
      </c>
      <c r="B147">
        <v>9</v>
      </c>
      <c r="C147">
        <v>20</v>
      </c>
      <c r="D147">
        <v>21</v>
      </c>
      <c r="E147">
        <v>18</v>
      </c>
      <c r="F147">
        <v>0</v>
      </c>
      <c r="G147">
        <v>10</v>
      </c>
      <c r="H147">
        <v>2</v>
      </c>
      <c r="I147">
        <v>54</v>
      </c>
    </row>
    <row r="148" spans="1:9" x14ac:dyDescent="0.25">
      <c r="A148">
        <v>6</v>
      </c>
      <c r="B148">
        <v>9</v>
      </c>
      <c r="C148">
        <v>20</v>
      </c>
      <c r="D148">
        <v>26</v>
      </c>
      <c r="E148">
        <v>18</v>
      </c>
      <c r="F148">
        <v>0</v>
      </c>
      <c r="G148">
        <v>15</v>
      </c>
      <c r="H148">
        <v>2</v>
      </c>
      <c r="I148">
        <v>36</v>
      </c>
    </row>
    <row r="149" spans="1:9" x14ac:dyDescent="0.25">
      <c r="A149">
        <v>6</v>
      </c>
      <c r="B149">
        <v>9</v>
      </c>
      <c r="C149">
        <v>20</v>
      </c>
      <c r="D149">
        <v>31</v>
      </c>
      <c r="E149">
        <v>18</v>
      </c>
      <c r="F149">
        <v>0</v>
      </c>
      <c r="G149">
        <v>20</v>
      </c>
      <c r="H149">
        <v>2</v>
      </c>
      <c r="I149">
        <v>45</v>
      </c>
    </row>
    <row r="150" spans="1:9" x14ac:dyDescent="0.25">
      <c r="A150">
        <v>6</v>
      </c>
      <c r="B150">
        <v>9</v>
      </c>
      <c r="C150">
        <v>20</v>
      </c>
      <c r="D150">
        <v>36</v>
      </c>
      <c r="E150">
        <v>18</v>
      </c>
      <c r="F150">
        <v>0</v>
      </c>
      <c r="G150">
        <v>25</v>
      </c>
      <c r="H150">
        <v>2</v>
      </c>
      <c r="I150">
        <v>47</v>
      </c>
    </row>
    <row r="151" spans="1:9" x14ac:dyDescent="0.25">
      <c r="A151">
        <v>6</v>
      </c>
      <c r="B151">
        <v>9</v>
      </c>
      <c r="C151">
        <v>20</v>
      </c>
      <c r="D151">
        <v>41</v>
      </c>
      <c r="E151">
        <v>18</v>
      </c>
      <c r="F151">
        <v>0</v>
      </c>
      <c r="G151">
        <v>30</v>
      </c>
      <c r="H151">
        <v>2</v>
      </c>
      <c r="I151">
        <v>42</v>
      </c>
    </row>
    <row r="152" spans="1:9" x14ac:dyDescent="0.25">
      <c r="A152">
        <v>6</v>
      </c>
      <c r="B152">
        <v>9</v>
      </c>
      <c r="C152">
        <v>20</v>
      </c>
      <c r="D152">
        <v>46</v>
      </c>
      <c r="E152">
        <v>18</v>
      </c>
      <c r="F152">
        <v>0</v>
      </c>
      <c r="G152">
        <v>35</v>
      </c>
      <c r="H152">
        <v>2</v>
      </c>
      <c r="I152">
        <v>40</v>
      </c>
    </row>
    <row r="153" spans="1:9" x14ac:dyDescent="0.25">
      <c r="A153">
        <v>6</v>
      </c>
      <c r="B153">
        <v>9</v>
      </c>
      <c r="C153">
        <v>20</v>
      </c>
      <c r="D153">
        <v>51</v>
      </c>
      <c r="E153">
        <v>18</v>
      </c>
      <c r="F153">
        <v>0</v>
      </c>
      <c r="G153">
        <v>40</v>
      </c>
      <c r="H153">
        <v>2</v>
      </c>
      <c r="I153">
        <v>47</v>
      </c>
    </row>
    <row r="154" spans="1:9" x14ac:dyDescent="0.25">
      <c r="A154">
        <v>6</v>
      </c>
      <c r="B154">
        <v>9</v>
      </c>
      <c r="C154">
        <v>20</v>
      </c>
      <c r="D154">
        <v>56</v>
      </c>
      <c r="E154">
        <v>18</v>
      </c>
      <c r="F154">
        <v>0</v>
      </c>
      <c r="G154">
        <v>45</v>
      </c>
      <c r="H154">
        <v>2</v>
      </c>
      <c r="I154">
        <v>43</v>
      </c>
    </row>
    <row r="155" spans="1:9" x14ac:dyDescent="0.25">
      <c r="A155">
        <v>6</v>
      </c>
      <c r="B155">
        <v>9</v>
      </c>
      <c r="C155">
        <v>21</v>
      </c>
      <c r="D155">
        <v>1</v>
      </c>
      <c r="E155">
        <v>18</v>
      </c>
      <c r="F155">
        <v>0</v>
      </c>
      <c r="G155">
        <v>50</v>
      </c>
      <c r="H155">
        <v>2</v>
      </c>
      <c r="I155">
        <v>52</v>
      </c>
    </row>
    <row r="156" spans="1:9" x14ac:dyDescent="0.25">
      <c r="A156">
        <v>6</v>
      </c>
      <c r="B156">
        <v>9</v>
      </c>
      <c r="C156">
        <v>21</v>
      </c>
      <c r="D156">
        <v>6</v>
      </c>
      <c r="E156">
        <v>18</v>
      </c>
      <c r="F156">
        <v>0</v>
      </c>
      <c r="G156">
        <v>55</v>
      </c>
      <c r="H156">
        <v>2</v>
      </c>
      <c r="I156">
        <v>47</v>
      </c>
    </row>
    <row r="157" spans="1:9" x14ac:dyDescent="0.25">
      <c r="A157">
        <v>6</v>
      </c>
      <c r="B157">
        <v>9</v>
      </c>
      <c r="C157">
        <v>21</v>
      </c>
      <c r="D157">
        <v>11</v>
      </c>
      <c r="E157">
        <v>18</v>
      </c>
      <c r="F157">
        <v>1</v>
      </c>
      <c r="G157">
        <v>0</v>
      </c>
      <c r="H157">
        <v>2</v>
      </c>
      <c r="I157">
        <v>49</v>
      </c>
    </row>
    <row r="158" spans="1:9" x14ac:dyDescent="0.25">
      <c r="A158">
        <v>6</v>
      </c>
      <c r="B158">
        <v>9</v>
      </c>
      <c r="C158">
        <v>21</v>
      </c>
      <c r="D158">
        <v>16</v>
      </c>
      <c r="E158">
        <v>18</v>
      </c>
      <c r="F158">
        <v>1</v>
      </c>
      <c r="G158">
        <v>4</v>
      </c>
      <c r="H158">
        <v>59</v>
      </c>
      <c r="I158">
        <v>93</v>
      </c>
    </row>
    <row r="159" spans="1:9" x14ac:dyDescent="0.25">
      <c r="A159">
        <v>6</v>
      </c>
      <c r="B159">
        <v>9</v>
      </c>
      <c r="C159">
        <v>21</v>
      </c>
      <c r="D159">
        <v>21</v>
      </c>
      <c r="E159">
        <v>18</v>
      </c>
      <c r="F159">
        <v>1</v>
      </c>
      <c r="G159">
        <v>9</v>
      </c>
      <c r="H159">
        <v>59</v>
      </c>
      <c r="I159">
        <v>89</v>
      </c>
    </row>
    <row r="160" spans="1:9" x14ac:dyDescent="0.25">
      <c r="A160">
        <v>6</v>
      </c>
      <c r="B160">
        <v>9</v>
      </c>
      <c r="C160">
        <v>21</v>
      </c>
      <c r="D160">
        <v>26</v>
      </c>
      <c r="E160">
        <v>18</v>
      </c>
      <c r="F160">
        <v>1</v>
      </c>
      <c r="G160">
        <v>14</v>
      </c>
      <c r="H160">
        <v>59</v>
      </c>
      <c r="I160">
        <v>93</v>
      </c>
    </row>
    <row r="161" spans="1:9" x14ac:dyDescent="0.25">
      <c r="A161">
        <v>6</v>
      </c>
      <c r="B161">
        <v>9</v>
      </c>
      <c r="C161">
        <v>21</v>
      </c>
      <c r="D161">
        <v>31</v>
      </c>
      <c r="E161">
        <v>18</v>
      </c>
      <c r="F161">
        <v>1</v>
      </c>
      <c r="G161">
        <v>19</v>
      </c>
      <c r="H161">
        <v>59</v>
      </c>
      <c r="I161">
        <v>97</v>
      </c>
    </row>
    <row r="162" spans="1:9" x14ac:dyDescent="0.25">
      <c r="A162">
        <v>6</v>
      </c>
      <c r="B162">
        <v>9</v>
      </c>
      <c r="C162">
        <v>21</v>
      </c>
      <c r="D162">
        <v>36</v>
      </c>
      <c r="E162">
        <v>18</v>
      </c>
      <c r="F162">
        <v>1</v>
      </c>
      <c r="G162">
        <v>24</v>
      </c>
      <c r="H162">
        <v>59</v>
      </c>
      <c r="I162">
        <v>87</v>
      </c>
    </row>
    <row r="163" spans="1:9" x14ac:dyDescent="0.25">
      <c r="A163">
        <v>6</v>
      </c>
      <c r="B163">
        <v>9</v>
      </c>
      <c r="C163">
        <v>21</v>
      </c>
      <c r="D163">
        <v>41</v>
      </c>
      <c r="E163">
        <v>18</v>
      </c>
      <c r="F163">
        <v>1</v>
      </c>
      <c r="G163">
        <v>29</v>
      </c>
      <c r="H163">
        <v>59</v>
      </c>
      <c r="I163">
        <v>87</v>
      </c>
    </row>
    <row r="164" spans="1:9" x14ac:dyDescent="0.25">
      <c r="A164">
        <v>6</v>
      </c>
      <c r="B164">
        <v>9</v>
      </c>
      <c r="C164">
        <v>21</v>
      </c>
      <c r="D164">
        <v>46</v>
      </c>
      <c r="E164">
        <v>18</v>
      </c>
      <c r="F164">
        <v>1</v>
      </c>
      <c r="G164">
        <v>34</v>
      </c>
      <c r="H164">
        <v>59</v>
      </c>
      <c r="I164">
        <v>85</v>
      </c>
    </row>
    <row r="165" spans="1:9" x14ac:dyDescent="0.25">
      <c r="A165">
        <v>6</v>
      </c>
      <c r="B165">
        <v>9</v>
      </c>
      <c r="C165">
        <v>21</v>
      </c>
      <c r="D165">
        <v>51</v>
      </c>
      <c r="E165">
        <v>18</v>
      </c>
      <c r="F165">
        <v>1</v>
      </c>
      <c r="G165">
        <v>39</v>
      </c>
      <c r="H165">
        <v>59</v>
      </c>
      <c r="I165">
        <v>89</v>
      </c>
    </row>
    <row r="166" spans="1:9" x14ac:dyDescent="0.25">
      <c r="A166">
        <v>6</v>
      </c>
      <c r="B166">
        <v>9</v>
      </c>
      <c r="C166">
        <v>21</v>
      </c>
      <c r="D166">
        <v>56</v>
      </c>
      <c r="E166">
        <v>18</v>
      </c>
      <c r="F166">
        <v>1</v>
      </c>
      <c r="G166">
        <v>44</v>
      </c>
      <c r="H166">
        <v>59</v>
      </c>
      <c r="I166">
        <v>91</v>
      </c>
    </row>
    <row r="167" spans="1:9" x14ac:dyDescent="0.25">
      <c r="A167">
        <v>6</v>
      </c>
      <c r="B167">
        <v>9</v>
      </c>
      <c r="C167">
        <v>22</v>
      </c>
      <c r="D167">
        <v>1</v>
      </c>
      <c r="E167">
        <v>18</v>
      </c>
      <c r="F167">
        <v>1</v>
      </c>
      <c r="G167">
        <v>50</v>
      </c>
      <c r="H167">
        <v>0</v>
      </c>
      <c r="I167">
        <v>5</v>
      </c>
    </row>
    <row r="168" spans="1:9" x14ac:dyDescent="0.25">
      <c r="A168">
        <v>6</v>
      </c>
      <c r="B168">
        <v>9</v>
      </c>
      <c r="C168">
        <v>22</v>
      </c>
      <c r="D168">
        <v>6</v>
      </c>
      <c r="E168">
        <v>18</v>
      </c>
      <c r="F168">
        <v>1</v>
      </c>
      <c r="G168">
        <v>54</v>
      </c>
      <c r="H168">
        <v>59</v>
      </c>
      <c r="I168">
        <v>86</v>
      </c>
    </row>
  </sheetData>
  <phoneticPr fontId="18" type="noConversion"/>
  <pageMargins left="0.7" right="0.7" top="0.75" bottom="0.75" header="0.3" footer="0.3"/>
  <pageSetup paperSize="9" scale="28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1</vt:i4>
      </vt:variant>
    </vt:vector>
  </HeadingPairs>
  <TitlesOfParts>
    <vt:vector size="10" baseType="lpstr">
      <vt:lpstr>Total</vt:lpstr>
      <vt:lpstr>Original</vt:lpstr>
      <vt:lpstr>Chrome</vt:lpstr>
      <vt:lpstr>Firefox</vt:lpstr>
      <vt:lpstr>IE</vt:lpstr>
      <vt:lpstr>Edge</vt:lpstr>
      <vt:lpstr>UPC</vt:lpstr>
      <vt:lpstr>UAndroid</vt:lpstr>
      <vt:lpstr>RawData</vt:lpstr>
      <vt:lpstr>RawData!Print_Area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Miti Lin</dc:creator>
  <cp:lastModifiedBy>Miti Lin</cp:lastModifiedBy>
  <dcterms:created xsi:type="dcterms:W3CDTF">2017-05-12T12:34:15Z</dcterms:created>
  <dcterms:modified xsi:type="dcterms:W3CDTF">2017-06-16T04:00:18Z</dcterms:modified>
</cp:coreProperties>
</file>