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  <definedNames>
    <definedName name="_xlnm._FilterDatabase" localSheetId="0" hidden="1">'Sheet1'!A1:B132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7"/>
  <sheetViews>
    <sheetView workbookViewId="0" rightToLeft="0"/>
  </sheetViews>
  <sheetData>
    <row r="1">
      <c r="A1" t="str">
        <v>Date</v>
      </c>
      <c r="B1" t="str">
        <v>FileName</v>
      </c>
    </row>
    <row r="2">
      <c r="A2" t="str">
        <v>2024-12-05</v>
      </c>
      <c r="B2" t="str">
        <v>Toshkata Alumin 3.pdf</v>
      </c>
      <c r="C2" t="str">
        <f>SUBSTITUTE(LEFT(B2, MIN(FIND({0,1,2,3,4,5,6,7,8,9}, B2 &amp; "0123456789")-1)), "-", "")</f>
        <v xml:space="preserve">Toshkata Alumin </v>
      </c>
      <c r="D2" t="str">
        <f>IF(ISNUMBER(FIND("-", B2)), "-" &amp; LEFT(MID(B2, FIND("-", B2) + 1, FIND(".pdf", B2) - FIND("-", B2) - 1), FIND(".pdf", MID(B2, FIND("-", B2) + 1, LEN(B2))) - 1),LEFT(SUBSTITUTE(B2, C2, ""), FIND(".pdf", SUBSTITUTE(B2, C2, "")) - 1))</f>
        <v>3</v>
      </c>
    </row>
    <row r="3">
      <c r="A3" t="str">
        <v>2024-12-09</v>
      </c>
      <c r="B3" t="str">
        <v>Ioanal 985.pdf</v>
      </c>
      <c r="C3" t="str">
        <f>SUBSTITUTE(LEFT(B3, MIN(FIND({0,1,2,3,4,5,6,7,8,9}, B3 &amp; "0123456789")-1)), "-", "")</f>
        <v xml:space="preserve">Ioanal </v>
      </c>
      <c r="D3" t="str">
        <f>IF(ISNUMBER(FIND("-", B3)), "-" &amp; LEFT(MID(B3, FIND("-", B3) + 1, FIND(".pdf", B3) - FIND("-", B3) - 1), FIND(".pdf", MID(B3, FIND("-", B3) + 1, LEN(B3))) - 1),LEFT(SUBSTITUTE(B3, C3, ""), FIND(".pdf", SUBSTITUTE(B3, C3, "")) - 1))</f>
        <v>985</v>
      </c>
    </row>
    <row r="4">
      <c r="A4" t="str">
        <v>2024-12-09</v>
      </c>
      <c r="B4" t="str">
        <v>Stavropulos Theodoros 10.pdf</v>
      </c>
      <c r="C4" t="str">
        <f>SUBSTITUTE(LEFT(B4, MIN(FIND({0,1,2,3,4,5,6,7,8,9}, B4 &amp; "0123456789")-1)), "-", "")</f>
        <v xml:space="preserve">Stavropulos Theodoros </v>
      </c>
      <c r="D4" t="str">
        <f>IF(ISNUMBER(FIND("-", B4)), "-" &amp; LEFT(MID(B4, FIND("-", B4) + 1, FIND(".pdf", B4) - FIND("-", B4) - 1), FIND(".pdf", MID(B4, FIND("-", B4) + 1, LEN(B4))) - 1),LEFT(SUBSTITUTE(B4, C4, ""), FIND(".pdf", SUBSTITUTE(B4, C4, "")) - 1))</f>
        <v>10</v>
      </c>
    </row>
    <row r="5">
      <c r="A5" t="str">
        <v>2024-12-09</v>
      </c>
      <c r="B5" t="str">
        <v>HLS 241066.pdf</v>
      </c>
      <c r="C5" t="str">
        <f>SUBSTITUTE(LEFT(B5, MIN(FIND({0,1,2,3,4,5,6,7,8,9}, B5 &amp; "0123456789")-1)), "-", "")</f>
        <v xml:space="preserve">HLS </v>
      </c>
      <c r="D5" t="str">
        <f>IF(ISNUMBER(FIND("-", B5)), "-" &amp; LEFT(MID(B5, FIND("-", B5) + 1, FIND(".pdf", B5) - FIND("-", B5) - 1), FIND(".pdf", MID(B5, FIND("-", B5) + 1, LEN(B5))) - 1),LEFT(SUBSTITUTE(B5, C5, ""), FIND(".pdf", SUBSTITUTE(B5, C5, "")) - 1))</f>
        <v>241066</v>
      </c>
    </row>
    <row r="6">
      <c r="A6" t="str">
        <v>2024-12-09</v>
      </c>
      <c r="B6" t="str">
        <v>Tsirimokos Vasilis 55.pdf</v>
      </c>
      <c r="C6" t="str">
        <f>SUBSTITUTE(LEFT(B6, MIN(FIND({0,1,2,3,4,5,6,7,8,9}, B6 &amp; "0123456789")-1)), "-", "")</f>
        <v xml:space="preserve">Tsirimokos Vasilis </v>
      </c>
      <c r="D6" t="str">
        <f>IF(ISNUMBER(FIND("-", B6)), "-" &amp; LEFT(MID(B6, FIND("-", B6) + 1, FIND(".pdf", B6) - FIND("-", B6) - 1), FIND(".pdf", MID(B6, FIND("-", B6) + 1, LEN(B6))) - 1),LEFT(SUBSTITUTE(B6, C6, ""), FIND(".pdf", SUBSTITUTE(B6, C6, "")) - 1))</f>
        <v>55</v>
      </c>
    </row>
    <row r="7">
      <c r="A7" t="str">
        <v>2024-12-09</v>
      </c>
      <c r="B7" t="str">
        <v>Ioanal 951 F25 F45SI.pdf</v>
      </c>
      <c r="C7" t="str">
        <f>SUBSTITUTE(LEFT(B7, MIN(FIND({0,1,2,3,4,5,6,7,8,9}, B7 &amp; "0123456789")-1)), "-", "")</f>
        <v xml:space="preserve">Ioanal </v>
      </c>
      <c r="D7" t="str">
        <f>IF(ISNUMBER(FIND("-", B7)), "-" &amp; LEFT(MID(B7, FIND("-", B7) + 1, FIND(".pdf", B7) - FIND("-", B7) - 1), FIND(".pdf", MID(B7, FIND("-", B7) + 1, LEN(B7))) - 1),LEFT(SUBSTITUTE(B7, C7, ""), FIND(".pdf", SUBSTITUTE(B7, C7, "")) - 1))</f>
        <v>951 F25 F45SI</v>
      </c>
    </row>
    <row r="8">
      <c r="A8" t="str">
        <v>2024-12-10</v>
      </c>
      <c r="B8" t="str">
        <v>Parov 259B.pdf</v>
      </c>
      <c r="C8" t="str">
        <f>SUBSTITUTE(LEFT(B8, MIN(FIND({0,1,2,3,4,5,6,7,8,9}, B8 &amp; "0123456789")-1)), "-", "")</f>
        <v xml:space="preserve">Parov </v>
      </c>
      <c r="D8" t="str">
        <f>IF(ISNUMBER(FIND("-", B8)), "-" &amp; LEFT(MID(B8, FIND("-", B8) + 1, FIND(".pdf", B8) - FIND("-", B8) - 1), FIND(".pdf", MID(B8, FIND("-", B8) + 1, LEN(B8))) - 1),LEFT(SUBSTITUTE(B8, C8, ""), FIND(".pdf", SUBSTITUTE(B8, C8, "")) - 1))</f>
        <v>259B</v>
      </c>
    </row>
    <row r="9">
      <c r="A9" t="str">
        <v>2024-12-10</v>
      </c>
      <c r="B9" t="str">
        <v>Kirillos Lapatanidis 150.pdf</v>
      </c>
      <c r="C9" t="str">
        <f>SUBSTITUTE(LEFT(B9, MIN(FIND({0,1,2,3,4,5,6,7,8,9}, B9 &amp; "0123456789")-1)), "-", "")</f>
        <v xml:space="preserve">Kirillos Lapatanidis </v>
      </c>
      <c r="D9" t="str">
        <f>IF(ISNUMBER(FIND("-", B9)), "-" &amp; LEFT(MID(B9, FIND("-", B9) + 1, FIND(".pdf", B9) - FIND("-", B9) - 1), FIND(".pdf", MID(B9, FIND("-", B9) + 1, LEN(B9))) - 1),LEFT(SUBSTITUTE(B9, C9, ""), FIND(".pdf", SUBSTITUTE(B9, C9, "")) - 1))</f>
        <v>150</v>
      </c>
    </row>
    <row r="10">
      <c r="A10" t="str">
        <v>2024-12-10</v>
      </c>
      <c r="B10" t="str">
        <v>Dancho Macedonia 2.pdf</v>
      </c>
      <c r="C10" t="str">
        <f>SUBSTITUTE(LEFT(B10, MIN(FIND({0,1,2,3,4,5,6,7,8,9}, B10 &amp; "0123456789")-1)), "-", "")</f>
        <v xml:space="preserve">Dancho Macedonia </v>
      </c>
      <c r="D10" t="str">
        <f>IF(ISNUMBER(FIND("-", B10)), "-" &amp; LEFT(MID(B10, FIND("-", B10) + 1, FIND(".pdf", B10) - FIND("-", B10) - 1), FIND(".pdf", MID(B10, FIND("-", B10) + 1, LEN(B10))) - 1),LEFT(SUBSTITUTE(B10, C10, ""), FIND(".pdf", SUBSTITUTE(B10, C10, "")) - 1))</f>
        <v>2</v>
      </c>
    </row>
    <row r="11">
      <c r="A11" t="str">
        <v>2024-12-12</v>
      </c>
      <c r="B11" t="str">
        <v>ISO BLOX 4-2.pdf</v>
      </c>
      <c r="C11" t="str">
        <f>SUBSTITUTE(LEFT(B11, MIN(FIND({0,1,2,3,4,5,6,7,8,9}, B11 &amp; "0123456789")-1)), "-", "")</f>
        <v xml:space="preserve">ISO BLOX </v>
      </c>
      <c r="D11" t="str">
        <f>IF(ISNUMBER(FIND("-", B11)), "-" &amp; LEFT(MID(B11, FIND("-", B11) + 1, FIND(".pdf", B11) - FIND("-", B11) - 1), FIND(".pdf", MID(B11, FIND("-", B11) + 1, LEN(B11))) - 1),LEFT(SUBSTITUTE(B11, C11, ""), FIND(".pdf", SUBSTITUTE(B11, C11, "")) - 1))</f>
        <v>-2</v>
      </c>
    </row>
    <row r="12">
      <c r="A12" t="str">
        <v>2024-12-12</v>
      </c>
      <c r="B12" t="str">
        <v>Drimilis Georgios 22.pdf</v>
      </c>
      <c r="C12" t="str">
        <f>SUBSTITUTE(LEFT(B12, MIN(FIND({0,1,2,3,4,5,6,7,8,9}, B12 &amp; "0123456789")-1)), "-", "")</f>
        <v xml:space="preserve">Drimilis Georgios </v>
      </c>
      <c r="D12" t="str">
        <f>IF(ISNUMBER(FIND("-", B12)), "-" &amp; LEFT(MID(B12, FIND("-", B12) + 1, FIND(".pdf", B12) - FIND("-", B12) - 1), FIND(".pdf", MID(B12, FIND("-", B12) + 1, LEN(B12))) - 1),LEFT(SUBSTITUTE(B12, C12, ""), FIND(".pdf", SUBSTITUTE(B12, C12, "")) - 1))</f>
        <v>22</v>
      </c>
    </row>
    <row r="13">
      <c r="A13" t="str">
        <v>2024-12-12</v>
      </c>
      <c r="B13" t="str">
        <v>Green Evo 13.pdf</v>
      </c>
      <c r="C13" t="str">
        <f>SUBSTITUTE(LEFT(B13, MIN(FIND({0,1,2,3,4,5,6,7,8,9}, B13 &amp; "0123456789")-1)), "-", "")</f>
        <v xml:space="preserve">Green Evo </v>
      </c>
      <c r="D13" t="str">
        <f>IF(ISNUMBER(FIND("-", B13)), "-" &amp; LEFT(MID(B13, FIND("-", B13) + 1, FIND(".pdf", B13) - FIND("-", B13) - 1), FIND(".pdf", MID(B13, FIND("-", B13) + 1, LEN(B13))) - 1),LEFT(SUBSTITUTE(B13, C13, ""), FIND(".pdf", SUBSTITUTE(B13, C13, "")) - 1))</f>
        <v>13</v>
      </c>
    </row>
    <row r="14">
      <c r="A14" t="str">
        <v>2024-12-12</v>
      </c>
      <c r="B14" t="str">
        <v>ISO BLOX 4-1.pdf</v>
      </c>
      <c r="C14" t="str">
        <f>SUBSTITUTE(LEFT(B14, MIN(FIND({0,1,2,3,4,5,6,7,8,9}, B14 &amp; "0123456789")-1)), "-", "")</f>
        <v xml:space="preserve">ISO BLOX </v>
      </c>
      <c r="D14" t="str">
        <f>IF(ISNUMBER(FIND("-", B14)), "-" &amp; LEFT(MID(B14, FIND("-", B14) + 1, FIND(".pdf", B14) - FIND("-", B14) - 1), FIND(".pdf", MID(B14, FIND("-", B14) + 1, LEN(B14))) - 1),LEFT(SUBSTITUTE(B14, C14, ""), FIND(".pdf", SUBSTITUTE(B14, C14, "")) - 1))</f>
        <v>-1</v>
      </c>
    </row>
    <row r="15">
      <c r="A15" t="str">
        <v>2024-12-12</v>
      </c>
      <c r="B15" t="str">
        <v>Kosmas Vasilis 8.pdf</v>
      </c>
      <c r="C15" t="str">
        <f>SUBSTITUTE(LEFT(B15, MIN(FIND({0,1,2,3,4,5,6,7,8,9}, B15 &amp; "0123456789")-1)), "-", "")</f>
        <v xml:space="preserve">Kosmas Vasilis </v>
      </c>
      <c r="D15" t="str">
        <f>IF(ISNUMBER(FIND("-", B15)), "-" &amp; LEFT(MID(B15, FIND("-", B15) + 1, FIND(".pdf", B15) - FIND("-", B15) - 1), FIND(".pdf", MID(B15, FIND("-", B15) + 1, LEN(B15))) - 1),LEFT(SUBSTITUTE(B15, C15, ""), FIND(".pdf", SUBSTITUTE(B15, C15, "")) - 1))</f>
        <v>8</v>
      </c>
    </row>
    <row r="16">
      <c r="A16" t="str">
        <v>2024-12-12</v>
      </c>
      <c r="B16" t="str">
        <v>Kirillos Lapatanidis -149.pdf</v>
      </c>
      <c r="C16" t="str">
        <f>SUBSTITUTE(LEFT(B16, MIN(FIND({0,1,2,3,4,5,6,7,8,9}, B16 &amp; "0123456789")-1)), "-", "")</f>
        <v xml:space="preserve">Kirillos Lapatanidis </v>
      </c>
      <c r="D16" t="str">
        <f>IF(ISNUMBER(FIND("-", B16)), "-" &amp; LEFT(MID(B16, FIND("-", B16) + 1, FIND(".pdf", B16) - FIND("-", B16) - 1), FIND(".pdf", MID(B16, FIND("-", B16) + 1, LEN(B16))) - 1),LEFT(SUBSTITUTE(B16, C16, ""), FIND(".pdf", SUBSTITUTE(B16, C16, "")) - 1))</f>
        <v>-149</v>
      </c>
    </row>
    <row r="17">
      <c r="A17" t="str">
        <v>2024-12-16</v>
      </c>
      <c r="B17" t="str">
        <v>Ozone Timolentos 88.pdf</v>
      </c>
      <c r="C17" t="str">
        <f>SUBSTITUTE(LEFT(B17, MIN(FIND({0,1,2,3,4,5,6,7,8,9}, B17 &amp; "0123456789")-1)), "-", "")</f>
        <v xml:space="preserve">Ozone Timolentos </v>
      </c>
      <c r="D17" t="str">
        <f>IF(ISNUMBER(FIND("-", B17)), "-" &amp; LEFT(MID(B17, FIND("-", B17) + 1, FIND(".pdf", B17) - FIND("-", B17) - 1), FIND(".pdf", MID(B17, FIND("-", B17) + 1, LEN(B17))) - 1),LEFT(SUBSTITUTE(B17, C17, ""), FIND(".pdf", SUBSTITUTE(B17, C17, "")) - 1))</f>
        <v>88</v>
      </c>
    </row>
    <row r="18">
      <c r="A18" t="str">
        <v>2024-12-16</v>
      </c>
      <c r="B18" t="str">
        <v>Ozone Timolentos 89.pdf</v>
      </c>
      <c r="C18" t="str">
        <f>SUBSTITUTE(LEFT(B18, MIN(FIND({0,1,2,3,4,5,6,7,8,9}, B18 &amp; "0123456789")-1)), "-", "")</f>
        <v xml:space="preserve">Ozone Timolentos </v>
      </c>
      <c r="D18" t="str">
        <f>IF(ISNUMBER(FIND("-", B18)), "-" &amp; LEFT(MID(B18, FIND("-", B18) + 1, FIND(".pdf", B18) - FIND("-", B18) - 1), FIND(".pdf", MID(B18, FIND("-", B18) + 1, LEN(B18))) - 1),LEFT(SUBSTITUTE(B18, C18, ""), FIND(".pdf", SUBSTITUTE(B18, C18, "")) - 1))</f>
        <v>89</v>
      </c>
    </row>
    <row r="19">
      <c r="A19" t="str">
        <v>2024-12-16</v>
      </c>
      <c r="B19" t="str">
        <v>Oikorama 418.pdf</v>
      </c>
      <c r="C19" t="str">
        <f>SUBSTITUTE(LEFT(B19, MIN(FIND({0,1,2,3,4,5,6,7,8,9}, B19 &amp; "0123456789")-1)), "-", "")</f>
        <v xml:space="preserve">Oikorama </v>
      </c>
      <c r="D19" t="str">
        <f>IF(ISNUMBER(FIND("-", B19)), "-" &amp; LEFT(MID(B19, FIND("-", B19) + 1, FIND(".pdf", B19) - FIND("-", B19) - 1), FIND(".pdf", MID(B19, FIND("-", B19) + 1, LEN(B19))) - 1),LEFT(SUBSTITUTE(B19, C19, ""), FIND(".pdf", SUBSTITUTE(B19, C19, "")) - 1))</f>
        <v>418</v>
      </c>
    </row>
    <row r="20">
      <c r="A20" t="str">
        <v>2024-12-16</v>
      </c>
      <c r="B20" t="str">
        <v>Stavrolakis -91.pdf</v>
      </c>
      <c r="C20" t="str">
        <f>SUBSTITUTE(LEFT(B20, MIN(FIND({0,1,2,3,4,5,6,7,8,9}, B20 &amp; "0123456789")-1)), "-", "")</f>
        <v xml:space="preserve">Stavrolakis </v>
      </c>
      <c r="D20" t="str">
        <f>IF(ISNUMBER(FIND("-", B20)), "-" &amp; LEFT(MID(B20, FIND("-", B20) + 1, FIND(".pdf", B20) - FIND("-", B20) - 1), FIND(".pdf", MID(B20, FIND("-", B20) + 1, LEN(B20))) - 1),LEFT(SUBSTITUTE(B20, C20, ""), FIND(".pdf", SUBSTITUTE(B20, C20, "")) - 1))</f>
        <v>-91</v>
      </c>
    </row>
    <row r="21">
      <c r="A21" t="str">
        <v>2024-12-17</v>
      </c>
      <c r="B21" t="str">
        <v>HLS -241139.pdf</v>
      </c>
      <c r="C21" t="str">
        <f>SUBSTITUTE(LEFT(B21, MIN(FIND({0,1,2,3,4,5,6,7,8,9}, B21 &amp; "0123456789")-1)), "-", "")</f>
        <v xml:space="preserve">HLS </v>
      </c>
      <c r="D21" t="str">
        <f>IF(ISNUMBER(FIND("-", B21)), "-" &amp; LEFT(MID(B21, FIND("-", B21) + 1, FIND(".pdf", B21) - FIND("-", B21) - 1), FIND(".pdf", MID(B21, FIND("-", B21) + 1, LEN(B21))) - 1),LEFT(SUBSTITUTE(B21, C21, ""), FIND(".pdf", SUBSTITUTE(B21, C21, "")) - 1))</f>
        <v>-241139</v>
      </c>
    </row>
    <row r="22">
      <c r="A22" t="str">
        <v>2024-12-17</v>
      </c>
      <c r="B22" t="str">
        <v>Exal -2324.pdf</v>
      </c>
      <c r="C22" t="str">
        <f>SUBSTITUTE(LEFT(B22, MIN(FIND({0,1,2,3,4,5,6,7,8,9}, B22 &amp; "0123456789")-1)), "-", "")</f>
        <v xml:space="preserve">Exal </v>
      </c>
      <c r="D22" t="str">
        <f>IF(ISNUMBER(FIND("-", B22)), "-" &amp; LEFT(MID(B22, FIND("-", B22) + 1, FIND(".pdf", B22) - FIND("-", B22) - 1), FIND(".pdf", MID(B22, FIND("-", B22) + 1, LEN(B22))) - 1),LEFT(SUBSTITUTE(B22, C22, ""), FIND(".pdf", SUBSTITUTE(B22, C22, "")) - 1))</f>
        <v>-2324</v>
      </c>
    </row>
    <row r="23">
      <c r="A23" t="str">
        <v>2024-12-17</v>
      </c>
      <c r="B23" t="str">
        <v>Savas Makatsoris 74.pdf</v>
      </c>
      <c r="C23" t="str">
        <f>SUBSTITUTE(LEFT(B23, MIN(FIND({0,1,2,3,4,5,6,7,8,9}, B23 &amp; "0123456789")-1)), "-", "")</f>
        <v xml:space="preserve">Savas Makatsoris </v>
      </c>
      <c r="D23" t="str">
        <f>IF(ISNUMBER(FIND("-", B23)), "-" &amp; LEFT(MID(B23, FIND("-", B23) + 1, FIND(".pdf", B23) - FIND("-", B23) - 1), FIND(".pdf", MID(B23, FIND("-", B23) + 1, LEN(B23))) - 1),LEFT(SUBSTITUTE(B23, C23, ""), FIND(".pdf", SUBSTITUTE(B23, C23, "")) - 1))</f>
        <v>74</v>
      </c>
    </row>
    <row r="24">
      <c r="A24" t="str">
        <v>2024-12-17</v>
      </c>
      <c r="B24" t="str">
        <v>Exal -2352.pdf</v>
      </c>
      <c r="C24" t="str">
        <f>SUBSTITUTE(LEFT(B24, MIN(FIND({0,1,2,3,4,5,6,7,8,9}, B24 &amp; "0123456789")-1)), "-", "")</f>
        <v xml:space="preserve">Exal </v>
      </c>
      <c r="D24" t="str">
        <f>IF(ISNUMBER(FIND("-", B24)), "-" &amp; LEFT(MID(B24, FIND("-", B24) + 1, FIND(".pdf", B24) - FIND("-", B24) - 1), FIND(".pdf", MID(B24, FIND("-", B24) + 1, LEN(B24))) - 1),LEFT(SUBSTITUTE(B24, C24, ""), FIND(".pdf", SUBSTITUTE(B24, C24, "")) - 1))</f>
        <v>-2352</v>
      </c>
    </row>
    <row r="25">
      <c r="A25" t="str">
        <v>2024-12-17</v>
      </c>
      <c r="B25" t="str">
        <v>HLS 241139.pdf</v>
      </c>
      <c r="C25" t="str">
        <f>SUBSTITUTE(LEFT(B25, MIN(FIND({0,1,2,3,4,5,6,7,8,9}, B25 &amp; "0123456789")-1)), "-", "")</f>
        <v xml:space="preserve">HLS </v>
      </c>
      <c r="D25" t="str">
        <f>IF(ISNUMBER(FIND("-", B25)), "-" &amp; LEFT(MID(B25, FIND("-", B25) + 1, FIND(".pdf", B25) - FIND("-", B25) - 1), FIND(".pdf", MID(B25, FIND("-", B25) + 1, LEN(B25))) - 1),LEFT(SUBSTITUTE(B25, C25, ""), FIND(".pdf", SUBSTITUTE(B25, C25, "")) - 1))</f>
        <v>241139</v>
      </c>
    </row>
    <row r="26">
      <c r="A26" t="str">
        <v>2024-12-17</v>
      </c>
      <c r="B26" t="str">
        <v>Manolis Stergiotis 3.pdf</v>
      </c>
      <c r="C26" t="str">
        <f>SUBSTITUTE(LEFT(B26, MIN(FIND({0,1,2,3,4,5,6,7,8,9}, B26 &amp; "0123456789")-1)), "-", "")</f>
        <v xml:space="preserve">Manolis Stergiotis </v>
      </c>
      <c r="D26" t="str">
        <f>IF(ISNUMBER(FIND("-", B26)), "-" &amp; LEFT(MID(B26, FIND("-", B26) + 1, FIND(".pdf", B26) - FIND("-", B26) - 1), FIND(".pdf", MID(B26, FIND("-", B26) + 1, LEN(B26))) - 1),LEFT(SUBSTITUTE(B26, C26, ""), FIND(".pdf", SUBSTITUTE(B26, C26, "")) - 1))</f>
        <v>3</v>
      </c>
    </row>
    <row r="27">
      <c r="A27" t="str">
        <v>2024-12-17</v>
      </c>
      <c r="B27" t="str">
        <v>Ioanal 757.pdf</v>
      </c>
      <c r="C27" t="str">
        <f>SUBSTITUTE(LEFT(B27, MIN(FIND({0,1,2,3,4,5,6,7,8,9}, B27 &amp; "0123456789")-1)), "-", "")</f>
        <v xml:space="preserve">Ioanal </v>
      </c>
      <c r="D27" t="str">
        <f>IF(ISNUMBER(FIND("-", B27)), "-" &amp; LEFT(MID(B27, FIND("-", B27) + 1, FIND(".pdf", B27) - FIND("-", B27) - 1), FIND(".pdf", MID(B27, FIND("-", B27) + 1, LEN(B27))) - 1),LEFT(SUBSTITUTE(B27, C27, ""), FIND(".pdf", SUBSTITUTE(B27, C27, "")) - 1))</f>
        <v>757</v>
      </c>
    </row>
    <row r="28">
      <c r="A28" t="str">
        <v>2024-12-17</v>
      </c>
      <c r="B28" t="str">
        <v>Ioanal 1102.pdf</v>
      </c>
      <c r="C28" t="str">
        <f>SUBSTITUTE(LEFT(B28, MIN(FIND({0,1,2,3,4,5,6,7,8,9}, B28 &amp; "0123456789")-1)), "-", "")</f>
        <v xml:space="preserve">Ioanal </v>
      </c>
      <c r="D28" t="str">
        <f>IF(ISNUMBER(FIND("-", B28)), "-" &amp; LEFT(MID(B28, FIND("-", B28) + 1, FIND(".pdf", B28) - FIND("-", B28) - 1), FIND(".pdf", MID(B28, FIND("-", B28) + 1, LEN(B28))) - 1),LEFT(SUBSTITUTE(B28, C28, ""), FIND(".pdf", SUBSTITUTE(B28, C28, "")) - 1))</f>
        <v>1102</v>
      </c>
    </row>
    <row r="29">
      <c r="A29" t="str">
        <v>2024-12-17</v>
      </c>
      <c r="B29" t="str">
        <v>Pesho 1.pdf</v>
      </c>
      <c r="C29" t="str">
        <f>SUBSTITUTE(LEFT(B29, MIN(FIND({0,1,2,3,4,5,6,7,8,9}, B29 &amp; "0123456789")-1)), "-", "")</f>
        <v xml:space="preserve">Pesho </v>
      </c>
      <c r="D29" t="str">
        <f>IF(ISNUMBER(FIND("-", B29)), "-" &amp; LEFT(MID(B29, FIND("-", B29) + 1, FIND(".pdf", B29) - FIND("-", B29) - 1), FIND(".pdf", MID(B29, FIND("-", B29) + 1, LEN(B29))) - 1),LEFT(SUBSTITUTE(B29, C29, ""), FIND(".pdf", SUBSTITUTE(B29, C29, "")) - 1))</f>
        <v>1</v>
      </c>
    </row>
    <row r="30">
      <c r="A30" t="str">
        <v>2024-12-17</v>
      </c>
      <c r="B30" t="str">
        <v>Ioanal -889.pdf</v>
      </c>
      <c r="C30" t="str">
        <f>SUBSTITUTE(LEFT(B30, MIN(FIND({0,1,2,3,4,5,6,7,8,9}, B30 &amp; "0123456789")-1)), "-", "")</f>
        <v xml:space="preserve">Ioanal </v>
      </c>
      <c r="D30" t="str">
        <f>IF(ISNUMBER(FIND("-", B30)), "-" &amp; LEFT(MID(B30, FIND("-", B30) + 1, FIND(".pdf", B30) - FIND("-", B30) - 1), FIND(".pdf", MID(B30, FIND("-", B30) + 1, LEN(B30))) - 1),LEFT(SUBSTITUTE(B30, C30, ""), FIND(".pdf", SUBSTITUTE(B30, C30, "")) - 1))</f>
        <v>-889</v>
      </c>
    </row>
    <row r="31">
      <c r="A31" t="str">
        <v>2024-12-17</v>
      </c>
      <c r="B31" t="str">
        <v>Tsuausis Stavros -2.pdf</v>
      </c>
      <c r="C31" t="str">
        <f>SUBSTITUTE(LEFT(B31, MIN(FIND({0,1,2,3,4,5,6,7,8,9}, B31 &amp; "0123456789")-1)), "-", "")</f>
        <v xml:space="preserve">Tsuausis Stavros </v>
      </c>
      <c r="D31" t="str">
        <f>IF(ISNUMBER(FIND("-", B31)), "-" &amp; LEFT(MID(B31, FIND("-", B31) + 1, FIND(".pdf", B31) - FIND("-", B31) - 1), FIND(".pdf", MID(B31, FIND("-", B31) + 1, LEN(B31))) - 1),LEFT(SUBSTITUTE(B31, C31, ""), FIND(".pdf", SUBSTITUTE(B31, C31, "")) - 1))</f>
        <v>-2</v>
      </c>
    </row>
    <row r="32">
      <c r="A32" t="str">
        <v>2024-12-17</v>
      </c>
      <c r="B32" t="str">
        <v>Ioanal 1109.pdf</v>
      </c>
      <c r="C32" t="str">
        <f>SUBSTITUTE(LEFT(B32, MIN(FIND({0,1,2,3,4,5,6,7,8,9}, B32 &amp; "0123456789")-1)), "-", "")</f>
        <v xml:space="preserve">Ioanal </v>
      </c>
      <c r="D32" t="str">
        <f>IF(ISNUMBER(FIND("-", B32)), "-" &amp; LEFT(MID(B32, FIND("-", B32) + 1, FIND(".pdf", B32) - FIND("-", B32) - 1), FIND(".pdf", MID(B32, FIND("-", B32) + 1, LEN(B32))) - 1),LEFT(SUBSTITUTE(B32, C32, ""), FIND(".pdf", SUBSTITUTE(B32, C32, "")) - 1))</f>
        <v>1109</v>
      </c>
    </row>
    <row r="33">
      <c r="A33" t="str">
        <v>2024-12-17</v>
      </c>
      <c r="B33" t="str">
        <v>HLS 241210.pdf</v>
      </c>
      <c r="C33" t="str">
        <f>SUBSTITUTE(LEFT(B33, MIN(FIND({0,1,2,3,4,5,6,7,8,9}, B33 &amp; "0123456789")-1)), "-", "")</f>
        <v xml:space="preserve">HLS </v>
      </c>
      <c r="D33" t="str">
        <f>IF(ISNUMBER(FIND("-", B33)), "-" &amp; LEFT(MID(B33, FIND("-", B33) + 1, FIND(".pdf", B33) - FIND("-", B33) - 1), FIND(".pdf", MID(B33, FIND("-", B33) + 1, LEN(B33))) - 1),LEFT(SUBSTITUTE(B33, C33, ""), FIND(".pdf", SUBSTITUTE(B33, C33, "")) - 1))</f>
        <v>241210</v>
      </c>
    </row>
    <row r="34">
      <c r="A34" t="str">
        <v>2025-01-07</v>
      </c>
      <c r="B34" t="str">
        <v>Dimitrios Pantazidis 762.pdf</v>
      </c>
      <c r="C34" t="str">
        <f>SUBSTITUTE(LEFT(B34, MIN(FIND({0,1,2,3,4,5,6,7,8,9}, B34 &amp; "0123456789")-1)), "-", "")</f>
        <v xml:space="preserve">Dimitrios Pantazidis </v>
      </c>
      <c r="D34" t="str">
        <f>IF(ISNUMBER(FIND("-", B34)), "-" &amp; LEFT(MID(B34, FIND("-", B34) + 1, FIND(".pdf", B34) - FIND("-", B34) - 1), FIND(".pdf", MID(B34, FIND("-", B34) + 1, LEN(B34))) - 1),LEFT(SUBSTITUTE(B34, C34, ""), FIND(".pdf", SUBSTITUTE(B34, C34, "")) - 1))</f>
        <v>762</v>
      </c>
    </row>
    <row r="35">
      <c r="A35" t="str">
        <v>2025-01-07</v>
      </c>
      <c r="B35" t="str">
        <v>EFFE Forniture 25A.pdf</v>
      </c>
      <c r="C35" t="str">
        <f>SUBSTITUTE(LEFT(B35, MIN(FIND({0,1,2,3,4,5,6,7,8,9}, B35 &amp; "0123456789")-1)), "-", "")</f>
        <v xml:space="preserve">EFFE Forniture </v>
      </c>
      <c r="D35" t="str">
        <f>IF(ISNUMBER(FIND("-", B35)), "-" &amp; LEFT(MID(B35, FIND("-", B35) + 1, FIND(".pdf", B35) - FIND("-", B35) - 1), FIND(".pdf", MID(B35, FIND("-", B35) + 1, LEN(B35))) - 1),LEFT(SUBSTITUTE(B35, C35, ""), FIND(".pdf", SUBSTITUTE(B35, C35, "")) - 1))</f>
        <v>25A</v>
      </c>
    </row>
    <row r="36">
      <c r="A36" t="str">
        <v>2025-01-08</v>
      </c>
      <c r="B36" t="str">
        <v>Heldis Group 2165.pdf</v>
      </c>
      <c r="C36" t="str">
        <f>SUBSTITUTE(LEFT(B36, MIN(FIND({0,1,2,3,4,5,6,7,8,9}, B36 &amp; "0123456789")-1)), "-", "")</f>
        <v xml:space="preserve">Heldis Group </v>
      </c>
      <c r="D36" t="str">
        <f>IF(ISNUMBER(FIND("-", B36)), "-" &amp; LEFT(MID(B36, FIND("-", B36) + 1, FIND(".pdf", B36) - FIND("-", B36) - 1), FIND(".pdf", MID(B36, FIND("-", B36) + 1, LEN(B36))) - 1),LEFT(SUBSTITUTE(B36, C36, ""), FIND(".pdf", SUBSTITUTE(B36, C36, "")) - 1))</f>
        <v>2165</v>
      </c>
    </row>
    <row r="37">
      <c r="A37" t="str">
        <v>2025-01-08</v>
      </c>
      <c r="B37" t="str">
        <v>Botis 331.pdf</v>
      </c>
      <c r="C37" t="str">
        <f>SUBSTITUTE(LEFT(B37, MIN(FIND({0,1,2,3,4,5,6,7,8,9}, B37 &amp; "0123456789")-1)), "-", "")</f>
        <v xml:space="preserve">Botis </v>
      </c>
      <c r="D37" t="str">
        <f>IF(ISNUMBER(FIND("-", B37)), "-" &amp; LEFT(MID(B37, FIND("-", B37) + 1, FIND(".pdf", B37) - FIND("-", B37) - 1), FIND(".pdf", MID(B37, FIND("-", B37) + 1, LEN(B37))) - 1),LEFT(SUBSTITUTE(B37, C37, ""), FIND(".pdf", SUBSTITUTE(B37, C37, "")) - 1))</f>
        <v>331</v>
      </c>
    </row>
    <row r="38">
      <c r="A38" t="str">
        <v>2025-01-08</v>
      </c>
      <c r="B38" t="str">
        <v>Salideris 327.pdf</v>
      </c>
      <c r="C38" t="str">
        <f>SUBSTITUTE(LEFT(B38, MIN(FIND({0,1,2,3,4,5,6,7,8,9}, B38 &amp; "0123456789")-1)), "-", "")</f>
        <v xml:space="preserve">Salideris </v>
      </c>
      <c r="D38" t="str">
        <f>IF(ISNUMBER(FIND("-", B38)), "-" &amp; LEFT(MID(B38, FIND("-", B38) + 1, FIND(".pdf", B38) - FIND("-", B38) - 1), FIND(".pdf", MID(B38, FIND("-", B38) + 1, LEN(B38))) - 1),LEFT(SUBSTITUTE(B38, C38, ""), FIND(".pdf", SUBSTITUTE(B38, C38, "")) - 1))</f>
        <v>327</v>
      </c>
    </row>
    <row r="39">
      <c r="A39" t="str">
        <v>2025-01-13</v>
      </c>
      <c r="B39" t="str">
        <v>Tsirimokos Vasilis 61.pdf</v>
      </c>
      <c r="C39" t="str">
        <f>SUBSTITUTE(LEFT(B39, MIN(FIND({0,1,2,3,4,5,6,7,8,9}, B39 &amp; "0123456789")-1)), "-", "")</f>
        <v xml:space="preserve">Tsirimokos Vasilis </v>
      </c>
      <c r="D39" t="str">
        <f>IF(ISNUMBER(FIND("-", B39)), "-" &amp; LEFT(MID(B39, FIND("-", B39) + 1, FIND(".pdf", B39) - FIND("-", B39) - 1), FIND(".pdf", MID(B39, FIND("-", B39) + 1, LEN(B39))) - 1),LEFT(SUBSTITUTE(B39, C39, ""), FIND(".pdf", SUBSTITUTE(B39, C39, "")) - 1))</f>
        <v>61</v>
      </c>
    </row>
    <row r="40">
      <c r="A40" t="str">
        <v>2025-01-14</v>
      </c>
      <c r="B40" t="str">
        <v>Parov 272.pdf</v>
      </c>
      <c r="C40" t="str">
        <f>SUBSTITUTE(LEFT(B40, MIN(FIND({0,1,2,3,4,5,6,7,8,9}, B40 &amp; "0123456789")-1)), "-", "")</f>
        <v xml:space="preserve">Parov </v>
      </c>
      <c r="D40" t="str">
        <f>IF(ISNUMBER(FIND("-", B40)), "-" &amp; LEFT(MID(B40, FIND("-", B40) + 1, FIND(".pdf", B40) - FIND("-", B40) - 1), FIND(".pdf", MID(B40, FIND("-", B40) + 1, LEN(B40))) - 1),LEFT(SUBSTITUTE(B40, C40, ""), FIND(".pdf", SUBSTITUTE(B40, C40, "")) - 1))</f>
        <v>272</v>
      </c>
    </row>
    <row r="41">
      <c r="A41" t="str">
        <v>2025-01-14</v>
      </c>
      <c r="B41" t="str">
        <v>Interno Di Kasa -576.pdf</v>
      </c>
      <c r="C41" t="str">
        <f>SUBSTITUTE(LEFT(B41, MIN(FIND({0,1,2,3,4,5,6,7,8,9}, B41 &amp; "0123456789")-1)), "-", "")</f>
        <v xml:space="preserve">Interno Di Kasa </v>
      </c>
      <c r="D41" t="str">
        <f>IF(ISNUMBER(FIND("-", B41)), "-" &amp; LEFT(MID(B41, FIND("-", B41) + 1, FIND(".pdf", B41) - FIND("-", B41) - 1), FIND(".pdf", MID(B41, FIND("-", B41) + 1, LEN(B41))) - 1),LEFT(SUBSTITUTE(B41, C41, ""), FIND(".pdf", SUBSTITUTE(B41, C41, "")) - 1))</f>
        <v>-576</v>
      </c>
    </row>
    <row r="42">
      <c r="A42" t="str">
        <v>2025-01-14</v>
      </c>
      <c r="B42" t="str">
        <v>Parov 286.pdf</v>
      </c>
      <c r="C42" t="str">
        <f>SUBSTITUTE(LEFT(B42, MIN(FIND({0,1,2,3,4,5,6,7,8,9}, B42 &amp; "0123456789")-1)), "-", "")</f>
        <v xml:space="preserve">Parov </v>
      </c>
      <c r="D42" t="str">
        <f>IF(ISNUMBER(FIND("-", B42)), "-" &amp; LEFT(MID(B42, FIND("-", B42) + 1, FIND(".pdf", B42) - FIND("-", B42) - 1), FIND(".pdf", MID(B42, FIND("-", B42) + 1, LEN(B42))) - 1),LEFT(SUBSTITUTE(B42, C42, ""), FIND(".pdf", SUBSTITUTE(B42, C42, "")) - 1))</f>
        <v>286</v>
      </c>
    </row>
    <row r="43">
      <c r="A43" t="str">
        <v>2025-01-14</v>
      </c>
      <c r="B43" t="str">
        <v>Parov 279.pdf</v>
      </c>
      <c r="C43" t="str">
        <f>SUBSTITUTE(LEFT(B43, MIN(FIND({0,1,2,3,4,5,6,7,8,9}, B43 &amp; "0123456789")-1)), "-", "")</f>
        <v xml:space="preserve">Parov </v>
      </c>
      <c r="D43" t="str">
        <f>IF(ISNUMBER(FIND("-", B43)), "-" &amp; LEFT(MID(B43, FIND("-", B43) + 1, FIND(".pdf", B43) - FIND("-", B43) - 1), FIND(".pdf", MID(B43, FIND("-", B43) + 1, LEN(B43))) - 1),LEFT(SUBSTITUTE(B43, C43, ""), FIND(".pdf", SUBSTITUTE(B43, C43, "")) - 1))</f>
        <v>279</v>
      </c>
    </row>
    <row r="44">
      <c r="A44" t="str">
        <v>2025-01-14</v>
      </c>
      <c r="B44" t="str">
        <v>SE.MA.Construzioni 19.pdf</v>
      </c>
      <c r="C44" t="str">
        <f>SUBSTITUTE(LEFT(B44, MIN(FIND({0,1,2,3,4,5,6,7,8,9}, B44 &amp; "0123456789")-1)), "-", "")</f>
        <v xml:space="preserve">SE.MA.Construzioni </v>
      </c>
      <c r="D44" t="str">
        <f>IF(ISNUMBER(FIND("-", B44)), "-" &amp; LEFT(MID(B44, FIND("-", B44) + 1, FIND(".pdf", B44) - FIND("-", B44) - 1), FIND(".pdf", MID(B44, FIND("-", B44) + 1, LEN(B44))) - 1),LEFT(SUBSTITUTE(B44, C44, ""), FIND(".pdf", SUBSTITUTE(B44, C44, "")) - 1))</f>
        <v>19</v>
      </c>
    </row>
    <row r="45">
      <c r="A45" t="str">
        <v>2025-01-15</v>
      </c>
      <c r="B45" t="str">
        <v>Ioanal 17.pdf</v>
      </c>
      <c r="C45" t="str">
        <f>SUBSTITUTE(LEFT(B45, MIN(FIND({0,1,2,3,4,5,6,7,8,9}, B45 &amp; "0123456789")-1)), "-", "")</f>
        <v xml:space="preserve">Ioanal </v>
      </c>
      <c r="D45" t="str">
        <f>IF(ISNUMBER(FIND("-", B45)), "-" &amp; LEFT(MID(B45, FIND("-", B45) + 1, FIND(".pdf", B45) - FIND("-", B45) - 1), FIND(".pdf", MID(B45, FIND("-", B45) + 1, LEN(B45))) - 1),LEFT(SUBSTITUTE(B45, C45, ""), FIND(".pdf", SUBSTITUTE(B45, C45, "")) - 1))</f>
        <v>17</v>
      </c>
    </row>
    <row r="46">
      <c r="A46" t="str">
        <v>2025-01-15</v>
      </c>
      <c r="B46" t="str">
        <v>Leotsinidis 68.pdf</v>
      </c>
      <c r="C46" t="str">
        <f>SUBSTITUTE(LEFT(B46, MIN(FIND({0,1,2,3,4,5,6,7,8,9}, B46 &amp; "0123456789")-1)), "-", "")</f>
        <v xml:space="preserve">Leotsinidis </v>
      </c>
      <c r="D46" t="str">
        <f>IF(ISNUMBER(FIND("-", B46)), "-" &amp; LEFT(MID(B46, FIND("-", B46) + 1, FIND(".pdf", B46) - FIND("-", B46) - 1), FIND(".pdf", MID(B46, FIND("-", B46) + 1, LEN(B46))) - 1),LEFT(SUBSTITUTE(B46, C46, ""), FIND(".pdf", SUBSTITUTE(B46, C46, "")) - 1))</f>
        <v>68</v>
      </c>
    </row>
    <row r="47">
      <c r="A47" t="str">
        <v>2025-01-17</v>
      </c>
      <c r="B47" t="str">
        <v>Profile 5.pdf</v>
      </c>
      <c r="C47" t="str">
        <f>SUBSTITUTE(LEFT(B47, MIN(FIND({0,1,2,3,4,5,6,7,8,9}, B47 &amp; "0123456789")-1)), "-", "")</f>
        <v xml:space="preserve">Profile </v>
      </c>
      <c r="D47" t="str">
        <f>IF(ISNUMBER(FIND("-", B47)), "-" &amp; LEFT(MID(B47, FIND("-", B47) + 1, FIND(".pdf", B47) - FIND("-", B47) - 1), FIND(".pdf", MID(B47, FIND("-", B47) + 1, LEN(B47))) - 1),LEFT(SUBSTITUTE(B47, C47, ""), FIND(".pdf", SUBSTITUTE(B47, C47, "")) - 1))</f>
        <v>5</v>
      </c>
    </row>
    <row r="48">
      <c r="A48" t="str">
        <v>2025-01-20</v>
      </c>
      <c r="B48" t="str">
        <v>Kostas Ragousis -583.pdf</v>
      </c>
      <c r="C48" t="str">
        <f>SUBSTITUTE(LEFT(B48, MIN(FIND({0,1,2,3,4,5,6,7,8,9}, B48 &amp; "0123456789")-1)), "-", "")</f>
        <v xml:space="preserve">Kostas Ragousis </v>
      </c>
      <c r="D48" t="str">
        <f>IF(ISNUMBER(FIND("-", B48)), "-" &amp; LEFT(MID(B48, FIND("-", B48) + 1, FIND(".pdf", B48) - FIND("-", B48) - 1), FIND(".pdf", MID(B48, FIND("-", B48) + 1, LEN(B48))) - 1),LEFT(SUBSTITUTE(B48, C48, ""), FIND(".pdf", SUBSTITUTE(B48, C48, "")) - 1))</f>
        <v>-583</v>
      </c>
    </row>
    <row r="49">
      <c r="A49" t="str">
        <v>2025-01-22</v>
      </c>
      <c r="B49" t="str">
        <v>Parov 272 poz 1 2.pdf</v>
      </c>
      <c r="C49" t="str">
        <f>SUBSTITUTE(LEFT(B49, MIN(FIND({0,1,2,3,4,5,6,7,8,9}, B49 &amp; "0123456789")-1)), "-", "")</f>
        <v xml:space="preserve">Parov </v>
      </c>
      <c r="D49" t="str">
        <f>IF(ISNUMBER(FIND("-", B49)), "-" &amp; LEFT(MID(B49, FIND("-", B49) + 1, FIND(".pdf", B49) - FIND("-", B49) - 1), FIND(".pdf", MID(B49, FIND("-", B49) + 1, LEN(B49))) - 1),LEFT(SUBSTITUTE(B49, C49, ""), FIND(".pdf", SUBSTITUTE(B49, C49, "")) - 1))</f>
        <v>272 poz 1 2</v>
      </c>
    </row>
    <row r="50">
      <c r="A50" t="str">
        <v>2025-01-22</v>
      </c>
      <c r="B50" t="str">
        <v>Profile 6.pdf</v>
      </c>
      <c r="C50" t="str">
        <f>SUBSTITUTE(LEFT(B50, MIN(FIND({0,1,2,3,4,5,6,7,8,9}, B50 &amp; "0123456789")-1)), "-", "")</f>
        <v xml:space="preserve">Profile </v>
      </c>
      <c r="D50" t="str">
        <f>IF(ISNUMBER(FIND("-", B50)), "-" &amp; LEFT(MID(B50, FIND("-", B50) + 1, FIND(".pdf", B50) - FIND("-", B50) - 1), FIND(".pdf", MID(B50, FIND("-", B50) + 1, LEN(B50))) - 1),LEFT(SUBSTITUTE(B50, C50, ""), FIND(".pdf", SUBSTITUTE(B50, C50, "")) - 1))</f>
        <v>6</v>
      </c>
    </row>
    <row r="51">
      <c r="A51" t="str">
        <v>2025-01-24</v>
      </c>
      <c r="B51" t="str">
        <v>RM Serramenti 1A.pdf</v>
      </c>
      <c r="C51" t="str">
        <f>SUBSTITUTE(LEFT(B51, MIN(FIND({0,1,2,3,4,5,6,7,8,9}, B51 &amp; "0123456789")-1)), "-", "")</f>
        <v xml:space="preserve">RM Serramenti </v>
      </c>
      <c r="D51" t="str">
        <f>IF(ISNUMBER(FIND("-", B51)), "-" &amp; LEFT(MID(B51, FIND("-", B51) + 1, FIND(".pdf", B51) - FIND("-", B51) - 1), FIND(".pdf", MID(B51, FIND("-", B51) + 1, LEN(B51))) - 1),LEFT(SUBSTITUTE(B51, C51, ""), FIND(".pdf", SUBSTITUTE(B51, C51, "")) - 1))</f>
        <v>1A</v>
      </c>
    </row>
    <row r="52">
      <c r="A52" t="str">
        <v>2025-01-24</v>
      </c>
      <c r="B52" t="str">
        <v>Sicurmetal 2.pdf</v>
      </c>
      <c r="C52" t="str">
        <f>SUBSTITUTE(LEFT(B52, MIN(FIND({0,1,2,3,4,5,6,7,8,9}, B52 &amp; "0123456789")-1)), "-", "")</f>
        <v xml:space="preserve">Sicurmetal </v>
      </c>
      <c r="D52" t="str">
        <f>IF(ISNUMBER(FIND("-", B52)), "-" &amp; LEFT(MID(B52, FIND("-", B52) + 1, FIND(".pdf", B52) - FIND("-", B52) - 1), FIND(".pdf", MID(B52, FIND("-", B52) + 1, LEN(B52))) - 1),LEFT(SUBSTITUTE(B52, C52, ""), FIND(".pdf", SUBSTITUTE(B52, C52, "")) - 1))</f>
        <v>2</v>
      </c>
    </row>
    <row r="53">
      <c r="A53" t="str">
        <v>2025-01-30</v>
      </c>
      <c r="B53" t="str">
        <v>Aspida 687.pdf</v>
      </c>
      <c r="C53" t="str">
        <f>SUBSTITUTE(LEFT(B53, MIN(FIND({0,1,2,3,4,5,6,7,8,9}, B53 &amp; "0123456789")-1)), "-", "")</f>
        <v xml:space="preserve">Aspida </v>
      </c>
      <c r="D53" t="str">
        <f>IF(ISNUMBER(FIND("-", B53)), "-" &amp; LEFT(MID(B53, FIND("-", B53) + 1, FIND(".pdf", B53) - FIND("-", B53) - 1), FIND(".pdf", MID(B53, FIND("-", B53) + 1, LEN(B53))) - 1),LEFT(SUBSTITUTE(B53, C53, ""), FIND(".pdf", SUBSTITUTE(B53, C53, "")) - 1))</f>
        <v>687</v>
      </c>
    </row>
    <row r="54">
      <c r="A54" t="str">
        <v>2025-01-31</v>
      </c>
      <c r="B54" t="str">
        <v>Antonis Metaksiotis 100.pdf</v>
      </c>
      <c r="C54" t="str">
        <f>SUBSTITUTE(LEFT(B54, MIN(FIND({0,1,2,3,4,5,6,7,8,9}, B54 &amp; "0123456789")-1)), "-", "")</f>
        <v xml:space="preserve">Antonis Metaksiotis </v>
      </c>
      <c r="D54" t="str">
        <f>IF(ISNUMBER(FIND("-", B54)), "-" &amp; LEFT(MID(B54, FIND("-", B54) + 1, FIND(".pdf", B54) - FIND("-", B54) - 1), FIND(".pdf", MID(B54, FIND("-", B54) + 1, LEN(B54))) - 1),LEFT(SUBSTITUTE(B54, C54, ""), FIND(".pdf", SUBSTITUTE(B54, C54, "")) - 1))</f>
        <v>100</v>
      </c>
    </row>
    <row r="55">
      <c r="A55" t="str">
        <v>2025-01-31</v>
      </c>
      <c r="B55" t="str">
        <v>Bongiovanni Antony 1A.pdf</v>
      </c>
      <c r="C55" t="str">
        <f>SUBSTITUTE(LEFT(B55, MIN(FIND({0,1,2,3,4,5,6,7,8,9}, B55 &amp; "0123456789")-1)), "-", "")</f>
        <v xml:space="preserve">Bongiovanni Antony </v>
      </c>
      <c r="D55" t="str">
        <f>IF(ISNUMBER(FIND("-", B55)), "-" &amp; LEFT(MID(B55, FIND("-", B55) + 1, FIND(".pdf", B55) - FIND("-", B55) - 1), FIND(".pdf", MID(B55, FIND("-", B55) + 1, LEN(B55))) - 1),LEFT(SUBSTITUTE(B55, C55, ""), FIND(".pdf", SUBSTITUTE(B55, C55, "")) - 1))</f>
        <v>1A</v>
      </c>
    </row>
    <row r="56">
      <c r="A56" t="str">
        <v>2025-01-31</v>
      </c>
      <c r="B56" t="str">
        <v>Ioanal 1102.pdf</v>
      </c>
      <c r="C56" t="str">
        <f>SUBSTITUTE(LEFT(B56, MIN(FIND({0,1,2,3,4,5,6,7,8,9}, B56 &amp; "0123456789")-1)), "-", "")</f>
        <v xml:space="preserve">Ioanal </v>
      </c>
      <c r="D56" t="str">
        <f>IF(ISNUMBER(FIND("-", B56)), "-" &amp; LEFT(MID(B56, FIND("-", B56) + 1, FIND(".pdf", B56) - FIND("-", B56) - 1), FIND(".pdf", MID(B56, FIND("-", B56) + 1, LEN(B56))) - 1),LEFT(SUBSTITUTE(B56, C56, ""), FIND(".pdf", SUBSTITUTE(B56, C56, "")) - 1))</f>
        <v>1102</v>
      </c>
    </row>
    <row r="57">
      <c r="A57" t="str">
        <v>2025-02-03</v>
      </c>
      <c r="B57" t="str">
        <v>Botis 334.pdf</v>
      </c>
      <c r="C57" t="str">
        <f>SUBSTITUTE(LEFT(B57, MIN(FIND({0,1,2,3,4,5,6,7,8,9}, B57 &amp; "0123456789")-1)), "-", "")</f>
        <v xml:space="preserve">Botis </v>
      </c>
      <c r="D57" t="str">
        <f>IF(ISNUMBER(FIND("-", B57)), "-" &amp; LEFT(MID(B57, FIND("-", B57) + 1, FIND(".pdf", B57) - FIND("-", B57) - 1), FIND(".pdf", MID(B57, FIND("-", B57) + 1, LEN(B57))) - 1),LEFT(SUBSTITUTE(B57, C57, ""), FIND(".pdf", SUBSTITUTE(B57, C57, "")) - 1))</f>
        <v>334</v>
      </c>
    </row>
    <row r="58">
      <c r="A58" t="str">
        <v>2025-02-04</v>
      </c>
      <c r="B58" t="str">
        <v>Avgerinos Kladis -250.pdf</v>
      </c>
      <c r="C58" t="str">
        <f>SUBSTITUTE(LEFT(B58, MIN(FIND({0,1,2,3,4,5,6,7,8,9}, B58 &amp; "0123456789")-1)), "-", "")</f>
        <v xml:space="preserve">Avgerinos Kladis </v>
      </c>
      <c r="D58" t="str">
        <f>IF(ISNUMBER(FIND("-", B58)), "-" &amp; LEFT(MID(B58, FIND("-", B58) + 1, FIND(".pdf", B58) - FIND("-", B58) - 1), FIND(".pdf", MID(B58, FIND("-", B58) + 1, LEN(B58))) - 1),LEFT(SUBSTITUTE(B58, C58, ""), FIND(".pdf", SUBSTITUTE(B58, C58, "")) - 1))</f>
        <v>-250</v>
      </c>
    </row>
    <row r="59">
      <c r="A59" t="str">
        <v>2025-02-04</v>
      </c>
      <c r="B59" t="str">
        <v>Fotis Hronopoulos -143.pdf</v>
      </c>
      <c r="C59" t="str">
        <f>SUBSTITUTE(LEFT(B59, MIN(FIND({0,1,2,3,4,5,6,7,8,9}, B59 &amp; "0123456789")-1)), "-", "")</f>
        <v xml:space="preserve">Fotis Hronopoulos </v>
      </c>
      <c r="D59" t="str">
        <f>IF(ISNUMBER(FIND("-", B59)), "-" &amp; LEFT(MID(B59, FIND("-", B59) + 1, FIND(".pdf", B59) - FIND("-", B59) - 1), FIND(".pdf", MID(B59, FIND("-", B59) + 1, LEN(B59))) - 1),LEFT(SUBSTITUTE(B59, C59, ""), FIND(".pdf", SUBSTITUTE(B59, C59, "")) - 1))</f>
        <v>-143</v>
      </c>
    </row>
    <row r="60">
      <c r="A60" t="str">
        <v>2025-02-05</v>
      </c>
      <c r="B60" t="str">
        <v>Fountoulis Giorgos -83.pdf</v>
      </c>
      <c r="C60" t="str">
        <f>SUBSTITUTE(LEFT(B60, MIN(FIND({0,1,2,3,4,5,6,7,8,9}, B60 &amp; "0123456789")-1)), "-", "")</f>
        <v xml:space="preserve">Fountoulis Giorgos </v>
      </c>
      <c r="D60" t="str">
        <f>IF(ISNUMBER(FIND("-", B60)), "-" &amp; LEFT(MID(B60, FIND("-", B60) + 1, FIND(".pdf", B60) - FIND("-", B60) - 1), FIND(".pdf", MID(B60, FIND("-", B60) + 1, LEN(B60))) - 1),LEFT(SUBSTITUTE(B60, C60, ""), FIND(".pdf", SUBSTITUTE(B60, C60, "")) - 1))</f>
        <v>-83</v>
      </c>
    </row>
    <row r="61">
      <c r="A61" t="str">
        <v>2025-02-05</v>
      </c>
      <c r="B61" t="str">
        <v>Oikorama 422.pdf</v>
      </c>
      <c r="C61" t="str">
        <f>SUBSTITUTE(LEFT(B61, MIN(FIND({0,1,2,3,4,5,6,7,8,9}, B61 &amp; "0123456789")-1)), "-", "")</f>
        <v xml:space="preserve">Oikorama </v>
      </c>
      <c r="D61" t="str">
        <f>IF(ISNUMBER(FIND("-", B61)), "-" &amp; LEFT(MID(B61, FIND("-", B61) + 1, FIND(".pdf", B61) - FIND("-", B61) - 1), FIND(".pdf", MID(B61, FIND("-", B61) + 1, LEN(B61))) - 1),LEFT(SUBSTITUTE(B61, C61, ""), FIND(".pdf", SUBSTITUTE(B61, C61, "")) - 1))</f>
        <v>422</v>
      </c>
    </row>
    <row r="62">
      <c r="A62" t="str">
        <v>2025-02-05</v>
      </c>
      <c r="B62" t="str">
        <v>Tognoli Serramenti 18.pdf</v>
      </c>
      <c r="C62" t="str">
        <f>SUBSTITUTE(LEFT(B62, MIN(FIND({0,1,2,3,4,5,6,7,8,9}, B62 &amp; "0123456789")-1)), "-", "")</f>
        <v xml:space="preserve">Tognoli Serramenti </v>
      </c>
      <c r="D62" t="str">
        <f>IF(ISNUMBER(FIND("-", B62)), "-" &amp; LEFT(MID(B62, FIND("-", B62) + 1, FIND(".pdf", B62) - FIND("-", B62) - 1), FIND(".pdf", MID(B62, FIND("-", B62) + 1, LEN(B62))) - 1),LEFT(SUBSTITUTE(B62, C62, ""), FIND(".pdf", SUBSTITUTE(B62, C62, "")) - 1))</f>
        <v>18</v>
      </c>
    </row>
    <row r="63">
      <c r="A63" t="str">
        <v>2025-02-05</v>
      </c>
      <c r="B63" t="str">
        <v>Fountoulis Giorgos 83.pdf</v>
      </c>
      <c r="C63" t="str">
        <f>SUBSTITUTE(LEFT(B63, MIN(FIND({0,1,2,3,4,5,6,7,8,9}, B63 &amp; "0123456789")-1)), "-", "")</f>
        <v xml:space="preserve">Fountoulis Giorgos </v>
      </c>
      <c r="D63" t="str">
        <f>IF(ISNUMBER(FIND("-", B63)), "-" &amp; LEFT(MID(B63, FIND("-", B63) + 1, FIND(".pdf", B63) - FIND("-", B63) - 1), FIND(".pdf", MID(B63, FIND("-", B63) + 1, LEN(B63))) - 1),LEFT(SUBSTITUTE(B63, C63, ""), FIND(".pdf", SUBSTITUTE(B63, C63, "")) - 1))</f>
        <v>83</v>
      </c>
    </row>
    <row r="64">
      <c r="A64" t="str">
        <v>2025-02-05</v>
      </c>
      <c r="B64" t="str">
        <v>Aspida -691.pdf</v>
      </c>
      <c r="C64" t="str">
        <f>SUBSTITUTE(LEFT(B64, MIN(FIND({0,1,2,3,4,5,6,7,8,9}, B64 &amp; "0123456789")-1)), "-", "")</f>
        <v xml:space="preserve">Aspida </v>
      </c>
      <c r="D64" t="str">
        <f>IF(ISNUMBER(FIND("-", B64)), "-" &amp; LEFT(MID(B64, FIND("-", B64) + 1, FIND(".pdf", B64) - FIND("-", B64) - 1), FIND(".pdf", MID(B64, FIND("-", B64) + 1, LEN(B64))) - 1),LEFT(SUBSTITUTE(B64, C64, ""), FIND(".pdf", SUBSTITUTE(B64, C64, "")) - 1))</f>
        <v>-691</v>
      </c>
    </row>
    <row r="65">
      <c r="A65" t="str">
        <v>2025-02-05</v>
      </c>
      <c r="B65" t="str">
        <v>Emmanouil Andriolas 69.pdf</v>
      </c>
      <c r="C65" t="str">
        <f>SUBSTITUTE(LEFT(B65, MIN(FIND({0,1,2,3,4,5,6,7,8,9}, B65 &amp; "0123456789")-1)), "-", "")</f>
        <v xml:space="preserve">Emmanouil Andriolas </v>
      </c>
      <c r="D65" t="str">
        <f>IF(ISNUMBER(FIND("-", B65)), "-" &amp; LEFT(MID(B65, FIND("-", B65) + 1, FIND(".pdf", B65) - FIND("-", B65) - 1), FIND(".pdf", MID(B65, FIND("-", B65) + 1, LEN(B65))) - 1),LEFT(SUBSTITUTE(B65, C65, ""), FIND(".pdf", SUBSTITUTE(B65, C65, "")) - 1))</f>
        <v>69</v>
      </c>
    </row>
    <row r="66">
      <c r="A66" t="str">
        <v>2025-02-05</v>
      </c>
      <c r="B66" t="str">
        <v>Drimilis Georgios 23.pdf</v>
      </c>
      <c r="C66" t="str">
        <f>SUBSTITUTE(LEFT(B66, MIN(FIND({0,1,2,3,4,5,6,7,8,9}, B66 &amp; "0123456789")-1)), "-", "")</f>
        <v xml:space="preserve">Drimilis Georgios </v>
      </c>
      <c r="D66" t="str">
        <f>IF(ISNUMBER(FIND("-", B66)), "-" &amp; LEFT(MID(B66, FIND("-", B66) + 1, FIND(".pdf", B66) - FIND("-", B66) - 1), FIND(".pdf", MID(B66, FIND("-", B66) + 1, LEN(B66))) - 1),LEFT(SUBSTITUTE(B66, C66, ""), FIND(".pdf", SUBSTITUTE(B66, C66, "")) - 1))</f>
        <v>23</v>
      </c>
    </row>
    <row r="67">
      <c r="A67" t="str">
        <v>2025-02-05</v>
      </c>
      <c r="B67" t="str">
        <v>GABI Infissi 6.pdf</v>
      </c>
      <c r="C67" t="str">
        <f>SUBSTITUTE(LEFT(B67, MIN(FIND({0,1,2,3,4,5,6,7,8,9}, B67 &amp; "0123456789")-1)), "-", "")</f>
        <v xml:space="preserve">GABI Infissi </v>
      </c>
      <c r="D67" t="str">
        <f>IF(ISNUMBER(FIND("-", B67)), "-" &amp; LEFT(MID(B67, FIND("-", B67) + 1, FIND(".pdf", B67) - FIND("-", B67) - 1), FIND(".pdf", MID(B67, FIND("-", B67) + 1, LEN(B67))) - 1),LEFT(SUBSTITUTE(B67, C67, ""), FIND(".pdf", SUBSTITUTE(B67, C67, "")) - 1))</f>
        <v>6</v>
      </c>
    </row>
    <row r="68">
      <c r="A68" t="str">
        <v>2025-02-05</v>
      </c>
      <c r="B68" t="str">
        <v>Giannikopoulos Tanos 12.pdf</v>
      </c>
      <c r="C68" t="str">
        <f>SUBSTITUTE(LEFT(B68, MIN(FIND({0,1,2,3,4,5,6,7,8,9}, B68 &amp; "0123456789")-1)), "-", "")</f>
        <v xml:space="preserve">Giannikopoulos Tanos </v>
      </c>
      <c r="D68" t="str">
        <f>IF(ISNUMBER(FIND("-", B68)), "-" &amp; LEFT(MID(B68, FIND("-", B68) + 1, FIND(".pdf", B68) - FIND("-", B68) - 1), FIND(".pdf", MID(B68, FIND("-", B68) + 1, LEN(B68))) - 1),LEFT(SUBSTITUTE(B68, C68, ""), FIND(".pdf", SUBSTITUTE(B68, C68, "")) - 1))</f>
        <v>12</v>
      </c>
    </row>
    <row r="69">
      <c r="A69" t="str">
        <v>2025-02-05</v>
      </c>
      <c r="B69" t="str">
        <v>Giorgos Vinias 9.pdf</v>
      </c>
      <c r="C69" t="str">
        <f>SUBSTITUTE(LEFT(B69, MIN(FIND({0,1,2,3,4,5,6,7,8,9}, B69 &amp; "0123456789")-1)), "-", "")</f>
        <v xml:space="preserve">Giorgos Vinias </v>
      </c>
      <c r="D69" t="str">
        <f>IF(ISNUMBER(FIND("-", B69)), "-" &amp; LEFT(MID(B69, FIND("-", B69) + 1, FIND(".pdf", B69) - FIND("-", B69) - 1), FIND(".pdf", MID(B69, FIND("-", B69) + 1, LEN(B69))) - 1),LEFT(SUBSTITUTE(B69, C69, ""), FIND(".pdf", SUBSTITUTE(B69, C69, "")) - 1))</f>
        <v>9</v>
      </c>
    </row>
    <row r="70">
      <c r="A70" t="str">
        <v>2025-02-05</v>
      </c>
      <c r="B70" t="str">
        <v>Hamza Colovich 4.pdf</v>
      </c>
      <c r="C70" t="str">
        <f>SUBSTITUTE(LEFT(B70, MIN(FIND({0,1,2,3,4,5,6,7,8,9}, B70 &amp; "0123456789")-1)), "-", "")</f>
        <v xml:space="preserve">Hamza Colovich </v>
      </c>
      <c r="D70" t="str">
        <f>IF(ISNUMBER(FIND("-", B70)), "-" &amp; LEFT(MID(B70, FIND("-", B70) + 1, FIND(".pdf", B70) - FIND("-", B70) - 1), FIND(".pdf", MID(B70, FIND("-", B70) + 1, LEN(B70))) - 1),LEFT(SUBSTITUTE(B70, C70, ""), FIND(".pdf", SUBSTITUTE(B70, C70, "")) - 1))</f>
        <v>4</v>
      </c>
    </row>
    <row r="71">
      <c r="A71" t="str">
        <v>2025-02-05</v>
      </c>
      <c r="B71" t="str">
        <v>Ioanal 80.pdf</v>
      </c>
      <c r="C71" t="str">
        <f>SUBSTITUTE(LEFT(B71, MIN(FIND({0,1,2,3,4,5,6,7,8,9}, B71 &amp; "0123456789")-1)), "-", "")</f>
        <v xml:space="preserve">Ioanal </v>
      </c>
      <c r="D71" t="str">
        <f>IF(ISNUMBER(FIND("-", B71)), "-" &amp; LEFT(MID(B71, FIND("-", B71) + 1, FIND(".pdf", B71) - FIND("-", B71) - 1), FIND(".pdf", MID(B71, FIND("-", B71) + 1, LEN(B71))) - 1),LEFT(SUBSTITUTE(B71, C71, ""), FIND(".pdf", SUBSTITUTE(B71, C71, "")) - 1))</f>
        <v>80</v>
      </c>
    </row>
    <row r="72">
      <c r="A72" t="str">
        <v>2025-02-05</v>
      </c>
      <c r="B72" t="str">
        <v>JLTD Group SAGL -250B-1.pdf</v>
      </c>
      <c r="C72" t="str">
        <f>SUBSTITUTE(LEFT(B72, MIN(FIND({0,1,2,3,4,5,6,7,8,9}, B72 &amp; "0123456789")-1)), "-", "")</f>
        <v xml:space="preserve">JLTD Group SAGL </v>
      </c>
      <c r="D72" t="str">
        <f>IF(ISNUMBER(FIND("-", B72)), "-" &amp; LEFT(MID(B72, FIND("-", B72) + 1, FIND(".pdf", B72) - FIND("-", B72) - 1), FIND(".pdf", MID(B72, FIND("-", B72) + 1, LEN(B72))) - 1),LEFT(SUBSTITUTE(B72, C72, ""), FIND(".pdf", SUBSTITUTE(B72, C72, "")) - 1))</f>
        <v>-250B-1</v>
      </c>
    </row>
    <row r="73">
      <c r="A73" t="str">
        <v>2025-02-05</v>
      </c>
      <c r="B73" t="str">
        <v>Kostas Ragousis -558.pdf</v>
      </c>
      <c r="C73" t="str">
        <f>SUBSTITUTE(LEFT(B73, MIN(FIND({0,1,2,3,4,5,6,7,8,9}, B73 &amp; "0123456789")-1)), "-", "")</f>
        <v xml:space="preserve">Kostas Ragousis </v>
      </c>
      <c r="D73" t="str">
        <f>IF(ISNUMBER(FIND("-", B73)), "-" &amp; LEFT(MID(B73, FIND("-", B73) + 1, FIND(".pdf", B73) - FIND("-", B73) - 1), FIND(".pdf", MID(B73, FIND("-", B73) + 1, LEN(B73))) - 1),LEFT(SUBSTITUTE(B73, C73, ""), FIND(".pdf", SUBSTITUTE(B73, C73, "")) - 1))</f>
        <v>-558</v>
      </c>
    </row>
    <row r="74">
      <c r="A74" t="str">
        <v>2025-02-05</v>
      </c>
      <c r="B74" t="str">
        <v>Lestakis Marinos 410A.pdf</v>
      </c>
      <c r="C74" t="str">
        <f>SUBSTITUTE(LEFT(B74, MIN(FIND({0,1,2,3,4,5,6,7,8,9}, B74 &amp; "0123456789")-1)), "-", "")</f>
        <v xml:space="preserve">Lestakis Marinos </v>
      </c>
      <c r="D74" t="str">
        <f>IF(ISNUMBER(FIND("-", B74)), "-" &amp; LEFT(MID(B74, FIND("-", B74) + 1, FIND(".pdf", B74) - FIND("-", B74) - 1), FIND(".pdf", MID(B74, FIND("-", B74) + 1, LEN(B74))) - 1),LEFT(SUBSTITUTE(B74, C74, ""), FIND(".pdf", SUBSTITUTE(B74, C74, "")) - 1))</f>
        <v>410A</v>
      </c>
    </row>
    <row r="75">
      <c r="A75" t="str">
        <v>2025-02-05</v>
      </c>
      <c r="B75" t="str">
        <v>Lestakis Marinos 415.pdf</v>
      </c>
      <c r="C75" t="str">
        <f>SUBSTITUTE(LEFT(B75, MIN(FIND({0,1,2,3,4,5,6,7,8,9}, B75 &amp; "0123456789")-1)), "-", "")</f>
        <v xml:space="preserve">Lestakis Marinos </v>
      </c>
      <c r="D75" t="str">
        <f>IF(ISNUMBER(FIND("-", B75)), "-" &amp; LEFT(MID(B75, FIND("-", B75) + 1, FIND(".pdf", B75) - FIND("-", B75) - 1), FIND(".pdf", MID(B75, FIND("-", B75) + 1, LEN(B75))) - 1),LEFT(SUBSTITUTE(B75, C75, ""), FIND(".pdf", SUBSTITUTE(B75, C75, "")) - 1))</f>
        <v>415</v>
      </c>
    </row>
    <row r="76">
      <c r="A76" t="str">
        <v>2025-02-05</v>
      </c>
      <c r="B76" t="str">
        <v>Ntounias Aris 2.pdf</v>
      </c>
      <c r="C76" t="str">
        <f>SUBSTITUTE(LEFT(B76, MIN(FIND({0,1,2,3,4,5,6,7,8,9}, B76 &amp; "0123456789")-1)), "-", "")</f>
        <v xml:space="preserve">Ntounias Aris </v>
      </c>
      <c r="D76" t="str">
        <f>IF(ISNUMBER(FIND("-", B76)), "-" &amp; LEFT(MID(B76, FIND("-", B76) + 1, FIND(".pdf", B76) - FIND("-", B76) - 1), FIND(".pdf", MID(B76, FIND("-", B76) + 1, LEN(B76))) - 1),LEFT(SUBSTITUTE(B76, C76, ""), FIND(".pdf", SUBSTITUTE(B76, C76, "")) - 1))</f>
        <v>2</v>
      </c>
    </row>
    <row r="77">
      <c r="A77" t="str">
        <v>2025-02-05</v>
      </c>
      <c r="B77" t="str">
        <v>Liakos Konstantinos 27.pdf</v>
      </c>
      <c r="C77" t="str">
        <f>SUBSTITUTE(LEFT(B77, MIN(FIND({0,1,2,3,4,5,6,7,8,9}, B77 &amp; "0123456789")-1)), "-", "")</f>
        <v xml:space="preserve">Liakos Konstantinos </v>
      </c>
      <c r="D77" t="str">
        <f>IF(ISNUMBER(FIND("-", B77)), "-" &amp; LEFT(MID(B77, FIND("-", B77) + 1, FIND(".pdf", B77) - FIND("-", B77) - 1), FIND(".pdf", MID(B77, FIND("-", B77) + 1, LEN(B77))) - 1),LEFT(SUBSTITUTE(B77, C77, ""), FIND(".pdf", SUBSTITUTE(B77, C77, "")) - 1))</f>
        <v>27</v>
      </c>
    </row>
    <row r="78">
      <c r="A78" t="str">
        <v>2025-02-05</v>
      </c>
      <c r="B78" t="str">
        <v>Mas Infissi 6А.pdf</v>
      </c>
      <c r="C78" t="str">
        <f>SUBSTITUTE(LEFT(B78, MIN(FIND({0,1,2,3,4,5,6,7,8,9}, B78 &amp; "0123456789")-1)), "-", "")</f>
        <v xml:space="preserve">Mas Infissi </v>
      </c>
      <c r="D78" t="str">
        <f>IF(ISNUMBER(FIND("-", B78)), "-" &amp; LEFT(MID(B78, FIND("-", B78) + 1, FIND(".pdf", B78) - FIND("-", B78) - 1), FIND(".pdf", MID(B78, FIND("-", B78) + 1, LEN(B78))) - 1),LEFT(SUBSTITUTE(B78, C78, ""), FIND(".pdf", SUBSTITUTE(B78, C78, "")) - 1))</f>
        <v>6А</v>
      </c>
    </row>
    <row r="79">
      <c r="A79" t="str">
        <v>2025-02-05</v>
      </c>
      <c r="B79" t="str">
        <v>Pluser SRLS 23.pdf</v>
      </c>
      <c r="C79" t="str">
        <f>SUBSTITUTE(LEFT(B79, MIN(FIND({0,1,2,3,4,5,6,7,8,9}, B79 &amp; "0123456789")-1)), "-", "")</f>
        <v xml:space="preserve">Pluser SRLS </v>
      </c>
      <c r="D79" t="str">
        <f>IF(ISNUMBER(FIND("-", B79)), "-" &amp; LEFT(MID(B79, FIND("-", B79) + 1, FIND(".pdf", B79) - FIND("-", B79) - 1), FIND(".pdf", MID(B79, FIND("-", B79) + 1, LEN(B79))) - 1),LEFT(SUBSTITUTE(B79, C79, ""), FIND(".pdf", SUBSTITUTE(B79, C79, "")) - 1))</f>
        <v>23</v>
      </c>
    </row>
    <row r="80">
      <c r="A80" t="str">
        <v>2025-02-05</v>
      </c>
      <c r="B80" t="str">
        <v>Pluser SRLS 22.pdf</v>
      </c>
      <c r="C80" t="str">
        <f>SUBSTITUTE(LEFT(B80, MIN(FIND({0,1,2,3,4,5,6,7,8,9}, B80 &amp; "0123456789")-1)), "-", "")</f>
        <v xml:space="preserve">Pluser SRLS </v>
      </c>
      <c r="D80" t="str">
        <f>IF(ISNUMBER(FIND("-", B80)), "-" &amp; LEFT(MID(B80, FIND("-", B80) + 1, FIND(".pdf", B80) - FIND("-", B80) - 1), FIND(".pdf", MID(B80, FIND("-", B80) + 1, LEN(B80))) - 1),LEFT(SUBSTITUTE(B80, C80, ""), FIND(".pdf", SUBSTITUTE(B80, C80, "")) - 1))</f>
        <v>22</v>
      </c>
    </row>
    <row r="81">
      <c r="A81" t="str">
        <v>2025-02-05</v>
      </c>
      <c r="B81" t="str">
        <v>Profile 8.pdf</v>
      </c>
      <c r="C81" t="str">
        <f>SUBSTITUTE(LEFT(B81, MIN(FIND({0,1,2,3,4,5,6,7,8,9}, B81 &amp; "0123456789")-1)), "-", "")</f>
        <v xml:space="preserve">Profile </v>
      </c>
      <c r="D81" t="str">
        <f>IF(ISNUMBER(FIND("-", B81)), "-" &amp; LEFT(MID(B81, FIND("-", B81) + 1, FIND(".pdf", B81) - FIND("-", B81) - 1), FIND(".pdf", MID(B81, FIND("-", B81) + 1, LEN(B81))) - 1),LEFT(SUBSTITUTE(B81, C81, ""), FIND(".pdf", SUBSTITUTE(B81, C81, "")) - 1))</f>
        <v>8</v>
      </c>
    </row>
    <row r="82">
      <c r="A82" t="str">
        <v>2025-02-05</v>
      </c>
      <c r="B82" t="str">
        <v>Sicurmetal 3.pdf</v>
      </c>
      <c r="C82" t="str">
        <f>SUBSTITUTE(LEFT(B82, MIN(FIND({0,1,2,3,4,5,6,7,8,9}, B82 &amp; "0123456789")-1)), "-", "")</f>
        <v xml:space="preserve">Sicurmetal </v>
      </c>
      <c r="D82" t="str">
        <f>IF(ISNUMBER(FIND("-", B82)), "-" &amp; LEFT(MID(B82, FIND("-", B82) + 1, FIND(".pdf", B82) - FIND("-", B82) - 1), FIND(".pdf", MID(B82, FIND("-", B82) + 1, LEN(B82))) - 1),LEFT(SUBSTITUTE(B82, C82, ""), FIND(".pdf", SUBSTITUTE(B82, C82, "")) - 1))</f>
        <v>3</v>
      </c>
    </row>
    <row r="83">
      <c r="A83" t="str">
        <v>2025-02-05</v>
      </c>
      <c r="B83" t="str">
        <v>SA Montaggi 3А.pdf</v>
      </c>
      <c r="C83" t="str">
        <f>SUBSTITUTE(LEFT(B83, MIN(FIND({0,1,2,3,4,5,6,7,8,9}, B83 &amp; "0123456789")-1)), "-", "")</f>
        <v xml:space="preserve">SA Montaggi </v>
      </c>
      <c r="D83" t="str">
        <f>IF(ISNUMBER(FIND("-", B83)), "-" &amp; LEFT(MID(B83, FIND("-", B83) + 1, FIND(".pdf", B83) - FIND("-", B83) - 1), FIND(".pdf", MID(B83, FIND("-", B83) + 1, LEN(B83))) - 1),LEFT(SUBSTITUTE(B83, C83, ""), FIND(".pdf", SUBSTITUTE(B83, C83, "")) - 1))</f>
        <v>3А</v>
      </c>
    </row>
    <row r="84">
      <c r="A84" t="str">
        <v>2025-02-05</v>
      </c>
      <c r="B84" t="str">
        <v>Profil -383.pdf</v>
      </c>
      <c r="C84" t="str">
        <f>SUBSTITUTE(LEFT(B84, MIN(FIND({0,1,2,3,4,5,6,7,8,9}, B84 &amp; "0123456789")-1)), "-", "")</f>
        <v xml:space="preserve">Profil </v>
      </c>
      <c r="D84" t="str">
        <f>IF(ISNUMBER(FIND("-", B84)), "-" &amp; LEFT(MID(B84, FIND("-", B84) + 1, FIND(".pdf", B84) - FIND("-", B84) - 1), FIND(".pdf", MID(B84, FIND("-", B84) + 1, LEN(B84))) - 1),LEFT(SUBSTITUTE(B84, C84, ""), FIND(".pdf", SUBSTITUTE(B84, C84, "")) - 1))</f>
        <v>-383</v>
      </c>
    </row>
    <row r="85">
      <c r="A85" t="str">
        <v>2025-02-05</v>
      </c>
      <c r="B85" t="str">
        <v>Sebastian 3.pdf</v>
      </c>
      <c r="C85" t="str">
        <f>SUBSTITUTE(LEFT(B85, MIN(FIND({0,1,2,3,4,5,6,7,8,9}, B85 &amp; "0123456789")-1)), "-", "")</f>
        <v xml:space="preserve">Sebastian </v>
      </c>
      <c r="D85" t="str">
        <f>IF(ISNUMBER(FIND("-", B85)), "-" &amp; LEFT(MID(B85, FIND("-", B85) + 1, FIND(".pdf", B85) - FIND("-", B85) - 1), FIND(".pdf", MID(B85, FIND("-", B85) + 1, LEN(B85))) - 1),LEFT(SUBSTITUTE(B85, C85, ""), FIND(".pdf", SUBSTITUTE(B85, C85, "")) - 1))</f>
        <v>3</v>
      </c>
    </row>
    <row r="86">
      <c r="A86" t="str">
        <v>2025-02-05</v>
      </c>
      <c r="B86" t="str">
        <v>Teodoridis Simeon 5.pdf</v>
      </c>
      <c r="C86" t="str">
        <f>SUBSTITUTE(LEFT(B86, MIN(FIND({0,1,2,3,4,5,6,7,8,9}, B86 &amp; "0123456789")-1)), "-", "")</f>
        <v xml:space="preserve">Teodoridis Simeon </v>
      </c>
      <c r="D86" t="str">
        <f>IF(ISNUMBER(FIND("-", B86)), "-" &amp; LEFT(MID(B86, FIND("-", B86) + 1, FIND(".pdf", B86) - FIND("-", B86) - 1), FIND(".pdf", MID(B86, FIND("-", B86) + 1, LEN(B86))) - 1),LEFT(SUBSTITUTE(B86, C86, ""), FIND(".pdf", SUBSTITUTE(B86, C86, "")) - 1))</f>
        <v>5</v>
      </c>
    </row>
    <row r="87">
      <c r="A87" t="str">
        <v>2025-02-05</v>
      </c>
      <c r="B87" t="str">
        <v>Vasilis Pappas 1.pdf</v>
      </c>
      <c r="C87" t="str">
        <f>SUBSTITUTE(LEFT(B87, MIN(FIND({0,1,2,3,4,5,6,7,8,9}, B87 &amp; "0123456789")-1)), "-", "")</f>
        <v xml:space="preserve">Vasilis Pappas </v>
      </c>
      <c r="D87" t="str">
        <f>IF(ISNUMBER(FIND("-", B87)), "-" &amp; LEFT(MID(B87, FIND("-", B87) + 1, FIND(".pdf", B87) - FIND("-", B87) - 1), FIND(".pdf", MID(B87, FIND("-", B87) + 1, LEN(B87))) - 1),LEFT(SUBSTITUTE(B87, C87, ""), FIND(".pdf", SUBSTITUTE(B87, C87, "")) - 1))</f>
        <v>1</v>
      </c>
    </row>
    <row r="88">
      <c r="A88" t="str">
        <v>2025-02-05</v>
      </c>
      <c r="B88" t="str">
        <v>Tsirimokos Vasilis 60.pdf</v>
      </c>
      <c r="C88" t="str">
        <f>SUBSTITUTE(LEFT(B88, MIN(FIND({0,1,2,3,4,5,6,7,8,9}, B88 &amp; "0123456789")-1)), "-", "")</f>
        <v xml:space="preserve">Tsirimokos Vasilis </v>
      </c>
      <c r="D88" t="str">
        <f>IF(ISNUMBER(FIND("-", B88)), "-" &amp; LEFT(MID(B88, FIND("-", B88) + 1, FIND(".pdf", B88) - FIND("-", B88) - 1), FIND(".pdf", MID(B88, FIND("-", B88) + 1, LEN(B88))) - 1),LEFT(SUBSTITUTE(B88, C88, ""), FIND(".pdf", SUBSTITUTE(B88, C88, "")) - 1))</f>
        <v>60</v>
      </c>
    </row>
    <row r="89">
      <c r="A89" t="str">
        <v>2025-02-05</v>
      </c>
      <c r="B89" t="str">
        <v>Vretos Filipos 102.pdf</v>
      </c>
      <c r="C89" t="str">
        <f>SUBSTITUTE(LEFT(B89, MIN(FIND({0,1,2,3,4,5,6,7,8,9}, B89 &amp; "0123456789")-1)), "-", "")</f>
        <v xml:space="preserve">Vretos Filipos </v>
      </c>
      <c r="D89" t="str">
        <f>IF(ISNUMBER(FIND("-", B89)), "-" &amp; LEFT(MID(B89, FIND("-", B89) + 1, FIND(".pdf", B89) - FIND("-", B89) - 1), FIND(".pdf", MID(B89, FIND("-", B89) + 1, LEN(B89))) - 1),LEFT(SUBSTITUTE(B89, C89, ""), FIND(".pdf", SUBSTITUTE(B89, C89, "")) - 1))</f>
        <v>102</v>
      </c>
    </row>
    <row r="90">
      <c r="A90" t="str">
        <v>2025-02-05</v>
      </c>
      <c r="B90" t="str">
        <v>Xionidis Georgios 10.pdf</v>
      </c>
      <c r="C90" t="str">
        <f>SUBSTITUTE(LEFT(B90, MIN(FIND({0,1,2,3,4,5,6,7,8,9}, B90 &amp; "0123456789")-1)), "-", "")</f>
        <v xml:space="preserve">Xionidis Georgios </v>
      </c>
      <c r="D90" t="str">
        <f>IF(ISNUMBER(FIND("-", B90)), "-" &amp; LEFT(MID(B90, FIND("-", B90) + 1, FIND(".pdf", B90) - FIND("-", B90) - 1), FIND(".pdf", MID(B90, FIND("-", B90) + 1, LEN(B90))) - 1),LEFT(SUBSTITUTE(B90, C90, ""), FIND(".pdf", SUBSTITUTE(B90, C90, "")) - 1))</f>
        <v>10</v>
      </c>
    </row>
    <row r="91">
      <c r="A91" t="str">
        <v>2025-02-06</v>
      </c>
      <c r="B91" t="str">
        <v>Interno Di Kasa -505-1.pdf</v>
      </c>
      <c r="C91" t="str">
        <f>SUBSTITUTE(LEFT(B91, MIN(FIND({0,1,2,3,4,5,6,7,8,9}, B91 &amp; "0123456789")-1)), "-", "")</f>
        <v xml:space="preserve">Interno Di Kasa </v>
      </c>
      <c r="D91" t="str">
        <f>IF(ISNUMBER(FIND("-", B91)), "-" &amp; LEFT(MID(B91, FIND("-", B91) + 1, FIND(".pdf", B91) - FIND("-", B91) - 1), FIND(".pdf", MID(B91, FIND("-", B91) + 1, LEN(B91))) - 1),LEFT(SUBSTITUTE(B91, C91, ""), FIND(".pdf", SUBSTITUTE(B91, C91, "")) - 1))</f>
        <v>-505-1</v>
      </c>
    </row>
    <row r="92">
      <c r="A92" t="str">
        <v>2025-02-07</v>
      </c>
      <c r="B92" t="str">
        <v>Kapelli -29.pdf</v>
      </c>
      <c r="C92" t="str">
        <f>SUBSTITUTE(LEFT(B92, MIN(FIND({0,1,2,3,4,5,6,7,8,9}, B92 &amp; "0123456789")-1)), "-", "")</f>
        <v xml:space="preserve">Kapelli </v>
      </c>
      <c r="D92" t="str">
        <f>IF(ISNUMBER(FIND("-", B92)), "-" &amp; LEFT(MID(B92, FIND("-", B92) + 1, FIND(".pdf", B92) - FIND("-", B92) - 1), FIND(".pdf", MID(B92, FIND("-", B92) + 1, LEN(B92))) - 1),LEFT(SUBSTITUTE(B92, C92, ""), FIND(".pdf", SUBSTITUTE(B92, C92, "")) - 1))</f>
        <v>-29</v>
      </c>
    </row>
    <row r="93">
      <c r="A93" t="str">
        <v>2025-02-07</v>
      </c>
      <c r="B93" t="str">
        <v>Kostas Sargologos 1214.pdf</v>
      </c>
      <c r="C93" t="str">
        <f>SUBSTITUTE(LEFT(B93, MIN(FIND({0,1,2,3,4,5,6,7,8,9}, B93 &amp; "0123456789")-1)), "-", "")</f>
        <v xml:space="preserve">Kostas Sargologos </v>
      </c>
      <c r="D93" t="str">
        <f>IF(ISNUMBER(FIND("-", B93)), "-" &amp; LEFT(MID(B93, FIND("-", B93) + 1, FIND(".pdf", B93) - FIND("-", B93) - 1), FIND(".pdf", MID(B93, FIND("-", B93) + 1, LEN(B93))) - 1),LEFT(SUBSTITUTE(B93, C93, ""), FIND(".pdf", SUBSTITUTE(B93, C93, "")) - 1))</f>
        <v>1214</v>
      </c>
    </row>
    <row r="94">
      <c r="A94" t="str">
        <v>2025-02-07</v>
      </c>
      <c r="B94" t="str">
        <v>Montemurro Guiseppe -1.pdf</v>
      </c>
      <c r="C94" t="str">
        <f>SUBSTITUTE(LEFT(B94, MIN(FIND({0,1,2,3,4,5,6,7,8,9}, B94 &amp; "0123456789")-1)), "-", "")</f>
        <v xml:space="preserve">Montemurro Guiseppe </v>
      </c>
      <c r="D94" t="str">
        <f>IF(ISNUMBER(FIND("-", B94)), "-" &amp; LEFT(MID(B94, FIND("-", B94) + 1, FIND(".pdf", B94) - FIND("-", B94) - 1), FIND(".pdf", MID(B94, FIND("-", B94) + 1, LEN(B94))) - 1),LEFT(SUBSTITUTE(B94, C94, ""), FIND(".pdf", SUBSTITUTE(B94, C94, "")) - 1))</f>
        <v>-1</v>
      </c>
    </row>
    <row r="95">
      <c r="A95" t="str">
        <v>2025-02-07</v>
      </c>
      <c r="B95" t="str">
        <v>Vaiani 214.pdf</v>
      </c>
      <c r="C95" t="str">
        <f>SUBSTITUTE(LEFT(B95, MIN(FIND({0,1,2,3,4,5,6,7,8,9}, B95 &amp; "0123456789")-1)), "-", "")</f>
        <v xml:space="preserve">Vaiani </v>
      </c>
      <c r="D95" t="str">
        <f>IF(ISNUMBER(FIND("-", B95)), "-" &amp; LEFT(MID(B95, FIND("-", B95) + 1, FIND(".pdf", B95) - FIND("-", B95) - 1), FIND(".pdf", MID(B95, FIND("-", B95) + 1, LEN(B95))) - 1),LEFT(SUBSTITUTE(B95, C95, ""), FIND(".pdf", SUBSTITUTE(B95, C95, "")) - 1))</f>
        <v>214</v>
      </c>
    </row>
    <row r="96">
      <c r="A96" t="str">
        <v>2025-02-07</v>
      </c>
      <c r="B96" t="str">
        <v>Tsuausis Stavros --2-1.pdf</v>
      </c>
      <c r="C96" t="str">
        <f>SUBSTITUTE(LEFT(B96, MIN(FIND({0,1,2,3,4,5,6,7,8,9}, B96 &amp; "0123456789")-1)), "-", "")</f>
        <v xml:space="preserve">Tsuausis Stavros </v>
      </c>
      <c r="D96" t="str">
        <f>IF(ISNUMBER(FIND("-", B96)), "-" &amp; LEFT(MID(B96, FIND("-", B96) + 1, FIND(".pdf", B96) - FIND("-", B96) - 1), FIND(".pdf", MID(B96, FIND("-", B96) + 1, LEN(B96))) - 1),LEFT(SUBSTITUTE(B96, C96, ""), FIND(".pdf", SUBSTITUTE(B96, C96, "")) - 1))</f>
        <v>--2-1</v>
      </c>
    </row>
    <row r="97">
      <c r="A97" t="str">
        <v>2025-02-07</v>
      </c>
      <c r="B97" t="str">
        <v>Parov 284.pdf</v>
      </c>
      <c r="C97" t="str">
        <f>SUBSTITUTE(LEFT(B97, MIN(FIND({0,1,2,3,4,5,6,7,8,9}, B97 &amp; "0123456789")-1)), "-", "")</f>
        <v xml:space="preserve">Parov </v>
      </c>
      <c r="D97" t="str">
        <f>IF(ISNUMBER(FIND("-", B97)), "-" &amp; LEFT(MID(B97, FIND("-", B97) + 1, FIND(".pdf", B97) - FIND("-", B97) - 1), FIND(".pdf", MID(B97, FIND("-", B97) + 1, LEN(B97))) - 1),LEFT(SUBSTITUTE(B97, C97, ""), FIND(".pdf", SUBSTITUTE(B97, C97, "")) - 1))</f>
        <v>284</v>
      </c>
    </row>
    <row r="98">
      <c r="A98" t="str">
        <v>2025-02-07</v>
      </c>
      <c r="B98" t="str">
        <v>Tsuausis Stavros 2.pdf</v>
      </c>
      <c r="C98" t="str">
        <f>SUBSTITUTE(LEFT(B98, MIN(FIND({0,1,2,3,4,5,6,7,8,9}, B98 &amp; "0123456789")-1)), "-", "")</f>
        <v xml:space="preserve">Tsuausis Stavros </v>
      </c>
      <c r="D98" t="str">
        <f>IF(ISNUMBER(FIND("-", B98)), "-" &amp; LEFT(MID(B98, FIND("-", B98) + 1, FIND(".pdf", B98) - FIND("-", B98) - 1), FIND(".pdf", MID(B98, FIND("-", B98) + 1, LEN(B98))) - 1),LEFT(SUBSTITUTE(B98, C98, ""), FIND(".pdf", SUBSTITUTE(B98, C98, "")) - 1))</f>
        <v>2</v>
      </c>
    </row>
    <row r="99">
      <c r="A99" t="str">
        <v>2025-02-11</v>
      </c>
      <c r="B99" t="str">
        <v>Heldis Group 2175.pdf</v>
      </c>
      <c r="C99" t="str">
        <f>SUBSTITUTE(LEFT(B99, MIN(FIND({0,1,2,3,4,5,6,7,8,9}, B99 &amp; "0123456789")-1)), "-", "")</f>
        <v xml:space="preserve">Heldis Group </v>
      </c>
      <c r="D99" t="str">
        <f>IF(ISNUMBER(FIND("-", B99)), "-" &amp; LEFT(MID(B99, FIND("-", B99) + 1, FIND(".pdf", B99) - FIND("-", B99) - 1), FIND(".pdf", MID(B99, FIND("-", B99) + 1, LEN(B99))) - 1),LEFT(SUBSTITUTE(B99, C99, ""), FIND(".pdf", SUBSTITUTE(B99, C99, "")) - 1))</f>
        <v>2175</v>
      </c>
    </row>
    <row r="100">
      <c r="A100" t="str">
        <v>2025-02-11</v>
      </c>
      <c r="B100" t="str">
        <v>Ioanal 47.pdf</v>
      </c>
      <c r="C100" t="str">
        <f>SUBSTITUTE(LEFT(B100, MIN(FIND({0,1,2,3,4,5,6,7,8,9}, B100 &amp; "0123456789")-1)), "-", "")</f>
        <v xml:space="preserve">Ioanal </v>
      </c>
      <c r="D100" t="str">
        <f>IF(ISNUMBER(FIND("-", B100)), "-" &amp; LEFT(MID(B100, FIND("-", B100) + 1, FIND(".pdf", B100) - FIND("-", B100) - 1), FIND(".pdf", MID(B100, FIND("-", B100) + 1, LEN(B100))) - 1),LEFT(SUBSTITUTE(B100, C100, ""), FIND(".pdf", SUBSTITUTE(B100, C100, "")) - 1))</f>
        <v>47</v>
      </c>
    </row>
    <row r="101">
      <c r="A101" t="str">
        <v>2025-02-11</v>
      </c>
      <c r="B101" t="str">
        <v>PDF Infissi di Dario Fauci 2B-1.pdf</v>
      </c>
      <c r="C101" t="str">
        <f>SUBSTITUTE(LEFT(B101, MIN(FIND({0,1,2,3,4,5,6,7,8,9}, B101 &amp; "0123456789")-1)), "-", "")</f>
        <v xml:space="preserve">PDF Infissi di Dario Fauci </v>
      </c>
      <c r="D101" t="str">
        <f>IF(ISNUMBER(FIND("-", B101)), "-" &amp; LEFT(MID(B101, FIND("-", B101) + 1, FIND(".pdf", B101) - FIND("-", B101) - 1), FIND(".pdf", MID(B101, FIND("-", B101) + 1, LEN(B101))) - 1),LEFT(SUBSTITUTE(B101, C101, ""), FIND(".pdf", SUBSTITUTE(B101, C101, "")) - 1))</f>
        <v>-1</v>
      </c>
    </row>
    <row r="102">
      <c r="A102" t="str">
        <v>2025-02-11</v>
      </c>
      <c r="B102" t="str">
        <v>PDF Infissi di Dario Fauci 2B.pdf</v>
      </c>
      <c r="C102" t="str">
        <f>SUBSTITUTE(LEFT(B102, MIN(FIND({0,1,2,3,4,5,6,7,8,9}, B102 &amp; "0123456789")-1)), "-", "")</f>
        <v xml:space="preserve">PDF Infissi di Dario Fauci </v>
      </c>
      <c r="D102" t="str">
        <f>IF(ISNUMBER(FIND("-", B102)), "-" &amp; LEFT(MID(B102, FIND("-", B102) + 1, FIND(".pdf", B102) - FIND("-", B102) - 1), FIND(".pdf", MID(B102, FIND("-", B102) + 1, LEN(B102))) - 1),LEFT(SUBSTITUTE(B102, C102, ""), FIND(".pdf", SUBSTITUTE(B102, C102, "")) - 1))</f>
        <v>2B</v>
      </c>
    </row>
    <row r="103">
      <c r="A103" t="str">
        <v>2025-02-11</v>
      </c>
      <c r="B103" t="str">
        <v>Tognoli Serramenti 17.pdf</v>
      </c>
      <c r="C103" t="str">
        <f>SUBSTITUTE(LEFT(B103, MIN(FIND({0,1,2,3,4,5,6,7,8,9}, B103 &amp; "0123456789")-1)), "-", "")</f>
        <v xml:space="preserve">Tognoli Serramenti </v>
      </c>
      <c r="D103" t="str">
        <f>IF(ISNUMBER(FIND("-", B103)), "-" &amp; LEFT(MID(B103, FIND("-", B103) + 1, FIND(".pdf", B103) - FIND("-", B103) - 1), FIND(".pdf", MID(B103, FIND("-", B103) + 1, LEN(B103))) - 1),LEFT(SUBSTITUTE(B103, C103, ""), FIND(".pdf", SUBSTITUTE(B103, C103, "")) - 1))</f>
        <v>17</v>
      </c>
    </row>
    <row r="104">
      <c r="A104" t="str">
        <v>2025-02-11</v>
      </c>
      <c r="B104" t="str">
        <v>Vretos Filipos 100.pdf</v>
      </c>
      <c r="C104" t="str">
        <f>SUBSTITUTE(LEFT(B104, MIN(FIND({0,1,2,3,4,5,6,7,8,9}, B104 &amp; "0123456789")-1)), "-", "")</f>
        <v xml:space="preserve">Vretos Filipos </v>
      </c>
      <c r="D104" t="str">
        <f>IF(ISNUMBER(FIND("-", B104)), "-" &amp; LEFT(MID(B104, FIND("-", B104) + 1, FIND(".pdf", B104) - FIND("-", B104) - 1), FIND(".pdf", MID(B104, FIND("-", B104) + 1, LEN(B104))) - 1),LEFT(SUBSTITUTE(B104, C104, ""), FIND(".pdf", SUBSTITUTE(B104, C104, "")) - 1))</f>
        <v>100</v>
      </c>
    </row>
    <row r="105">
      <c r="A105" t="str">
        <v>2025-02-12</v>
      </c>
      <c r="B105" t="str">
        <v>TOP SYSTEM 9.pdf</v>
      </c>
      <c r="C105" t="str">
        <f>SUBSTITUTE(LEFT(B105, MIN(FIND({0,1,2,3,4,5,6,7,8,9}, B105 &amp; "0123456789")-1)), "-", "")</f>
        <v xml:space="preserve">TOP SYSTEM </v>
      </c>
      <c r="D105" t="str">
        <f>IF(ISNUMBER(FIND("-", B105)), "-" &amp; LEFT(MID(B105, FIND("-", B105) + 1, FIND(".pdf", B105) - FIND("-", B105) - 1), FIND(".pdf", MID(B105, FIND("-", B105) + 1, LEN(B105))) - 1),LEFT(SUBSTITUTE(B105, C105, ""), FIND(".pdf", SUBSTITUTE(B105, C105, "")) - 1))</f>
        <v>9</v>
      </c>
    </row>
    <row r="106">
      <c r="A106" t="str">
        <v>2025-02-12</v>
      </c>
      <c r="B106" t="str">
        <v>Sicurmetal 4.pdf</v>
      </c>
      <c r="C106" t="str">
        <f>SUBSTITUTE(LEFT(B106, MIN(FIND({0,1,2,3,4,5,6,7,8,9}, B106 &amp; "0123456789")-1)), "-", "")</f>
        <v xml:space="preserve">Sicurmetal </v>
      </c>
      <c r="D106" t="str">
        <f>IF(ISNUMBER(FIND("-", B106)), "-" &amp; LEFT(MID(B106, FIND("-", B106) + 1, FIND(".pdf", B106) - FIND("-", B106) - 1), FIND(".pdf", MID(B106, FIND("-", B106) + 1, LEN(B106))) - 1),LEFT(SUBSTITUTE(B106, C106, ""), FIND(".pdf", SUBSTITUTE(B106, C106, "")) - 1))</f>
        <v>4</v>
      </c>
    </row>
    <row r="107">
      <c r="A107" t="str">
        <v>2025-02-12</v>
      </c>
      <c r="B107" t="str">
        <v>Ilia Kolega -30.pdf</v>
      </c>
      <c r="C107" t="str">
        <f>SUBSTITUTE(LEFT(B107, MIN(FIND({0,1,2,3,4,5,6,7,8,9}, B107 &amp; "0123456789")-1)), "-", "")</f>
        <v xml:space="preserve">Ilia Kolega </v>
      </c>
      <c r="D107" t="str">
        <f>IF(ISNUMBER(FIND("-", B107)), "-" &amp; LEFT(MID(B107, FIND("-", B107) + 1, FIND(".pdf", B107) - FIND("-", B107) - 1), FIND(".pdf", MID(B107, FIND("-", B107) + 1, LEN(B107))) - 1),LEFT(SUBSTITUTE(B107, C107, ""), FIND(".pdf", SUBSTITUTE(B107, C107, "")) - 1))</f>
        <v>-30</v>
      </c>
    </row>
    <row r="108">
      <c r="A108" t="str">
        <v>2025-02-13</v>
      </c>
      <c r="B108" t="str">
        <v>Trim Line Design 9A.pdf</v>
      </c>
      <c r="C108" t="str">
        <f>SUBSTITUTE(LEFT(B108, MIN(FIND({0,1,2,3,4,5,6,7,8,9}, B108 &amp; "0123456789")-1)), "-", "")</f>
        <v xml:space="preserve">Trim Line Design </v>
      </c>
      <c r="D108" t="str">
        <f>IF(ISNUMBER(FIND("-", B108)), "-" &amp; LEFT(MID(B108, FIND("-", B108) + 1, FIND(".pdf", B108) - FIND("-", B108) - 1), FIND(".pdf", MID(B108, FIND("-", B108) + 1, LEN(B108))) - 1),LEFT(SUBSTITUTE(B108, C108, ""), FIND(".pdf", SUBSTITUTE(B108, C108, "")) - 1))</f>
        <v>9A</v>
      </c>
    </row>
    <row r="109">
      <c r="A109" t="str">
        <v>2025-02-13</v>
      </c>
      <c r="B109" t="str">
        <v>Flacus SAS 6-2.pdf</v>
      </c>
      <c r="C109" t="str">
        <f>SUBSTITUTE(LEFT(B109, MIN(FIND({0,1,2,3,4,5,6,7,8,9}, B109 &amp; "0123456789")-1)), "-", "")</f>
        <v xml:space="preserve">Flacus SAS </v>
      </c>
      <c r="D109" t="str">
        <f>IF(ISNUMBER(FIND("-", B109)), "-" &amp; LEFT(MID(B109, FIND("-", B109) + 1, FIND(".pdf", B109) - FIND("-", B109) - 1), FIND(".pdf", MID(B109, FIND("-", B109) + 1, LEN(B109))) - 1),LEFT(SUBSTITUTE(B109, C109, ""), FIND(".pdf", SUBSTITUTE(B109, C109, "")) - 1))</f>
        <v>-2</v>
      </c>
    </row>
    <row r="110">
      <c r="A110" t="str">
        <v>2025-02-13</v>
      </c>
      <c r="B110" t="str">
        <v>Tsuausis Stavros -2.pdf</v>
      </c>
      <c r="C110" t="str">
        <f>SUBSTITUTE(LEFT(B110, MIN(FIND({0,1,2,3,4,5,6,7,8,9}, B110 &amp; "0123456789")-1)), "-", "")</f>
        <v xml:space="preserve">Tsuausis Stavros </v>
      </c>
      <c r="D110" t="str">
        <f>IF(ISNUMBER(FIND("-", B110)), "-" &amp; LEFT(MID(B110, FIND("-", B110) + 1, FIND(".pdf", B110) - FIND("-", B110) - 1), FIND(".pdf", MID(B110, FIND("-", B110) + 1, LEN(B110))) - 1),LEFT(SUBSTITUTE(B110, C110, ""), FIND(".pdf", SUBSTITUTE(B110, C110, "")) - 1))</f>
        <v>-2</v>
      </c>
    </row>
    <row r="111">
      <c r="A111" t="str">
        <v>2025-02-13</v>
      </c>
      <c r="B111" t="str">
        <v>Ntounias Aris -2.pdf</v>
      </c>
      <c r="C111" t="str">
        <f>SUBSTITUTE(LEFT(B111, MIN(FIND({0,1,2,3,4,5,6,7,8,9}, B111 &amp; "0123456789")-1)), "-", "")</f>
        <v xml:space="preserve">Ntounias Aris </v>
      </c>
      <c r="D111" t="str">
        <f>IF(ISNUMBER(FIND("-", B111)), "-" &amp; LEFT(MID(B111, FIND("-", B111) + 1, FIND(".pdf", B111) - FIND("-", B111) - 1), FIND(".pdf", MID(B111, FIND("-", B111) + 1, LEN(B111))) - 1),LEFT(SUBSTITUTE(B111, C111, ""), FIND(".pdf", SUBSTITUTE(B111, C111, "")) - 1))</f>
        <v>-2</v>
      </c>
    </row>
    <row r="112">
      <c r="A112" t="str">
        <v>2025-02-14</v>
      </c>
      <c r="B112" t="str">
        <v>SivimaSRL -1D.pdf</v>
      </c>
      <c r="C112" t="str">
        <f>SUBSTITUTE(LEFT(B112, MIN(FIND({0,1,2,3,4,5,6,7,8,9}, B112 &amp; "0123456789")-1)), "-", "")</f>
        <v xml:space="preserve">SivimaSRL </v>
      </c>
      <c r="D112" t="str">
        <f>IF(ISNUMBER(FIND("-", B112)), "-" &amp; LEFT(MID(B112, FIND("-", B112) + 1, FIND(".pdf", B112) - FIND("-", B112) - 1), FIND(".pdf", MID(B112, FIND("-", B112) + 1, LEN(B112))) - 1),LEFT(SUBSTITUTE(B112, C112, ""), FIND(".pdf", SUBSTITUTE(B112, C112, "")) - 1))</f>
        <v>-1D</v>
      </c>
    </row>
    <row r="113">
      <c r="A113" t="str">
        <v>2025-02-14</v>
      </c>
      <c r="B113" t="str">
        <v>Benakis Stelios 9.pdf</v>
      </c>
      <c r="C113" t="str">
        <f>SUBSTITUTE(LEFT(B113, MIN(FIND({0,1,2,3,4,5,6,7,8,9}, B113 &amp; "0123456789")-1)), "-", "")</f>
        <v xml:space="preserve">Benakis Stelios </v>
      </c>
      <c r="D113" t="str">
        <f>IF(ISNUMBER(FIND("-", B113)), "-" &amp; LEFT(MID(B113, FIND("-", B113) + 1, FIND(".pdf", B113) - FIND("-", B113) - 1), FIND(".pdf", MID(B113, FIND("-", B113) + 1, LEN(B113))) - 1),LEFT(SUBSTITUTE(B113, C113, ""), FIND(".pdf", SUBSTITUTE(B113, C113, "")) - 1))</f>
        <v>9</v>
      </c>
    </row>
    <row r="114">
      <c r="A114" t="str">
        <v>2025-02-17</v>
      </c>
      <c r="B114" t="str">
        <v>Parov 288-2.pdf</v>
      </c>
      <c r="C114" t="str">
        <f>SUBSTITUTE(LEFT(B114, MIN(FIND({0,1,2,3,4,5,6,7,8,9}, B114 &amp; "0123456789")-1)), "-", "")</f>
        <v xml:space="preserve">Parov </v>
      </c>
      <c r="D114" t="str">
        <f>IF(ISNUMBER(FIND("-", B114)), "-" &amp; LEFT(MID(B114, FIND("-", B114) + 1, FIND(".pdf", B114) - FIND("-", B114) - 1), FIND(".pdf", MID(B114, FIND("-", B114) + 1, LEN(B114))) - 1),LEFT(SUBSTITUTE(B114, C114, ""), FIND(".pdf", SUBSTITUTE(B114, C114, "")) - 1))</f>
        <v>-2</v>
      </c>
    </row>
    <row r="115">
      <c r="A115" t="str">
        <v>2025-02-17</v>
      </c>
      <c r="B115" t="str">
        <v>Martin Rizov -5_5-1.pdf</v>
      </c>
      <c r="C115" t="str">
        <f>SUBSTITUTE(LEFT(B115, MIN(FIND({0,1,2,3,4,5,6,7,8,9}, B115 &amp; "0123456789")-1)), "-", "")</f>
        <v xml:space="preserve">Martin Rizov </v>
      </c>
      <c r="D115" t="str">
        <f>IF(ISNUMBER(FIND("-", B115)), "-" &amp; LEFT(MID(B115, FIND("-", B115) + 1, FIND(".pdf", B115) - FIND("-", B115) - 1), FIND(".pdf", MID(B115, FIND("-", B115) + 1, LEN(B115))) - 1),LEFT(SUBSTITUTE(B115, C115, ""), FIND(".pdf", SUBSTITUTE(B115, C115, "")) - 1))</f>
        <v>-5_5-1</v>
      </c>
    </row>
    <row r="116">
      <c r="A116" t="str">
        <v>2025-02-24</v>
      </c>
      <c r="B116" t="str">
        <v>Asterios Gkouziotis -133.pdf</v>
      </c>
      <c r="C116" t="str">
        <f>SUBSTITUTE(LEFT(B116, MIN(FIND({0,1,2,3,4,5,6,7,8,9}, B116 &amp; "0123456789")-1)), "-", "")</f>
        <v xml:space="preserve">Asterios Gkouziotis </v>
      </c>
      <c r="D116" t="str">
        <f>IF(ISNUMBER(FIND("-", B116)), "-" &amp; LEFT(MID(B116, FIND("-", B116) + 1, FIND(".pdf", B116) - FIND("-", B116) - 1), FIND(".pdf", MID(B116, FIND("-", B116) + 1, LEN(B116))) - 1),LEFT(SUBSTITUTE(B116, C116, ""), FIND(".pdf", SUBSTITUTE(B116, C116, "")) - 1))</f>
        <v>-133</v>
      </c>
    </row>
    <row r="117">
      <c r="A117" t="str">
        <v>2025-02-24</v>
      </c>
      <c r="B117" t="str">
        <v>Asterios Gkouziotis 146.pdf</v>
      </c>
      <c r="C117" t="str">
        <f>SUBSTITUTE(LEFT(B117, MIN(FIND({0,1,2,3,4,5,6,7,8,9}, B117 &amp; "0123456789")-1)), "-", "")</f>
        <v xml:space="preserve">Asterios Gkouziotis </v>
      </c>
      <c r="D117" t="str">
        <f>IF(ISNUMBER(FIND("-", B117)), "-" &amp; LEFT(MID(B117, FIND("-", B117) + 1, FIND(".pdf", B117) - FIND("-", B117) - 1), FIND(".pdf", MID(B117, FIND("-", B117) + 1, LEN(B117))) - 1),LEFT(SUBSTITUTE(B117, C117, ""), FIND(".pdf", SUBSTITUTE(B117, C117, "")) - 1))</f>
        <v>146</v>
      </c>
    </row>
    <row r="118">
      <c r="A118" t="str">
        <v>2025-02-24</v>
      </c>
      <c r="B118" t="str">
        <v>Exal -2414.pdf</v>
      </c>
      <c r="C118" t="str">
        <f>SUBSTITUTE(LEFT(B118, MIN(FIND({0,1,2,3,4,5,6,7,8,9}, B118 &amp; "0123456789")-1)), "-", "")</f>
        <v xml:space="preserve">Exal </v>
      </c>
      <c r="D118" t="str">
        <f>IF(ISNUMBER(FIND("-", B118)), "-" &amp; LEFT(MID(B118, FIND("-", B118) + 1, FIND(".pdf", B118) - FIND("-", B118) - 1), FIND(".pdf", MID(B118, FIND("-", B118) + 1, LEN(B118))) - 1),LEFT(SUBSTITUTE(B118, C118, ""), FIND(".pdf", SUBSTITUTE(B118, C118, "")) - 1))</f>
        <v>-2414</v>
      </c>
    </row>
    <row r="119">
      <c r="A119" t="str">
        <v>2025-02-24</v>
      </c>
      <c r="B119" t="str">
        <v>Heldis Group 2181.pdf</v>
      </c>
      <c r="C119" t="str">
        <f>SUBSTITUTE(LEFT(B119, MIN(FIND({0,1,2,3,4,5,6,7,8,9}, B119 &amp; "0123456789")-1)), "-", "")</f>
        <v xml:space="preserve">Heldis Group </v>
      </c>
      <c r="D119" t="str">
        <f>IF(ISNUMBER(FIND("-", B119)), "-" &amp; LEFT(MID(B119, FIND("-", B119) + 1, FIND(".pdf", B119) - FIND("-", B119) - 1), FIND(".pdf", MID(B119, FIND("-", B119) + 1, LEN(B119))) - 1),LEFT(SUBSTITUTE(B119, C119, ""), FIND(".pdf", SUBSTITUTE(B119, C119, "")) - 1))</f>
        <v>2181</v>
      </c>
    </row>
    <row r="120">
      <c r="A120" t="str">
        <v>2025-02-24</v>
      </c>
      <c r="B120" t="str">
        <v>Andoniou Lefteris -5.pdf</v>
      </c>
      <c r="C120" t="str">
        <f>SUBSTITUTE(LEFT(B120, MIN(FIND({0,1,2,3,4,5,6,7,8,9}, B120 &amp; "0123456789")-1)), "-", "")</f>
        <v xml:space="preserve">Andoniou Lefteris </v>
      </c>
      <c r="D120" t="str">
        <f>IF(ISNUMBER(FIND("-", B120)), "-" &amp; LEFT(MID(B120, FIND("-", B120) + 1, FIND(".pdf", B120) - FIND("-", B120) - 1), FIND(".pdf", MID(B120, FIND("-", B120) + 1, LEN(B120))) - 1),LEFT(SUBSTITUTE(B120, C120, ""), FIND(".pdf", SUBSTITUTE(B120, C120, "")) - 1))</f>
        <v>-5</v>
      </c>
    </row>
    <row r="121">
      <c r="A121" t="str">
        <v>2025-02-24</v>
      </c>
      <c r="B121" t="str">
        <v>HLS 250224.pdf</v>
      </c>
      <c r="C121" t="str">
        <f>SUBSTITUTE(LEFT(B121, MIN(FIND({0,1,2,3,4,5,6,7,8,9}, B121 &amp; "0123456789")-1)), "-", "")</f>
        <v xml:space="preserve">HLS </v>
      </c>
      <c r="D121" t="str">
        <f>IF(ISNUMBER(FIND("-", B121)), "-" &amp; LEFT(MID(B121, FIND("-", B121) + 1, FIND(".pdf", B121) - FIND("-", B121) - 1), FIND(".pdf", MID(B121, FIND("-", B121) + 1, LEN(B121))) - 1),LEFT(SUBSTITUTE(B121, C121, ""), FIND(".pdf", SUBSTITUTE(B121, C121, "")) - 1))</f>
        <v>250224</v>
      </c>
    </row>
    <row r="122">
      <c r="A122" t="str">
        <v>2025-02-24</v>
      </c>
      <c r="B122" t="str">
        <v>Arkadias 245.pdf</v>
      </c>
      <c r="C122" t="str">
        <f>SUBSTITUTE(LEFT(B122, MIN(FIND({0,1,2,3,4,5,6,7,8,9}, B122 &amp; "0123456789")-1)), "-", "")</f>
        <v xml:space="preserve">Arkadias </v>
      </c>
      <c r="D122" t="str">
        <f>IF(ISNUMBER(FIND("-", B122)), "-" &amp; LEFT(MID(B122, FIND("-", B122) + 1, FIND(".pdf", B122) - FIND("-", B122) - 1), FIND(".pdf", MID(B122, FIND("-", B122) + 1, LEN(B122))) - 1),LEFT(SUBSTITUTE(B122, C122, ""), FIND(".pdf", SUBSTITUTE(B122, C122, "")) - 1))</f>
        <v>245</v>
      </c>
    </row>
    <row r="123">
      <c r="A123" t="str">
        <v>2025-02-24</v>
      </c>
      <c r="B123" t="str">
        <v>Ioanal -137.pdf</v>
      </c>
      <c r="C123" t="str">
        <f>SUBSTITUTE(LEFT(B123, MIN(FIND({0,1,2,3,4,5,6,7,8,9}, B123 &amp; "0123456789")-1)), "-", "")</f>
        <v xml:space="preserve">Ioanal </v>
      </c>
      <c r="D123" t="str">
        <f>IF(ISNUMBER(FIND("-", B123)), "-" &amp; LEFT(MID(B123, FIND("-", B123) + 1, FIND(".pdf", B123) - FIND("-", B123) - 1), FIND(".pdf", MID(B123, FIND("-", B123) + 1, LEN(B123))) - 1),LEFT(SUBSTITUTE(B123, C123, ""), FIND(".pdf", SUBSTITUTE(B123, C123, "")) - 1))</f>
        <v>-137</v>
      </c>
    </row>
    <row r="124">
      <c r="A124" t="str">
        <v>2025-02-24</v>
      </c>
      <c r="B124" t="str">
        <v>Palmin Abee 29.pdf</v>
      </c>
      <c r="C124" t="str">
        <f>SUBSTITUTE(LEFT(B124, MIN(FIND({0,1,2,3,4,5,6,7,8,9}, B124 &amp; "0123456789")-1)), "-", "")</f>
        <v xml:space="preserve">Palmin Abee </v>
      </c>
      <c r="D124" t="str">
        <f>IF(ISNUMBER(FIND("-", B124)), "-" &amp; LEFT(MID(B124, FIND("-", B124) + 1, FIND(".pdf", B124) - FIND("-", B124) - 1), FIND(".pdf", MID(B124, FIND("-", B124) + 1, LEN(B124))) - 1),LEFT(SUBSTITUTE(B124, C124, ""), FIND(".pdf", SUBSTITUTE(B124, C124, "")) - 1))</f>
        <v>29</v>
      </c>
    </row>
    <row r="125">
      <c r="A125" t="str">
        <v>2025-02-24</v>
      </c>
      <c r="B125" t="str">
        <v>Andoniou Lefteris 5.pdf</v>
      </c>
      <c r="C125" t="str">
        <f>SUBSTITUTE(LEFT(B125, MIN(FIND({0,1,2,3,4,5,6,7,8,9}, B125 &amp; "0123456789")-1)), "-", "")</f>
        <v xml:space="preserve">Andoniou Lefteris </v>
      </c>
      <c r="D125" t="str">
        <f>IF(ISNUMBER(FIND("-", B125)), "-" &amp; LEFT(MID(B125, FIND("-", B125) + 1, FIND(".pdf", B125) - FIND("-", B125) - 1), FIND(".pdf", MID(B125, FIND("-", B125) + 1, LEN(B125))) - 1),LEFT(SUBSTITUTE(B125, C125, ""), FIND(".pdf", SUBSTITUTE(B125, C125, "")) - 1))</f>
        <v>5</v>
      </c>
    </row>
    <row r="126">
      <c r="A126" t="str">
        <v>2025-02-24</v>
      </c>
      <c r="B126" t="str">
        <v>Kostas Sargologos -1219.pdf</v>
      </c>
      <c r="C126" t="str">
        <f>SUBSTITUTE(LEFT(B126, MIN(FIND({0,1,2,3,4,5,6,7,8,9}, B126 &amp; "0123456789")-1)), "-", "")</f>
        <v xml:space="preserve">Kostas Sargologos </v>
      </c>
      <c r="D126" t="str">
        <f>IF(ISNUMBER(FIND("-", B126)), "-" &amp; LEFT(MID(B126, FIND("-", B126) + 1, FIND(".pdf", B126) - FIND("-", B126) - 1), FIND(".pdf", MID(B126, FIND("-", B126) + 1, LEN(B126))) - 1),LEFT(SUBSTITUTE(B126, C126, ""), FIND(".pdf", SUBSTITUTE(B126, C126, "")) - 1))</f>
        <v>-1219</v>
      </c>
    </row>
    <row r="127">
      <c r="A127" t="str">
        <v>2025-02-24</v>
      </c>
      <c r="B127" t="str">
        <v>HLS 250224-.pdf</v>
      </c>
      <c r="C127" t="str">
        <f>SUBSTITUTE(LEFT(B127, MIN(FIND({0,1,2,3,4,5,6,7,8,9}, B127 &amp; "0123456789")-1)), "-", "")</f>
        <v xml:space="preserve">HLS </v>
      </c>
      <c r="D127">
        <v>250224</v>
      </c>
    </row>
    <row r="128">
      <c r="A128" t="str">
        <v>2025-02-24</v>
      </c>
      <c r="B128" t="str">
        <v>Tsuausis Stavros 2-.pdf</v>
      </c>
      <c r="C128" t="str">
        <f>SUBSTITUTE(LEFT(B128, MIN(FIND({0,1,2,3,4,5,6,7,8,9}, B128 &amp; "0123456789")-1)), "-", "")</f>
        <v xml:space="preserve">Tsuausis Stavros </v>
      </c>
      <c r="D128" t="str">
        <f>IF(ISNUMBER(FIND("-", B128)), "-" &amp; LEFT(MID(B128, FIND("-", B128) + 1, FIND(".pdf", B128) - FIND("-", B128) - 1), FIND(".pdf", MID(B128, FIND("-", B128) + 1, LEN(B128))) - 1),LEFT(SUBSTITUTE(B128, C128, ""), FIND(".pdf", SUBSTITUTE(B128, C128, "")) - 1))</f>
        <v>-</v>
      </c>
    </row>
    <row r="129">
      <c r="A129" t="str">
        <v>2025-02-26</v>
      </c>
      <c r="B129" t="str">
        <v>Dimitris Katrakozos 299.pdf</v>
      </c>
      <c r="C129" t="str">
        <f>SUBSTITUTE(LEFT(B129, MIN(FIND({0,1,2,3,4,5,6,7,8,9}, B129 &amp; "0123456789")-1)), "-", "")</f>
        <v xml:space="preserve">Dimitris Katrakozos </v>
      </c>
      <c r="D129" t="str">
        <f>IF(ISNUMBER(FIND("-", B129)), "-" &amp; LEFT(MID(B129, FIND("-", B129) + 1, FIND(".pdf", B129) - FIND("-", B129) - 1), FIND(".pdf", MID(B129, FIND("-", B129) + 1, LEN(B129))) - 1),LEFT(SUBSTITUTE(B129, C129, ""), FIND(".pdf", SUBSTITUTE(B129, C129, "")) - 1))</f>
        <v>299</v>
      </c>
    </row>
    <row r="130">
      <c r="A130" t="str">
        <v>2025-02-26</v>
      </c>
      <c r="B130" t="str">
        <v>Talaris Dimitris 29.pdf</v>
      </c>
      <c r="C130" t="str">
        <f>SUBSTITUTE(LEFT(B130, MIN(FIND({0,1,2,3,4,5,6,7,8,9}, B130 &amp; "0123456789")-1)), "-", "")</f>
        <v xml:space="preserve">Talaris Dimitris </v>
      </c>
      <c r="D130" t="str">
        <f>IF(ISNUMBER(FIND("-", B130)), "-" &amp; LEFT(MID(B130, FIND("-", B130) + 1, FIND(".pdf", B130) - FIND("-", B130) - 1), FIND(".pdf", MID(B130, FIND("-", B130) + 1, LEN(B130))) - 1),LEFT(SUBSTITUTE(B130, C130, ""), FIND(".pdf", SUBSTITUTE(B130, C130, "")) - 1))</f>
        <v>29</v>
      </c>
    </row>
    <row r="131">
      <c r="A131" t="str">
        <v>2025-02-26</v>
      </c>
      <c r="B131" t="str">
        <v>Ioanal 146.pdf</v>
      </c>
      <c r="C131" t="str">
        <f>SUBSTITUTE(LEFT(B131, MIN(FIND({0,1,2,3,4,5,6,7,8,9}, B131 &amp; "0123456789")-1)), "-", "")</f>
        <v xml:space="preserve">Ioanal </v>
      </c>
      <c r="D131" t="str">
        <f>IF(ISNUMBER(FIND("-", B131)), "-" &amp; LEFT(MID(B131, FIND("-", B131) + 1, FIND(".pdf", B131) - FIND("-", B131) - 1), FIND(".pdf", MID(B131, FIND("-", B131) + 1, LEN(B131))) - 1),LEFT(SUBSTITUTE(B131, C131, ""), FIND(".pdf", SUBSTITUTE(B131, C131, "")) - 1))</f>
        <v>146</v>
      </c>
    </row>
    <row r="132">
      <c r="A132" t="str">
        <v>2025-02-26</v>
      </c>
      <c r="B132" t="str">
        <v>Green Evo 17.pdf</v>
      </c>
      <c r="C132" t="str">
        <f>SUBSTITUTE(LEFT(B132, MIN(FIND({0,1,2,3,4,5,6,7,8,9}, B132 &amp; "0123456789")-1)), "-", "")</f>
        <v xml:space="preserve">Green Evo </v>
      </c>
      <c r="D132" t="str">
        <f>IF(ISNUMBER(FIND("-", B132)), "-" &amp; LEFT(MID(B132, FIND("-", B132) + 1, FIND(".pdf", B132) - FIND("-", B132) - 1), FIND(".pdf", MID(B132, FIND("-", B132) + 1, LEN(B132))) - 1),LEFT(SUBSTITUTE(B132, C132, ""), FIND(".pdf", SUBSTITUTE(B132, C132, "")) - 1))</f>
        <v>17</v>
      </c>
    </row>
    <row r="133">
      <c r="A133" t="str">
        <v>2025-02-27</v>
      </c>
      <c r="B133" t="str">
        <v>Ioanal -85-1.pdf</v>
      </c>
    </row>
    <row r="134">
      <c r="A134" t="str">
        <v>2025-02-27</v>
      </c>
      <c r="B134" t="str">
        <v>Vasilis Giannis 70.pdf</v>
      </c>
    </row>
    <row r="135">
      <c r="A135" t="str">
        <v>2025-02-27</v>
      </c>
      <c r="B135" t="str">
        <v>Falegnameria Tersini 4.pdf</v>
      </c>
    </row>
    <row r="136">
      <c r="A136" t="str">
        <v>2025-02-27</v>
      </c>
      <c r="B136" t="str">
        <v>Fabbro Mammana 14A.pdf</v>
      </c>
    </row>
    <row r="137">
      <c r="A137" t="str">
        <v>2025-02-27</v>
      </c>
      <c r="B137" t="str">
        <v>Dimitris Xotzas 87.pdf</v>
      </c>
    </row>
  </sheetData>
  <autoFilter ref="A1:B132"/>
  <pageMargins left="0.7" right="0.7" top="0.75" bottom="0.75" header="0.3" footer="0.3"/>
  <ignoredErrors>
    <ignoredError numberStoredAsText="1" sqref="A1:D13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2025-02-27T07:19:24Z</dcterms:modified>
  <cp:lastModifiedBy>PC User</cp:lastModifiedBy>
</cp:coreProperties>
</file>