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  <definedNames>
    <definedName name="_xlnm._FilterDatabase" localSheetId="0" hidden="1">'Sheet1'!A1:B2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workbookViewId="0" rightToLeft="0"/>
  </sheetViews>
  <sheetData>
    <row r="1">
      <c r="A1" t="str">
        <v>Date</v>
      </c>
      <c r="B1" t="str">
        <v>FileName</v>
      </c>
    </row>
    <row r="2">
      <c r="A2" t="str">
        <v>2024-12-05</v>
      </c>
      <c r="B2" t="str">
        <v>Toshkata Alumin 3.pdf</v>
      </c>
      <c r="C2" t="str">
        <f>SUBSTITUTE(LEFT(B2, MIN(FIND({0,1,2,3,4,5,6,7,8,9}, B2 &amp; "0123456789")-1)), "-", "")</f>
        <v xml:space="preserve">Toshkata Alumin </v>
      </c>
      <c r="D2" t="str">
        <f>IF(ISNUMBER(FIND("-", B2)), "-" &amp; LEFT(MID(B2, FIND("-", B2) + 1, FIND(".pdf", B2) - FIND("-", B2) - 1), FIND(".pdf", MID(B2, FIND("-", B2) + 1, LEN(B2))) - 1),LEFT(SUBSTITUTE(B2, C2, ""), FIND(".pdf", SUBSTITUTE(B2, C2, "")) - 1))</f>
        <v>3</v>
      </c>
    </row>
    <row r="3">
      <c r="A3" t="str">
        <v>2024-12-09</v>
      </c>
      <c r="B3" t="str">
        <v>Ioanal 985.pdf</v>
      </c>
      <c r="C3" t="str">
        <f>SUBSTITUTE(LEFT(B3, MIN(FIND({0,1,2,3,4,5,6,7,8,9}, B3 &amp; "0123456789")-1)), "-", "")</f>
        <v xml:space="preserve">Ioanal </v>
      </c>
      <c r="D3" t="str">
        <f>IF(ISNUMBER(FIND("-", B3)), "-" &amp; LEFT(MID(B3, FIND("-", B3) + 1, FIND(".pdf", B3) - FIND("-", B3) - 1), FIND(".pdf", MID(B3, FIND("-", B3) + 1, LEN(B3))) - 1),LEFT(SUBSTITUTE(B3, C3, ""), FIND(".pdf", SUBSTITUTE(B3, C3, "")) - 1))</f>
        <v>985</v>
      </c>
    </row>
    <row r="4">
      <c r="A4" t="str">
        <v>2024-12-09</v>
      </c>
      <c r="B4" t="str">
        <v>Stavropulos Theodoros 10.pdf</v>
      </c>
      <c r="C4" t="str">
        <f>SUBSTITUTE(LEFT(B4, MIN(FIND({0,1,2,3,4,5,6,7,8,9}, B4 &amp; "0123456789")-1)), "-", "")</f>
        <v xml:space="preserve">Stavropulos Theodoros </v>
      </c>
      <c r="D4" t="str">
        <f>IF(ISNUMBER(FIND("-", B4)), "-" &amp; LEFT(MID(B4, FIND("-", B4) + 1, FIND(".pdf", B4) - FIND("-", B4) - 1), FIND(".pdf", MID(B4, FIND("-", B4) + 1, LEN(B4))) - 1),LEFT(SUBSTITUTE(B4, C4, ""), FIND(".pdf", SUBSTITUTE(B4, C4, "")) - 1))</f>
        <v>10</v>
      </c>
    </row>
    <row r="5">
      <c r="A5" t="str">
        <v>2024-12-09</v>
      </c>
      <c r="B5" t="str">
        <v>HLS 241066.pdf</v>
      </c>
      <c r="C5" t="str">
        <f>SUBSTITUTE(LEFT(B5, MIN(FIND({0,1,2,3,4,5,6,7,8,9}, B5 &amp; "0123456789")-1)), "-", "")</f>
        <v xml:space="preserve">HLS </v>
      </c>
      <c r="D5" t="str">
        <f>IF(ISNUMBER(FIND("-", B5)), "-" &amp; LEFT(MID(B5, FIND("-", B5) + 1, FIND(".pdf", B5) - FIND("-", B5) - 1), FIND(".pdf", MID(B5, FIND("-", B5) + 1, LEN(B5))) - 1),LEFT(SUBSTITUTE(B5, C5, ""), FIND(".pdf", SUBSTITUTE(B5, C5, "")) - 1))</f>
        <v>241066</v>
      </c>
    </row>
    <row r="6">
      <c r="A6" t="str">
        <v>2024-12-09</v>
      </c>
      <c r="B6" t="str">
        <v>Tsirimokos Vasilis 55.pdf</v>
      </c>
      <c r="C6" t="str">
        <f>SUBSTITUTE(LEFT(B6, MIN(FIND({0,1,2,3,4,5,6,7,8,9}, B6 &amp; "0123456789")-1)), "-", "")</f>
        <v xml:space="preserve">Tsirimokos Vasilis </v>
      </c>
      <c r="D6" t="str">
        <f>IF(ISNUMBER(FIND("-", B6)), "-" &amp; LEFT(MID(B6, FIND("-", B6) + 1, FIND(".pdf", B6) - FIND("-", B6) - 1), FIND(".pdf", MID(B6, FIND("-", B6) + 1, LEN(B6))) - 1),LEFT(SUBSTITUTE(B6, C6, ""), FIND(".pdf", SUBSTITUTE(B6, C6, "")) - 1))</f>
        <v>55</v>
      </c>
    </row>
    <row r="7">
      <c r="A7" t="str">
        <v>2024-12-09</v>
      </c>
      <c r="B7" t="str">
        <v>Ioanal 951 F25 F45SI.pdf</v>
      </c>
      <c r="C7" t="str">
        <f>SUBSTITUTE(LEFT(B7, MIN(FIND({0,1,2,3,4,5,6,7,8,9}, B7 &amp; "0123456789")-1)), "-", "")</f>
        <v xml:space="preserve">Ioanal </v>
      </c>
      <c r="D7" t="str">
        <f>IF(ISNUMBER(FIND("-", B7)), "-" &amp; LEFT(MID(B7, FIND("-", B7) + 1, FIND(".pdf", B7) - FIND("-", B7) - 1), FIND(".pdf", MID(B7, FIND("-", B7) + 1, LEN(B7))) - 1),LEFT(SUBSTITUTE(B7, C7, ""), FIND(".pdf", SUBSTITUTE(B7, C7, "")) - 1))</f>
        <v>951 F25 F45SI</v>
      </c>
    </row>
    <row r="8">
      <c r="A8" t="str">
        <v>2024-12-10</v>
      </c>
      <c r="B8" t="str">
        <v>Parov 259B.pdf</v>
      </c>
      <c r="C8" t="str">
        <f>SUBSTITUTE(LEFT(B8, MIN(FIND({0,1,2,3,4,5,6,7,8,9}, B8 &amp; "0123456789")-1)), "-", "")</f>
        <v xml:space="preserve">Parov </v>
      </c>
      <c r="D8" t="str">
        <f>IF(ISNUMBER(FIND("-", B8)), "-" &amp; LEFT(MID(B8, FIND("-", B8) + 1, FIND(".pdf", B8) - FIND("-", B8) - 1), FIND(".pdf", MID(B8, FIND("-", B8) + 1, LEN(B8))) - 1),LEFT(SUBSTITUTE(B8, C8, ""), FIND(".pdf", SUBSTITUTE(B8, C8, "")) - 1))</f>
        <v>259B</v>
      </c>
    </row>
    <row r="9">
      <c r="A9" t="str">
        <v>2024-12-10</v>
      </c>
      <c r="B9" t="str">
        <v>Kirillos Lapatanidis 150.pdf</v>
      </c>
      <c r="C9" t="str">
        <f>SUBSTITUTE(LEFT(B9, MIN(FIND({0,1,2,3,4,5,6,7,8,9}, B9 &amp; "0123456789")-1)), "-", "")</f>
        <v xml:space="preserve">Kirillos Lapatanidis </v>
      </c>
      <c r="D9" t="str">
        <f>IF(ISNUMBER(FIND("-", B9)), "-" &amp; LEFT(MID(B9, FIND("-", B9) + 1, FIND(".pdf", B9) - FIND("-", B9) - 1), FIND(".pdf", MID(B9, FIND("-", B9) + 1, LEN(B9))) - 1),LEFT(SUBSTITUTE(B9, C9, ""), FIND(".pdf", SUBSTITUTE(B9, C9, "")) - 1))</f>
        <v>150</v>
      </c>
    </row>
    <row r="10">
      <c r="A10" t="str">
        <v>2024-12-10</v>
      </c>
      <c r="B10" t="str">
        <v>Dancho Macedonia 2.pdf</v>
      </c>
      <c r="C10" t="str">
        <f>SUBSTITUTE(LEFT(B10, MIN(FIND({0,1,2,3,4,5,6,7,8,9}, B10 &amp; "0123456789")-1)), "-", "")</f>
        <v xml:space="preserve">Dancho Macedonia </v>
      </c>
      <c r="D10" t="str">
        <f>IF(ISNUMBER(FIND("-", B10)), "-" &amp; LEFT(MID(B10, FIND("-", B10) + 1, FIND(".pdf", B10) - FIND("-", B10) - 1), FIND(".pdf", MID(B10, FIND("-", B10) + 1, LEN(B10))) - 1),LEFT(SUBSTITUTE(B10, C10, ""), FIND(".pdf", SUBSTITUTE(B10, C10, "")) - 1))</f>
        <v>2</v>
      </c>
    </row>
    <row r="11">
      <c r="A11" t="str">
        <v>2024-12-12</v>
      </c>
      <c r="B11" t="str">
        <v>ISO BLOX 4-2.pdf</v>
      </c>
      <c r="C11" t="str">
        <f>SUBSTITUTE(LEFT(B11, MIN(FIND({0,1,2,3,4,5,6,7,8,9}, B11 &amp; "0123456789")-1)), "-", "")</f>
        <v xml:space="preserve">ISO BLOX </v>
      </c>
      <c r="D11" t="str">
        <f>IF(ISNUMBER(FIND("-", B11)), "-" &amp; LEFT(MID(B11, FIND("-", B11) + 1, FIND(".pdf", B11) - FIND("-", B11) - 1), FIND(".pdf", MID(B11, FIND("-", B11) + 1, LEN(B11))) - 1),LEFT(SUBSTITUTE(B11, C11, ""), FIND(".pdf", SUBSTITUTE(B11, C11, "")) - 1))</f>
        <v>-2</v>
      </c>
    </row>
    <row r="12">
      <c r="A12" t="str">
        <v>2024-12-12</v>
      </c>
      <c r="B12" t="str">
        <v>Drimilis Georgios 22.pdf</v>
      </c>
      <c r="C12" t="str">
        <f>SUBSTITUTE(LEFT(B12, MIN(FIND({0,1,2,3,4,5,6,7,8,9}, B12 &amp; "0123456789")-1)), "-", "")</f>
        <v xml:space="preserve">Drimilis Georgios </v>
      </c>
      <c r="D12" t="str">
        <f>IF(ISNUMBER(FIND("-", B12)), "-" &amp; LEFT(MID(B12, FIND("-", B12) + 1, FIND(".pdf", B12) - FIND("-", B12) - 1), FIND(".pdf", MID(B12, FIND("-", B12) + 1, LEN(B12))) - 1),LEFT(SUBSTITUTE(B12, C12, ""), FIND(".pdf", SUBSTITUTE(B12, C12, "")) - 1))</f>
        <v>22</v>
      </c>
    </row>
    <row r="13">
      <c r="A13" t="str">
        <v>2024-12-12</v>
      </c>
      <c r="B13" t="str">
        <v>Green Evo 13.pdf</v>
      </c>
      <c r="C13" t="str">
        <f>SUBSTITUTE(LEFT(B13, MIN(FIND({0,1,2,3,4,5,6,7,8,9}, B13 &amp; "0123456789")-1)), "-", "")</f>
        <v xml:space="preserve">Green Evo </v>
      </c>
      <c r="D13" t="str">
        <f>IF(ISNUMBER(FIND("-", B13)), "-" &amp; LEFT(MID(B13, FIND("-", B13) + 1, FIND(".pdf", B13) - FIND("-", B13) - 1), FIND(".pdf", MID(B13, FIND("-", B13) + 1, LEN(B13))) - 1),LEFT(SUBSTITUTE(B13, C13, ""), FIND(".pdf", SUBSTITUTE(B13, C13, "")) - 1))</f>
        <v>13</v>
      </c>
    </row>
    <row r="14">
      <c r="A14" t="str">
        <v>2024-12-12</v>
      </c>
      <c r="B14" t="str">
        <v>ISO BLOX 4-1.pdf</v>
      </c>
      <c r="C14" t="str">
        <f>SUBSTITUTE(LEFT(B14, MIN(FIND({0,1,2,3,4,5,6,7,8,9}, B14 &amp; "0123456789")-1)), "-", "")</f>
        <v xml:space="preserve">ISO BLOX </v>
      </c>
      <c r="D14" t="str">
        <f>IF(ISNUMBER(FIND("-", B14)), "-" &amp; LEFT(MID(B14, FIND("-", B14) + 1, FIND(".pdf", B14) - FIND("-", B14) - 1), FIND(".pdf", MID(B14, FIND("-", B14) + 1, LEN(B14))) - 1),LEFT(SUBSTITUTE(B14, C14, ""), FIND(".pdf", SUBSTITUTE(B14, C14, "")) - 1))</f>
        <v>-1</v>
      </c>
    </row>
    <row r="15">
      <c r="A15" t="str">
        <v>2024-12-12</v>
      </c>
      <c r="B15" t="str">
        <v>Kosmas Vasilis 8.pdf</v>
      </c>
      <c r="C15" t="str">
        <f>SUBSTITUTE(LEFT(B15, MIN(FIND({0,1,2,3,4,5,6,7,8,9}, B15 &amp; "0123456789")-1)), "-", "")</f>
        <v xml:space="preserve">Kosmas Vasilis </v>
      </c>
      <c r="D15" t="str">
        <f>IF(ISNUMBER(FIND("-", B15)), "-" &amp; LEFT(MID(B15, FIND("-", B15) + 1, FIND(".pdf", B15) - FIND("-", B15) - 1), FIND(".pdf", MID(B15, FIND("-", B15) + 1, LEN(B15))) - 1),LEFT(SUBSTITUTE(B15, C15, ""), FIND(".pdf", SUBSTITUTE(B15, C15, "")) - 1))</f>
        <v>8</v>
      </c>
    </row>
    <row r="16">
      <c r="A16" t="str">
        <v>2024-12-12</v>
      </c>
      <c r="B16" t="str">
        <v>Kirillos Lapatanidis -149.pdf</v>
      </c>
      <c r="C16" t="str">
        <f>SUBSTITUTE(LEFT(B16, MIN(FIND({0,1,2,3,4,5,6,7,8,9}, B16 &amp; "0123456789")-1)), "-", "")</f>
        <v xml:space="preserve">Kirillos Lapatanidis </v>
      </c>
      <c r="D16" t="str">
        <f>IF(ISNUMBER(FIND("-", B16)), "-" &amp; LEFT(MID(B16, FIND("-", B16) + 1, FIND(".pdf", B16) - FIND("-", B16) - 1), FIND(".pdf", MID(B16, FIND("-", B16) + 1, LEN(B16))) - 1),LEFT(SUBSTITUTE(B16, C16, ""), FIND(".pdf", SUBSTITUTE(B16, C16, "")) - 1))</f>
        <v>-149</v>
      </c>
    </row>
    <row r="17">
      <c r="A17" t="str">
        <v>2024-12-16</v>
      </c>
      <c r="B17" t="str">
        <v>Ozone Timolentos 88.pdf</v>
      </c>
      <c r="C17" t="str">
        <f>SUBSTITUTE(LEFT(B17, MIN(FIND({0,1,2,3,4,5,6,7,8,9}, B17 &amp; "0123456789")-1)), "-", "")</f>
        <v xml:space="preserve">Ozone Timolentos </v>
      </c>
      <c r="D17" t="str">
        <f>IF(ISNUMBER(FIND("-", B17)), "-" &amp; LEFT(MID(B17, FIND("-", B17) + 1, FIND(".pdf", B17) - FIND("-", B17) - 1), FIND(".pdf", MID(B17, FIND("-", B17) + 1, LEN(B17))) - 1),LEFT(SUBSTITUTE(B17, C17, ""), FIND(".pdf", SUBSTITUTE(B17, C17, "")) - 1))</f>
        <v>88</v>
      </c>
    </row>
    <row r="18">
      <c r="A18" t="str">
        <v>2024-12-16</v>
      </c>
      <c r="B18" t="str">
        <v>Ozone Timolentos 89.pdf</v>
      </c>
      <c r="C18" t="str">
        <f>SUBSTITUTE(LEFT(B18, MIN(FIND({0,1,2,3,4,5,6,7,8,9}, B18 &amp; "0123456789")-1)), "-", "")</f>
        <v xml:space="preserve">Ozone Timolentos </v>
      </c>
      <c r="D18" t="str">
        <f>IF(ISNUMBER(FIND("-", B18)), "-" &amp; LEFT(MID(B18, FIND("-", B18) + 1, FIND(".pdf", B18) - FIND("-", B18) - 1), FIND(".pdf", MID(B18, FIND("-", B18) + 1, LEN(B18))) - 1),LEFT(SUBSTITUTE(B18, C18, ""), FIND(".pdf", SUBSTITUTE(B18, C18, "")) - 1))</f>
        <v>89</v>
      </c>
    </row>
    <row r="19">
      <c r="A19" t="str">
        <v>2024-12-16</v>
      </c>
      <c r="B19" t="str">
        <v>Oikorama 418.pdf</v>
      </c>
      <c r="C19" t="str">
        <f>SUBSTITUTE(LEFT(B19, MIN(FIND({0,1,2,3,4,5,6,7,8,9}, B19 &amp; "0123456789")-1)), "-", "")</f>
        <v xml:space="preserve">Oikorama </v>
      </c>
      <c r="D19" t="str">
        <f>IF(ISNUMBER(FIND("-", B19)), "-" &amp; LEFT(MID(B19, FIND("-", B19) + 1, FIND(".pdf", B19) - FIND("-", B19) - 1), FIND(".pdf", MID(B19, FIND("-", B19) + 1, LEN(B19))) - 1),LEFT(SUBSTITUTE(B19, C19, ""), FIND(".pdf", SUBSTITUTE(B19, C19, "")) - 1))</f>
        <v>418</v>
      </c>
    </row>
    <row r="20">
      <c r="A20" t="str">
        <v>2024-12-16</v>
      </c>
      <c r="B20" t="str">
        <v>Stavrolakis -91.pdf</v>
      </c>
      <c r="C20" t="str">
        <f>SUBSTITUTE(LEFT(B20, MIN(FIND({0,1,2,3,4,5,6,7,8,9}, B20 &amp; "0123456789")-1)), "-", "")</f>
        <v xml:space="preserve">Stavrolakis </v>
      </c>
      <c r="D20" t="str">
        <f>IF(ISNUMBER(FIND("-", B20)), "-" &amp; LEFT(MID(B20, FIND("-", B20) + 1, FIND(".pdf", B20) - FIND("-", B20) - 1), FIND(".pdf", MID(B20, FIND("-", B20) + 1, LEN(B20))) - 1),LEFT(SUBSTITUTE(B20, C20, ""), FIND(".pdf", SUBSTITUTE(B20, C20, "")) - 1))</f>
        <v>-91</v>
      </c>
    </row>
    <row r="21">
      <c r="A21" t="str">
        <v>2024-12-17</v>
      </c>
      <c r="B21" t="str">
        <v>HLS -241139.pdf</v>
      </c>
    </row>
    <row r="22">
      <c r="A22" t="str">
        <v>2024-12-17</v>
      </c>
      <c r="B22" t="str">
        <v>Exal -2324.pdf</v>
      </c>
    </row>
    <row r="23">
      <c r="A23" t="str">
        <v>2024-12-17</v>
      </c>
      <c r="B23" t="str">
        <v>Savas Makatsoris 74.pdf</v>
      </c>
    </row>
    <row r="24">
      <c r="A24" t="str">
        <v>2024-12-17</v>
      </c>
      <c r="B24" t="str">
        <v>Exal -2352.pdf</v>
      </c>
    </row>
    <row r="25">
      <c r="A25" t="str">
        <v>2024-12-17</v>
      </c>
      <c r="B25" t="str">
        <v>HLS 241139.pdf</v>
      </c>
    </row>
    <row r="26">
      <c r="A26" t="str">
        <v>2024-12-17</v>
      </c>
      <c r="B26" t="str">
        <v>Manolis Stergiotis 3.pdf</v>
      </c>
    </row>
    <row r="27">
      <c r="A27" t="str">
        <v>2024-12-17</v>
      </c>
      <c r="B27" t="str">
        <v>Ioanal 757.pdf</v>
      </c>
    </row>
    <row r="28">
      <c r="A28" t="str">
        <v>2024-12-17</v>
      </c>
      <c r="B28" t="str">
        <v>Ioanal 1102.pdf</v>
      </c>
    </row>
    <row r="29">
      <c r="A29" t="str">
        <v>2024-12-17</v>
      </c>
      <c r="B29" t="str">
        <v>Pesho 1.pdf</v>
      </c>
    </row>
    <row r="30">
      <c r="A30" t="str">
        <v>2024-12-17</v>
      </c>
      <c r="B30" t="str">
        <v>Ioanal -889.pdf</v>
      </c>
    </row>
    <row r="31">
      <c r="A31" t="str">
        <v>2024-12-17</v>
      </c>
      <c r="B31" t="str">
        <v>Tsuausis Stavros -2.pdf</v>
      </c>
    </row>
    <row r="32">
      <c r="A32" t="str">
        <v>2024-12-17</v>
      </c>
      <c r="B32" t="str">
        <v>Ioanal 1109.pdf</v>
      </c>
    </row>
    <row r="33">
      <c r="A33" t="str">
        <v>2024-12-17</v>
      </c>
      <c r="B33" t="str">
        <v>HLS 241210.pdf</v>
      </c>
    </row>
    <row r="34">
      <c r="A34" t="str">
        <v>2025-01-07</v>
      </c>
      <c r="B34" t="str">
        <v>Dimitrios Pantazidis 762.pdf</v>
      </c>
    </row>
    <row r="35">
      <c r="A35" t="str">
        <v>2025-01-07</v>
      </c>
      <c r="B35" t="str">
        <v>EFFE Forniture 25A.pdf</v>
      </c>
    </row>
    <row r="36">
      <c r="A36" t="str">
        <v>2025-01-08</v>
      </c>
      <c r="B36" t="str">
        <v>Heldis Group 2165.pdf</v>
      </c>
    </row>
    <row r="37">
      <c r="A37" t="str">
        <v>2025-01-08</v>
      </c>
      <c r="B37" t="str">
        <v>Botis 331.pdf</v>
      </c>
    </row>
    <row r="38">
      <c r="A38" t="str">
        <v>2025-01-08</v>
      </c>
      <c r="B38" t="str">
        <v>Salideris 327.pdf</v>
      </c>
    </row>
  </sheetData>
  <autoFilter ref="A1:B2"/>
  <pageMargins left="0.7" right="0.7" top="0.75" bottom="0.75" header="0.3" footer="0.3"/>
  <ignoredErrors>
    <ignoredError numberStoredAsText="1" sqref="A1:D3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15.0300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2024-12-16T12:58:03Z</dcterms:modified>
  <cp:lastModifiedBy>PC User</cp:lastModifiedBy>
</cp:coreProperties>
</file>