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สถิติวิจัย\"/>
    </mc:Choice>
  </mc:AlternateContent>
  <bookViews>
    <workbookView xWindow="0" yWindow="0" windowWidth="19200" windowHeight="72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N27" i="1"/>
  <c r="N26" i="1"/>
  <c r="L14" i="1"/>
  <c r="L13" i="1"/>
  <c r="L12" i="1"/>
  <c r="L10" i="1"/>
  <c r="L7" i="1"/>
  <c r="L11" i="1"/>
  <c r="L9" i="1"/>
  <c r="L8" i="1"/>
  <c r="L6" i="1"/>
</calcChain>
</file>

<file path=xl/sharedStrings.xml><?xml version="1.0" encoding="utf-8"?>
<sst xmlns="http://schemas.openxmlformats.org/spreadsheetml/2006/main" count="77" uniqueCount="34">
  <si>
    <t>students</t>
  </si>
  <si>
    <t>gender</t>
  </si>
  <si>
    <t>grade</t>
  </si>
  <si>
    <t>time</t>
  </si>
  <si>
    <t>religion</t>
  </si>
  <si>
    <t>district</t>
  </si>
  <si>
    <t>male</t>
  </si>
  <si>
    <t>female</t>
  </si>
  <si>
    <t>islam</t>
  </si>
  <si>
    <t>buddhism</t>
  </si>
  <si>
    <t>chris</t>
  </si>
  <si>
    <t>Yaring</t>
  </si>
  <si>
    <t>Nongchick</t>
  </si>
  <si>
    <t>Yarang</t>
  </si>
  <si>
    <t>KhoPho</t>
  </si>
  <si>
    <t>B+</t>
  </si>
  <si>
    <t>A</t>
  </si>
  <si>
    <t>C</t>
  </si>
  <si>
    <t>B</t>
  </si>
  <si>
    <t>Pie chart</t>
  </si>
  <si>
    <t>Cluster Bar Chart</t>
  </si>
  <si>
    <t>Column E is a continuous data type that can be used to calculate</t>
  </si>
  <si>
    <t>Standard devition</t>
  </si>
  <si>
    <t>minimum</t>
  </si>
  <si>
    <t>maximum</t>
  </si>
  <si>
    <t>median</t>
  </si>
  <si>
    <t>1st quartile</t>
  </si>
  <si>
    <t>2nd quartile</t>
  </si>
  <si>
    <t>3rd quartile</t>
  </si>
  <si>
    <t>range(max-min)</t>
  </si>
  <si>
    <t>mean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</si>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</sst>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B24" zoomScale="95" workbookViewId="0">
      <selection activeCell="N29" sqref="N29"/>
    </sheetView>
  </sheetViews>
  <sheetFormatPr defaultRowHeight="14" x14ac:dyDescent="0.3"/>
  <cols>
    <col min="4" max="4" width="9.58203125" bestFit="1" customWidth="1"/>
    <col min="11" max="11" width="14.6640625" bestFit="1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</row>
    <row r="2" spans="1:12" x14ac:dyDescent="0.3">
      <c r="A2" s="1">
        <v>1</v>
      </c>
      <c r="B2" s="1" t="s">
        <v>6</v>
      </c>
      <c r="C2" s="1" t="s">
        <v>8</v>
      </c>
      <c r="D2" s="1" t="s">
        <v>12</v>
      </c>
      <c r="E2" s="1">
        <v>90</v>
      </c>
      <c r="F2" s="2" t="s">
        <v>15</v>
      </c>
      <c r="J2">
        <v>1</v>
      </c>
      <c r="K2" t="s">
        <v>19</v>
      </c>
    </row>
    <row r="3" spans="1:12" x14ac:dyDescent="0.3">
      <c r="A3" s="1">
        <v>2</v>
      </c>
      <c r="B3" s="1" t="s">
        <v>7</v>
      </c>
      <c r="C3" s="1" t="s">
        <v>9</v>
      </c>
      <c r="D3" s="1" t="s">
        <v>11</v>
      </c>
      <c r="E3" s="1">
        <v>80</v>
      </c>
      <c r="F3" s="2" t="s">
        <v>16</v>
      </c>
      <c r="J3">
        <v>2</v>
      </c>
      <c r="K3" t="s">
        <v>20</v>
      </c>
    </row>
    <row r="4" spans="1:12" x14ac:dyDescent="0.3">
      <c r="A4" s="1">
        <v>3</v>
      </c>
      <c r="B4" s="1" t="s">
        <v>7</v>
      </c>
      <c r="C4" s="1" t="s">
        <v>8</v>
      </c>
      <c r="D4" s="1" t="s">
        <v>14</v>
      </c>
      <c r="E4" s="1">
        <v>120</v>
      </c>
      <c r="F4" s="2" t="s">
        <v>15</v>
      </c>
    </row>
    <row r="5" spans="1:12" x14ac:dyDescent="0.3">
      <c r="A5" s="1">
        <v>4</v>
      </c>
      <c r="B5" s="1" t="s">
        <v>6</v>
      </c>
      <c r="C5" s="1" t="s">
        <v>8</v>
      </c>
      <c r="D5" s="1" t="s">
        <v>12</v>
      </c>
      <c r="E5" s="1">
        <v>60</v>
      </c>
      <c r="F5" s="2" t="s">
        <v>17</v>
      </c>
      <c r="K5" t="s">
        <v>21</v>
      </c>
    </row>
    <row r="6" spans="1:12" x14ac:dyDescent="0.3">
      <c r="A6" s="1">
        <v>5</v>
      </c>
      <c r="B6" s="1" t="s">
        <v>7</v>
      </c>
      <c r="C6" s="1" t="s">
        <v>10</v>
      </c>
      <c r="D6" s="1" t="s">
        <v>13</v>
      </c>
      <c r="E6" s="1">
        <v>45</v>
      </c>
      <c r="F6" s="2" t="s">
        <v>17</v>
      </c>
      <c r="J6">
        <v>1</v>
      </c>
      <c r="K6" t="s">
        <v>30</v>
      </c>
      <c r="L6">
        <f>AVERAGE(E2:E15)</f>
        <v>94.642857142857139</v>
      </c>
    </row>
    <row r="7" spans="1:12" x14ac:dyDescent="0.3">
      <c r="A7" s="1">
        <v>6</v>
      </c>
      <c r="B7" s="1" t="s">
        <v>7</v>
      </c>
      <c r="C7" s="1" t="s">
        <v>8</v>
      </c>
      <c r="D7" s="1" t="s">
        <v>13</v>
      </c>
      <c r="E7" s="1">
        <v>60</v>
      </c>
      <c r="F7" s="2" t="s">
        <v>17</v>
      </c>
      <c r="J7">
        <v>2</v>
      </c>
      <c r="K7" t="s">
        <v>22</v>
      </c>
      <c r="L7">
        <f>_xlfn.STDEV.S(E2:E15)</f>
        <v>35.326188025876228</v>
      </c>
    </row>
    <row r="8" spans="1:12" x14ac:dyDescent="0.3">
      <c r="A8" s="1">
        <v>7</v>
      </c>
      <c r="B8" s="1" t="s">
        <v>6</v>
      </c>
      <c r="C8" s="1" t="s">
        <v>9</v>
      </c>
      <c r="D8" s="1" t="s">
        <v>12</v>
      </c>
      <c r="E8" s="1">
        <v>120</v>
      </c>
      <c r="F8" s="2" t="s">
        <v>18</v>
      </c>
      <c r="J8">
        <v>3</v>
      </c>
      <c r="K8" t="s">
        <v>23</v>
      </c>
      <c r="L8">
        <f>MIN(E2:E15)</f>
        <v>45</v>
      </c>
    </row>
    <row r="9" spans="1:12" x14ac:dyDescent="0.3">
      <c r="A9" s="1">
        <v>8</v>
      </c>
      <c r="B9" s="1" t="s">
        <v>6</v>
      </c>
      <c r="C9" s="1" t="s">
        <v>8</v>
      </c>
      <c r="D9" s="1" t="s">
        <v>11</v>
      </c>
      <c r="E9" s="1">
        <v>180</v>
      </c>
      <c r="F9" s="2" t="s">
        <v>15</v>
      </c>
      <c r="J9">
        <v>4</v>
      </c>
      <c r="K9" t="s">
        <v>24</v>
      </c>
      <c r="L9">
        <f>MAX(E2:E15)</f>
        <v>180</v>
      </c>
    </row>
    <row r="10" spans="1:12" x14ac:dyDescent="0.3">
      <c r="A10" s="1">
        <v>9</v>
      </c>
      <c r="B10" s="1" t="s">
        <v>7</v>
      </c>
      <c r="C10" s="1" t="s">
        <v>10</v>
      </c>
      <c r="D10" s="1" t="s">
        <v>12</v>
      </c>
      <c r="E10" s="1">
        <v>120</v>
      </c>
      <c r="F10" s="2" t="s">
        <v>17</v>
      </c>
      <c r="J10">
        <v>5</v>
      </c>
      <c r="K10" t="s">
        <v>25</v>
      </c>
      <c r="L10">
        <f>MEDIAN(E2:E15)</f>
        <v>90</v>
      </c>
    </row>
    <row r="11" spans="1:12" x14ac:dyDescent="0.3">
      <c r="A11" s="1">
        <v>10</v>
      </c>
      <c r="B11" s="1" t="s">
        <v>7</v>
      </c>
      <c r="C11" s="1" t="s">
        <v>8</v>
      </c>
      <c r="D11" s="1" t="s">
        <v>14</v>
      </c>
      <c r="E11" s="1">
        <v>90</v>
      </c>
      <c r="F11" s="2" t="s">
        <v>16</v>
      </c>
      <c r="J11">
        <v>6</v>
      </c>
      <c r="K11" t="s">
        <v>29</v>
      </c>
      <c r="L11">
        <f>L9-L8</f>
        <v>135</v>
      </c>
    </row>
    <row r="12" spans="1:12" x14ac:dyDescent="0.3">
      <c r="A12" s="1">
        <v>11</v>
      </c>
      <c r="B12" s="1" t="s">
        <v>7</v>
      </c>
      <c r="C12" s="1" t="s">
        <v>9</v>
      </c>
      <c r="D12" s="1" t="s">
        <v>12</v>
      </c>
      <c r="E12" s="1">
        <v>90</v>
      </c>
      <c r="F12" s="2" t="s">
        <v>17</v>
      </c>
      <c r="J12">
        <v>7</v>
      </c>
      <c r="K12" t="s">
        <v>26</v>
      </c>
      <c r="L12">
        <f>QUARTILE(E2:E15,1)</f>
        <v>65</v>
      </c>
    </row>
    <row r="13" spans="1:12" x14ac:dyDescent="0.3">
      <c r="A13" s="1">
        <v>12</v>
      </c>
      <c r="B13" s="1" t="s">
        <v>7</v>
      </c>
      <c r="C13" s="1" t="s">
        <v>8</v>
      </c>
      <c r="D13" s="1" t="s">
        <v>14</v>
      </c>
      <c r="E13" s="1">
        <v>60</v>
      </c>
      <c r="F13" s="2" t="s">
        <v>15</v>
      </c>
      <c r="J13">
        <v>8</v>
      </c>
      <c r="K13" t="s">
        <v>27</v>
      </c>
      <c r="L13">
        <f>QUARTILE(E2:E15,2)</f>
        <v>90</v>
      </c>
    </row>
    <row r="14" spans="1:12" x14ac:dyDescent="0.3">
      <c r="A14" s="1">
        <v>13</v>
      </c>
      <c r="B14" s="1" t="s">
        <v>6</v>
      </c>
      <c r="C14" s="1" t="s">
        <v>8</v>
      </c>
      <c r="D14" s="1" t="s">
        <v>12</v>
      </c>
      <c r="E14" s="1">
        <v>120</v>
      </c>
      <c r="F14" s="2" t="s">
        <v>18</v>
      </c>
      <c r="J14">
        <v>9</v>
      </c>
      <c r="K14" t="s">
        <v>28</v>
      </c>
      <c r="L14">
        <f>QUARTILE(E2:E15,3)</f>
        <v>120</v>
      </c>
    </row>
    <row r="15" spans="1:12" x14ac:dyDescent="0.3">
      <c r="A15" s="1">
        <v>14</v>
      </c>
      <c r="B15" s="1" t="s">
        <v>7</v>
      </c>
      <c r="C15" s="1" t="s">
        <v>8</v>
      </c>
      <c r="D15" s="1" t="s">
        <v>11</v>
      </c>
      <c r="E15" s="1">
        <v>90</v>
      </c>
      <c r="F15" s="2" t="s">
        <v>18</v>
      </c>
    </row>
    <row r="26" spans="12:14" x14ac:dyDescent="0.3">
      <c r="L26">
        <v>45</v>
      </c>
      <c r="M26" t="s">
        <v>31</v>
      </c>
      <c r="N26">
        <f>MAX(L26:L42)</f>
        <v>78</v>
      </c>
    </row>
    <row r="27" spans="12:14" x14ac:dyDescent="0.3">
      <c r="L27">
        <v>47.5</v>
      </c>
      <c r="M27" t="s">
        <v>32</v>
      </c>
      <c r="N27">
        <f>MIN(L26:L42)</f>
        <v>36</v>
      </c>
    </row>
    <row r="28" spans="12:14" x14ac:dyDescent="0.3">
      <c r="L28">
        <v>53</v>
      </c>
      <c r="M28" t="s">
        <v>33</v>
      </c>
      <c r="N28">
        <f>N26-N27</f>
        <v>42</v>
      </c>
    </row>
    <row r="29" spans="12:14" x14ac:dyDescent="0.3">
      <c r="L29">
        <v>67.5</v>
      </c>
    </row>
    <row r="30" spans="12:14" x14ac:dyDescent="0.3">
      <c r="L30">
        <v>72</v>
      </c>
    </row>
    <row r="31" spans="12:14" x14ac:dyDescent="0.3">
      <c r="L31">
        <v>70</v>
      </c>
    </row>
    <row r="32" spans="12:14" x14ac:dyDescent="0.3">
      <c r="L32">
        <v>78</v>
      </c>
    </row>
    <row r="33" spans="12:12" x14ac:dyDescent="0.3">
      <c r="L33">
        <v>68.5</v>
      </c>
    </row>
    <row r="34" spans="12:12" x14ac:dyDescent="0.3">
      <c r="L34">
        <v>58</v>
      </c>
    </row>
    <row r="35" spans="12:12" x14ac:dyDescent="0.3">
      <c r="L35">
        <v>73</v>
      </c>
    </row>
    <row r="36" spans="12:12" x14ac:dyDescent="0.3">
      <c r="L36">
        <v>36</v>
      </c>
    </row>
    <row r="37" spans="12:12" x14ac:dyDescent="0.3">
      <c r="L37">
        <v>59</v>
      </c>
    </row>
    <row r="38" spans="12:12" x14ac:dyDescent="0.3">
      <c r="L38">
        <v>54</v>
      </c>
    </row>
    <row r="39" spans="12:12" x14ac:dyDescent="0.3">
      <c r="L39">
        <v>60.5</v>
      </c>
    </row>
    <row r="40" spans="12:12" x14ac:dyDescent="0.3">
      <c r="L40">
        <v>60</v>
      </c>
    </row>
    <row r="41" spans="12:12" x14ac:dyDescent="0.3">
      <c r="L41">
        <v>61</v>
      </c>
    </row>
    <row r="42" spans="12:12" x14ac:dyDescent="0.3">
      <c r="L4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2022-06-30T02:24:35Z</dcterms:created>
  <dcterms:modified xsi:type="dcterms:W3CDTF">2022-06-30T03:27:20Z</dcterms:modified>
</cp:coreProperties>
</file>