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ia\MAP-NTX-\sources\"/>
    </mc:Choice>
  </mc:AlternateContent>
  <xr:revisionPtr revIDLastSave="0" documentId="13_ncr:1_{26AF5443-26B4-40AD-B7BB-3F765DD9546E}" xr6:coauthVersionLast="47" xr6:coauthVersionMax="47" xr10:uidLastSave="{00000000-0000-0000-0000-000000000000}"/>
  <bookViews>
    <workbookView xWindow="-93" yWindow="-93" windowWidth="19386" windowHeight="11466" xr2:uid="{F12530EB-6131-4FCB-A65B-DE99E738297D}"/>
  </bookViews>
  <sheets>
    <sheet name="Sheet1" sheetId="1" r:id="rId1"/>
    <sheet name="Auchan" sheetId="2" r:id="rId2"/>
    <sheet name="Lidl" sheetId="3" r:id="rId3"/>
    <sheet name="Kaufla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B44" i="3"/>
  <c r="B44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F3" i="2"/>
  <c r="F4" i="2"/>
  <c r="F5" i="2"/>
  <c r="F6" i="2"/>
  <c r="F7" i="2"/>
  <c r="F8" i="2"/>
  <c r="F10" i="2"/>
  <c r="F9" i="2"/>
  <c r="F11" i="2"/>
  <c r="F12" i="2"/>
  <c r="F14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4" i="2"/>
  <c r="F36" i="2"/>
  <c r="F37" i="2"/>
  <c r="F38" i="2"/>
  <c r="F39" i="2"/>
  <c r="F40" i="2"/>
  <c r="F42" i="2"/>
  <c r="F41" i="2"/>
  <c r="F43" i="2"/>
  <c r="F2" i="2"/>
  <c r="F44" i="2" s="1"/>
</calcChain>
</file>

<file path=xl/sharedStrings.xml><?xml version="1.0" encoding="utf-8"?>
<sst xmlns="http://schemas.openxmlformats.org/spreadsheetml/2006/main" count="271" uniqueCount="92">
  <si>
    <t>Alba</t>
  </si>
  <si>
    <t>Arad</t>
  </si>
  <si>
    <t>Arges</t>
  </si>
  <si>
    <t>Bacau</t>
  </si>
  <si>
    <t>Bihor</t>
  </si>
  <si>
    <t>Bistrita-Nasaud</t>
  </si>
  <si>
    <t>Botosani</t>
  </si>
  <si>
    <t>Brasov</t>
  </si>
  <si>
    <t>Braila</t>
  </si>
  <si>
    <t>Bucuresti</t>
  </si>
  <si>
    <t>Buzau</t>
  </si>
  <si>
    <t>Caras-Severin</t>
  </si>
  <si>
    <t>Calarasi</t>
  </si>
  <si>
    <t>Cluj</t>
  </si>
  <si>
    <t>Constanta</t>
  </si>
  <si>
    <t>Covasna</t>
  </si>
  <si>
    <t>Dambovita</t>
  </si>
  <si>
    <t>Dolj</t>
  </si>
  <si>
    <t>Galati</t>
  </si>
  <si>
    <t>Giurgiu</t>
  </si>
  <si>
    <t>Harghita</t>
  </si>
  <si>
    <t>Ialomita</t>
  </si>
  <si>
    <t>Iasi</t>
  </si>
  <si>
    <t>Ilfov</t>
  </si>
  <si>
    <t>Maramures</t>
  </si>
  <si>
    <t>Mehedinti</t>
  </si>
  <si>
    <t>Mures</t>
  </si>
  <si>
    <t>Olt</t>
  </si>
  <si>
    <t>Prahova</t>
  </si>
  <si>
    <t>Satu Mare</t>
  </si>
  <si>
    <t>Salaj</t>
  </si>
  <si>
    <t>Sibiu</t>
  </si>
  <si>
    <t>Suceava</t>
  </si>
  <si>
    <t>Teleorman</t>
  </si>
  <si>
    <t>Timis</t>
  </si>
  <si>
    <t>Tulcea</t>
  </si>
  <si>
    <t>Vaslui</t>
  </si>
  <si>
    <t>Valcea</t>
  </si>
  <si>
    <t>Vrancea</t>
  </si>
  <si>
    <t>Kaufland</t>
  </si>
  <si>
    <t>Lidl</t>
  </si>
  <si>
    <t>Auchan</t>
  </si>
  <si>
    <t>misc</t>
  </si>
  <si>
    <t>County</t>
  </si>
  <si>
    <t>Neamt</t>
  </si>
  <si>
    <t>Hunedoara</t>
  </si>
  <si>
    <t>Gorj</t>
  </si>
  <si>
    <t xml:space="preserve">Magazin </t>
  </si>
  <si>
    <t>Timisoara Iulius</t>
  </si>
  <si>
    <t>Timisoara Nord</t>
  </si>
  <si>
    <t>Timisoara Sud</t>
  </si>
  <si>
    <t>Oradea</t>
  </si>
  <si>
    <t>Deva</t>
  </si>
  <si>
    <t>Baia Mare</t>
  </si>
  <si>
    <t>Brasov Vest</t>
  </si>
  <si>
    <t>Brasov Coresi</t>
  </si>
  <si>
    <t>Cluj Iulius</t>
  </si>
  <si>
    <t>Cluj Nord / Iris</t>
  </si>
  <si>
    <t>Targu Mures</t>
  </si>
  <si>
    <t>Targu Mures Sud</t>
  </si>
  <si>
    <t>Iasi city</t>
  </si>
  <si>
    <t>Craiova Electroputere</t>
  </si>
  <si>
    <t xml:space="preserve">Craiova Craiovita </t>
  </si>
  <si>
    <t>Pitesti Bradu</t>
  </si>
  <si>
    <t>Pitesti Gavana</t>
  </si>
  <si>
    <t>Ploiesti</t>
  </si>
  <si>
    <t>Titan</t>
  </si>
  <si>
    <t>Militari</t>
  </si>
  <si>
    <t>Crangasi city</t>
  </si>
  <si>
    <t>Berceni</t>
  </si>
  <si>
    <t>Cotroceni</t>
  </si>
  <si>
    <t>Vitan</t>
  </si>
  <si>
    <t>Pallady</t>
  </si>
  <si>
    <t>Drumul Taberei</t>
  </si>
  <si>
    <t>Constanta Nord / Maritimo</t>
  </si>
  <si>
    <t>Constanta Sud</t>
  </si>
  <si>
    <t>SUPER</t>
  </si>
  <si>
    <t>La Strada</t>
  </si>
  <si>
    <t>Turda</t>
  </si>
  <si>
    <t>Obor</t>
  </si>
  <si>
    <t>Buziasului- Timisoara</t>
  </si>
  <si>
    <t>Miroslava</t>
  </si>
  <si>
    <t>Bucium</t>
  </si>
  <si>
    <t>U Center</t>
  </si>
  <si>
    <t xml:space="preserve">Mosnita </t>
  </si>
  <si>
    <t>Exigent</t>
  </si>
  <si>
    <t>Logistica deva</t>
  </si>
  <si>
    <t>Logistica stefanesti fresh</t>
  </si>
  <si>
    <t>Logistica Stefanesti ambiant</t>
  </si>
  <si>
    <t>Bistrita</t>
  </si>
  <si>
    <t>Nr Mag</t>
  </si>
  <si>
    <t>Nr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</si>
</sst>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3" borderId="2" xfId="0" applyFont="1" applyFill="1" applyBorder="1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left" wrapText="1"/>
    </xf>
    <xf numFmtId="0" fontId="1" fillId="2" borderId="1" xfId="1" applyBorder="1" applyAlignment="1">
      <alignment horizontal="left" vertical="top" wrapText="1"/>
    </xf>
  </cellXfs>
  <cellStyles count="2">
    <cellStyle name="Bad" xfId="1" builtinId="27"/>
    <cellStyle name="Normal" xfId="0" builtinId="0"/>
  </cellStyles>
  <dxfs count="4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EA262E-3F09-4BD6-9F82-50A9E37D5927}" name="Table4" displayName="Table4" ref="A1:E43" totalsRowShown="0">
  <autoFilter ref="A1:E43" xr:uid="{D3EA262E-3F09-4BD6-9F82-50A9E37D5927}"/>
  <sortState xmlns:xlrd2="http://schemas.microsoft.com/office/spreadsheetml/2017/richdata2" ref="A2:E43">
    <sortCondition ref="A1:A43"/>
  </sortState>
  <tableColumns count="5">
    <tableColumn id="1" xr3:uid="{C64E378F-1FCB-434D-8BFF-C5A56266F978}" name="County"/>
    <tableColumn id="2" xr3:uid="{4B2FDC67-6594-41E5-AA1A-318B445CA635}" name="Kaufland">
      <calculatedColumnFormula>Kaufland!B2</calculatedColumnFormula>
    </tableColumn>
    <tableColumn id="3" xr3:uid="{1D68CE2E-0089-4D9E-8A54-93F9E26A7797}" name="Lidl">
      <calculatedColumnFormula>Table1[[#This Row],[Nr mag]]</calculatedColumnFormula>
    </tableColumn>
    <tableColumn id="4" xr3:uid="{9392868D-A85E-4703-BFF6-3D3AF3786893}" name="Auchan">
      <calculatedColumnFormula>Table2[[#This Row],[Nr Mag]]</calculatedColumnFormula>
    </tableColumn>
    <tableColumn id="5" xr3:uid="{173047E3-4D40-4C7A-84CC-89C5003AFE16}" name="misc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F4644-A883-4F05-8859-1658CBE999EC}" name="Table2" displayName="Table2" ref="E1:F43" totalsRowShown="0">
  <autoFilter ref="E1:F43" xr:uid="{5F9F4644-A883-4F05-8859-1658CBE999EC}"/>
  <sortState xmlns:xlrd2="http://schemas.microsoft.com/office/spreadsheetml/2017/richdata2" ref="E2:F43">
    <sortCondition ref="E1:E43"/>
  </sortState>
  <tableColumns count="2">
    <tableColumn id="1" xr3:uid="{EE79F29F-DD6F-4BDA-AAB1-6919375EEE35}" name="County"/>
    <tableColumn id="2" xr3:uid="{B0931DD3-E0FB-4A1C-BC3B-2050DD216A90}" name="Nr Mag">
      <calculatedColumnFormula>COUNTIF($C$2:$C$47,$E2)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37EAC-74FD-4A16-93DC-4B2E6A51EF32}" name="Table1" displayName="Table1" ref="A1:B44" totalsRowCount="1" headerRowDxfId="1" headerRowBorderDxfId="3">
  <autoFilter ref="A1:B43" xr:uid="{16D37EAC-74FD-4A16-93DC-4B2E6A51EF32}"/>
  <sortState xmlns:xlrd2="http://schemas.microsoft.com/office/spreadsheetml/2017/richdata2" ref="A2:B43">
    <sortCondition ref="A1:A43"/>
  </sortState>
  <tableColumns count="2">
    <tableColumn id="1" xr3:uid="{F4E36450-D03D-429B-AA7D-5A18A153EE10}" name="County" dataDxfId="2" totalsRowDxfId="0"/>
    <tableColumn id="2" xr3:uid="{BFF3C7AB-963B-4782-852A-20B162E4F931}" name="Nr mag" totalsRowFunction="custom">
      <totalsRowFormula>SUM(B2:B43)</totalsRow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E8F663-834E-49A1-9377-4E6629069C79}" name="Table3" displayName="Table3" ref="A1:B44" totalsRowCount="1">
  <autoFilter ref="A1:B43" xr:uid="{7EE8F663-834E-49A1-9377-4E6629069C79}"/>
  <sortState xmlns:xlrd2="http://schemas.microsoft.com/office/spreadsheetml/2017/richdata2" ref="A2:B43">
    <sortCondition ref="A1:A43"/>
  </sortState>
  <tableColumns count="2">
    <tableColumn id="1" xr3:uid="{8A730780-B1B0-42E2-8F33-B49ED19EF985}" name="County"/>
    <tableColumn id="2" xr3:uid="{D56A91A9-1748-4A44-A9BA-2FF99C2E9DBB}" name="Nr mag" totalsRowFunction="custom">
      <totalsRowFormula>SUM(Table3[Nr mag])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4277-A0E3-4C73-BCC9-DA238430101C}">
  <dimension ref="A1:E43"/>
  <sheetViews>
    <sheetView tabSelected="1" workbookViewId="0">
      <selection activeCell="K14" sqref="A1:XFD1048576"/>
    </sheetView>
  </sheetViews>
  <sheetFormatPr defaultRowHeight="14.35" x14ac:dyDescent="0.5"/>
  <cols>
    <col min="1" max="1" width="16.87890625" customWidth="1"/>
    <col min="2" max="2" width="9.41015625" customWidth="1"/>
  </cols>
  <sheetData>
    <row r="1" spans="1:5" x14ac:dyDescent="0.5">
      <c r="A1" t="s">
        <v>43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5">
      <c r="A2" t="s">
        <v>0</v>
      </c>
      <c r="B2">
        <f>Kaufland!B2</f>
        <v>4</v>
      </c>
      <c r="C2">
        <f>Table1[[#This Row],[Nr mag]]</f>
        <v>9</v>
      </c>
      <c r="D2">
        <f>Table2[[#This Row],[Nr Mag]]</f>
        <v>1</v>
      </c>
      <c r="E2">
        <v>0</v>
      </c>
    </row>
    <row r="3" spans="1:5" x14ac:dyDescent="0.5">
      <c r="A3" t="s">
        <v>1</v>
      </c>
      <c r="B3">
        <f>Kaufland!B3</f>
        <v>3</v>
      </c>
      <c r="C3">
        <f>Table1[[#This Row],[Nr mag]]</f>
        <v>10</v>
      </c>
      <c r="D3">
        <f>Table2[[#This Row],[Nr Mag]]</f>
        <v>0</v>
      </c>
      <c r="E3">
        <v>0</v>
      </c>
    </row>
    <row r="4" spans="1:5" x14ac:dyDescent="0.5">
      <c r="A4" t="s">
        <v>2</v>
      </c>
      <c r="B4">
        <f>Kaufland!B4</f>
        <v>5</v>
      </c>
      <c r="C4">
        <f>Table1[[#This Row],[Nr mag]]</f>
        <v>12</v>
      </c>
      <c r="D4">
        <f>Table2[[#This Row],[Nr Mag]]</f>
        <v>4</v>
      </c>
      <c r="E4">
        <v>0</v>
      </c>
    </row>
    <row r="5" spans="1:5" x14ac:dyDescent="0.5">
      <c r="A5" t="s">
        <v>3</v>
      </c>
      <c r="B5">
        <f>Kaufland!B5</f>
        <v>5</v>
      </c>
      <c r="C5">
        <f>Table1[[#This Row],[Nr mag]]</f>
        <v>11</v>
      </c>
      <c r="D5">
        <f>Table2[[#This Row],[Nr Mag]]</f>
        <v>1</v>
      </c>
      <c r="E5">
        <v>0</v>
      </c>
    </row>
    <row r="6" spans="1:5" x14ac:dyDescent="0.5">
      <c r="A6" t="s">
        <v>4</v>
      </c>
      <c r="B6">
        <f>Kaufland!B6</f>
        <v>6</v>
      </c>
      <c r="C6">
        <f>Table1[[#This Row],[Nr mag]]</f>
        <v>10</v>
      </c>
      <c r="D6">
        <f>Table2[[#This Row],[Nr Mag]]</f>
        <v>1</v>
      </c>
      <c r="E6">
        <v>0</v>
      </c>
    </row>
    <row r="7" spans="1:5" x14ac:dyDescent="0.5">
      <c r="A7" t="s">
        <v>5</v>
      </c>
      <c r="B7">
        <f>Kaufland!B7</f>
        <v>3</v>
      </c>
      <c r="C7">
        <f>Table1[[#This Row],[Nr mag]]</f>
        <v>4</v>
      </c>
      <c r="D7">
        <f>Table2[[#This Row],[Nr Mag]]</f>
        <v>0</v>
      </c>
      <c r="E7">
        <v>0</v>
      </c>
    </row>
    <row r="8" spans="1:5" x14ac:dyDescent="0.5">
      <c r="A8" t="s">
        <v>6</v>
      </c>
      <c r="B8">
        <f>Kaufland!B8</f>
        <v>2</v>
      </c>
      <c r="C8">
        <f>Table1[[#This Row],[Nr mag]]</f>
        <v>5</v>
      </c>
      <c r="D8">
        <f>Table2[[#This Row],[Nr Mag]]</f>
        <v>0</v>
      </c>
      <c r="E8">
        <v>0</v>
      </c>
    </row>
    <row r="9" spans="1:5" x14ac:dyDescent="0.5">
      <c r="A9" t="s">
        <v>8</v>
      </c>
      <c r="B9">
        <f>Kaufland!B9</f>
        <v>2</v>
      </c>
      <c r="C9">
        <f>Table1[[#This Row],[Nr mag]]</f>
        <v>4</v>
      </c>
      <c r="D9">
        <f>Table2[[#This Row],[Nr Mag]]</f>
        <v>0</v>
      </c>
      <c r="E9">
        <v>0</v>
      </c>
    </row>
    <row r="10" spans="1:5" x14ac:dyDescent="0.5">
      <c r="A10" t="s">
        <v>7</v>
      </c>
      <c r="B10">
        <f>Kaufland!B10</f>
        <v>7</v>
      </c>
      <c r="C10">
        <f>Table1[[#This Row],[Nr mag]]</f>
        <v>18</v>
      </c>
      <c r="D10">
        <f>Table2[[#This Row],[Nr Mag]]</f>
        <v>2</v>
      </c>
      <c r="E10">
        <v>0</v>
      </c>
    </row>
    <row r="11" spans="1:5" x14ac:dyDescent="0.5">
      <c r="A11" t="s">
        <v>9</v>
      </c>
      <c r="B11">
        <f>Kaufland!B11</f>
        <v>28</v>
      </c>
      <c r="C11">
        <f>Table1[[#This Row],[Nr mag]]</f>
        <v>49</v>
      </c>
      <c r="D11">
        <f>Table2[[#This Row],[Nr Mag]]</f>
        <v>12</v>
      </c>
      <c r="E11">
        <v>0</v>
      </c>
    </row>
    <row r="12" spans="1:5" x14ac:dyDescent="0.5">
      <c r="A12" t="s">
        <v>10</v>
      </c>
      <c r="B12">
        <f>Kaufland!B12</f>
        <v>3</v>
      </c>
      <c r="C12">
        <f>Table1[[#This Row],[Nr mag]]</f>
        <v>4</v>
      </c>
      <c r="D12">
        <f>Table2[[#This Row],[Nr Mag]]</f>
        <v>0</v>
      </c>
      <c r="E12">
        <v>0</v>
      </c>
    </row>
    <row r="13" spans="1:5" x14ac:dyDescent="0.5">
      <c r="A13" t="s">
        <v>12</v>
      </c>
      <c r="B13">
        <f>Kaufland!B13</f>
        <v>1</v>
      </c>
      <c r="C13">
        <f>Table1[[#This Row],[Nr mag]]</f>
        <v>3</v>
      </c>
      <c r="D13">
        <f>Table2[[#This Row],[Nr Mag]]</f>
        <v>0</v>
      </c>
      <c r="E13">
        <v>0</v>
      </c>
    </row>
    <row r="14" spans="1:5" x14ac:dyDescent="0.5">
      <c r="A14" t="s">
        <v>11</v>
      </c>
      <c r="B14">
        <f>Kaufland!B14</f>
        <v>3</v>
      </c>
      <c r="C14">
        <f>Table1[[#This Row],[Nr mag]]</f>
        <v>9</v>
      </c>
      <c r="D14">
        <f>Table2[[#This Row],[Nr Mag]]</f>
        <v>0</v>
      </c>
      <c r="E14">
        <v>0</v>
      </c>
    </row>
    <row r="15" spans="1:5" x14ac:dyDescent="0.5">
      <c r="A15" t="s">
        <v>13</v>
      </c>
      <c r="B15">
        <f>Kaufland!B15</f>
        <v>8</v>
      </c>
      <c r="C15">
        <f>Table1[[#This Row],[Nr mag]]</f>
        <v>18</v>
      </c>
      <c r="D15">
        <f>Table2[[#This Row],[Nr Mag]]</f>
        <v>3</v>
      </c>
      <c r="E15">
        <v>0</v>
      </c>
    </row>
    <row r="16" spans="1:5" x14ac:dyDescent="0.5">
      <c r="A16" t="s">
        <v>14</v>
      </c>
      <c r="B16">
        <f>Kaufland!B16</f>
        <v>9</v>
      </c>
      <c r="C16">
        <f>Table1[[#This Row],[Nr mag]]</f>
        <v>14</v>
      </c>
      <c r="D16">
        <f>Table2[[#This Row],[Nr Mag]]</f>
        <v>2</v>
      </c>
      <c r="E16">
        <v>0</v>
      </c>
    </row>
    <row r="17" spans="1:5" x14ac:dyDescent="0.5">
      <c r="A17" t="s">
        <v>15</v>
      </c>
      <c r="B17">
        <f>Kaufland!B17</f>
        <v>2</v>
      </c>
      <c r="C17">
        <f>Table1[[#This Row],[Nr mag]]</f>
        <v>4</v>
      </c>
      <c r="D17">
        <f>Table2[[#This Row],[Nr Mag]]</f>
        <v>0</v>
      </c>
      <c r="E17">
        <v>0</v>
      </c>
    </row>
    <row r="18" spans="1:5" x14ac:dyDescent="0.5">
      <c r="A18" t="s">
        <v>16</v>
      </c>
      <c r="B18">
        <f>Kaufland!B18</f>
        <v>4</v>
      </c>
      <c r="C18">
        <f>Table1[[#This Row],[Nr mag]]</f>
        <v>12</v>
      </c>
      <c r="D18">
        <f>Table2[[#This Row],[Nr Mag]]</f>
        <v>0</v>
      </c>
      <c r="E18">
        <v>0</v>
      </c>
    </row>
    <row r="19" spans="1:5" x14ac:dyDescent="0.5">
      <c r="A19" t="s">
        <v>17</v>
      </c>
      <c r="B19">
        <f>Kaufland!B19</f>
        <v>4</v>
      </c>
      <c r="C19">
        <f>Table1[[#This Row],[Nr mag]]</f>
        <v>7</v>
      </c>
      <c r="D19">
        <f>Table2[[#This Row],[Nr Mag]]</f>
        <v>2</v>
      </c>
      <c r="E19">
        <v>0</v>
      </c>
    </row>
    <row r="20" spans="1:5" x14ac:dyDescent="0.5">
      <c r="A20" t="s">
        <v>18</v>
      </c>
      <c r="B20">
        <f>Kaufland!B20</f>
        <v>4</v>
      </c>
      <c r="C20">
        <f>Table1[[#This Row],[Nr mag]]</f>
        <v>7</v>
      </c>
      <c r="D20">
        <f>Table2[[#This Row],[Nr Mag]]</f>
        <v>1</v>
      </c>
      <c r="E20">
        <v>0</v>
      </c>
    </row>
    <row r="21" spans="1:5" x14ac:dyDescent="0.5">
      <c r="A21" t="s">
        <v>19</v>
      </c>
      <c r="B21">
        <f>Kaufland!B21</f>
        <v>1</v>
      </c>
      <c r="C21">
        <f>Table1[[#This Row],[Nr mag]]</f>
        <v>2</v>
      </c>
      <c r="D21">
        <f>Table2[[#This Row],[Nr Mag]]</f>
        <v>0</v>
      </c>
      <c r="E21">
        <v>0</v>
      </c>
    </row>
    <row r="22" spans="1:5" x14ac:dyDescent="0.5">
      <c r="A22" t="s">
        <v>46</v>
      </c>
      <c r="B22">
        <f>Kaufland!B22</f>
        <v>1</v>
      </c>
      <c r="C22">
        <f>Table1[[#This Row],[Nr mag]]</f>
        <v>4</v>
      </c>
      <c r="D22">
        <f>Table2[[#This Row],[Nr Mag]]</f>
        <v>0</v>
      </c>
      <c r="E22">
        <v>0</v>
      </c>
    </row>
    <row r="23" spans="1:5" x14ac:dyDescent="0.5">
      <c r="A23" t="s">
        <v>20</v>
      </c>
      <c r="B23">
        <f>Kaufland!B23</f>
        <v>3</v>
      </c>
      <c r="C23">
        <f>Table1[[#This Row],[Nr mag]]</f>
        <v>7</v>
      </c>
      <c r="D23">
        <f>Table2[[#This Row],[Nr Mag]]</f>
        <v>0</v>
      </c>
      <c r="E23">
        <v>0</v>
      </c>
    </row>
    <row r="24" spans="1:5" x14ac:dyDescent="0.5">
      <c r="A24" t="s">
        <v>45</v>
      </c>
      <c r="B24">
        <f>Kaufland!B24</f>
        <v>5</v>
      </c>
      <c r="C24">
        <f>Table1[[#This Row],[Nr mag]]</f>
        <v>13</v>
      </c>
      <c r="D24">
        <f>Table2[[#This Row],[Nr Mag]]</f>
        <v>2</v>
      </c>
      <c r="E24">
        <v>0</v>
      </c>
    </row>
    <row r="25" spans="1:5" x14ac:dyDescent="0.5">
      <c r="A25" t="s">
        <v>21</v>
      </c>
      <c r="B25">
        <f>Kaufland!B25</f>
        <v>2</v>
      </c>
      <c r="C25">
        <f>Table1[[#This Row],[Nr mag]]</f>
        <v>4</v>
      </c>
      <c r="D25">
        <f>Table2[[#This Row],[Nr Mag]]</f>
        <v>0</v>
      </c>
      <c r="E25">
        <v>0</v>
      </c>
    </row>
    <row r="26" spans="1:5" x14ac:dyDescent="0.5">
      <c r="A26" t="s">
        <v>22</v>
      </c>
      <c r="B26">
        <f>Kaufland!B26</f>
        <v>8</v>
      </c>
      <c r="C26">
        <f>Table1[[#This Row],[Nr mag]]</f>
        <v>14</v>
      </c>
      <c r="D26">
        <f>Table2[[#This Row],[Nr Mag]]</f>
        <v>2</v>
      </c>
      <c r="E26">
        <v>0</v>
      </c>
    </row>
    <row r="27" spans="1:5" x14ac:dyDescent="0.5">
      <c r="A27" t="s">
        <v>23</v>
      </c>
      <c r="B27">
        <f>Kaufland!B27</f>
        <v>5</v>
      </c>
      <c r="C27">
        <f>Table1[[#This Row],[Nr mag]]</f>
        <v>23</v>
      </c>
      <c r="D27">
        <f>Table2[[#This Row],[Nr Mag]]</f>
        <v>0</v>
      </c>
      <c r="E27">
        <v>0</v>
      </c>
    </row>
    <row r="28" spans="1:5" x14ac:dyDescent="0.5">
      <c r="A28" t="s">
        <v>24</v>
      </c>
      <c r="B28">
        <f>Kaufland!B28</f>
        <v>5</v>
      </c>
      <c r="C28">
        <f>Table1[[#This Row],[Nr mag]]</f>
        <v>9</v>
      </c>
      <c r="D28">
        <f>Table2[[#This Row],[Nr Mag]]</f>
        <v>1</v>
      </c>
      <c r="E28">
        <v>0</v>
      </c>
    </row>
    <row r="29" spans="1:5" x14ac:dyDescent="0.5">
      <c r="A29" t="s">
        <v>25</v>
      </c>
      <c r="B29">
        <f>Kaufland!B29</f>
        <v>1</v>
      </c>
      <c r="C29">
        <f>Table1[[#This Row],[Nr mag]]</f>
        <v>5</v>
      </c>
      <c r="D29">
        <f>Table2[[#This Row],[Nr Mag]]</f>
        <v>0</v>
      </c>
      <c r="E29">
        <v>0</v>
      </c>
    </row>
    <row r="30" spans="1:5" x14ac:dyDescent="0.5">
      <c r="A30" t="s">
        <v>26</v>
      </c>
      <c r="B30">
        <f>Kaufland!B30</f>
        <v>6</v>
      </c>
      <c r="C30">
        <f>Table1[[#This Row],[Nr mag]]</f>
        <v>11</v>
      </c>
      <c r="D30">
        <f>Table2[[#This Row],[Nr Mag]]</f>
        <v>2</v>
      </c>
      <c r="E30">
        <v>0</v>
      </c>
    </row>
    <row r="31" spans="1:5" x14ac:dyDescent="0.5">
      <c r="A31" t="s">
        <v>44</v>
      </c>
      <c r="B31">
        <f>Kaufland!B31</f>
        <v>5</v>
      </c>
      <c r="C31">
        <f>Table1[[#This Row],[Nr mag]]</f>
        <v>11</v>
      </c>
      <c r="D31">
        <f>Table2[[#This Row],[Nr Mag]]</f>
        <v>0</v>
      </c>
      <c r="E31">
        <v>0</v>
      </c>
    </row>
    <row r="32" spans="1:5" x14ac:dyDescent="0.5">
      <c r="A32" t="s">
        <v>27</v>
      </c>
      <c r="B32">
        <f>Kaufland!B32</f>
        <v>4</v>
      </c>
      <c r="C32">
        <f>Table1[[#This Row],[Nr mag]]</f>
        <v>6</v>
      </c>
      <c r="D32">
        <f>Table2[[#This Row],[Nr Mag]]</f>
        <v>0</v>
      </c>
      <c r="E32">
        <v>0</v>
      </c>
    </row>
    <row r="33" spans="1:5" x14ac:dyDescent="0.5">
      <c r="A33" t="s">
        <v>28</v>
      </c>
      <c r="B33">
        <f>Kaufland!B33</f>
        <v>6</v>
      </c>
      <c r="C33">
        <f>Table1[[#This Row],[Nr mag]]</f>
        <v>16</v>
      </c>
      <c r="D33">
        <f>Table2[[#This Row],[Nr Mag]]</f>
        <v>1</v>
      </c>
      <c r="E33">
        <v>0</v>
      </c>
    </row>
    <row r="34" spans="1:5" x14ac:dyDescent="0.5">
      <c r="A34" t="s">
        <v>30</v>
      </c>
      <c r="B34">
        <f>Kaufland!B34</f>
        <v>2</v>
      </c>
      <c r="C34">
        <f>Table1[[#This Row],[Nr mag]]</f>
        <v>3</v>
      </c>
      <c r="D34">
        <f>Table2[[#This Row],[Nr Mag]]</f>
        <v>0</v>
      </c>
      <c r="E34">
        <v>0</v>
      </c>
    </row>
    <row r="35" spans="1:5" x14ac:dyDescent="0.5">
      <c r="A35" t="s">
        <v>29</v>
      </c>
      <c r="B35">
        <f>Kaufland!B35</f>
        <v>3</v>
      </c>
      <c r="C35">
        <f>Table1[[#This Row],[Nr mag]]</f>
        <v>5</v>
      </c>
      <c r="D35">
        <f>Table2[[#This Row],[Nr Mag]]</f>
        <v>1</v>
      </c>
      <c r="E35">
        <v>0</v>
      </c>
    </row>
    <row r="36" spans="1:5" x14ac:dyDescent="0.5">
      <c r="A36" t="s">
        <v>31</v>
      </c>
      <c r="B36">
        <f>Kaufland!B36</f>
        <v>6</v>
      </c>
      <c r="C36">
        <f>Table1[[#This Row],[Nr mag]]</f>
        <v>8</v>
      </c>
      <c r="D36">
        <f>Table2[[#This Row],[Nr Mag]]</f>
        <v>1</v>
      </c>
      <c r="E36">
        <v>0</v>
      </c>
    </row>
    <row r="37" spans="1:5" x14ac:dyDescent="0.5">
      <c r="A37" t="s">
        <v>32</v>
      </c>
      <c r="B37">
        <f>Kaufland!B37</f>
        <v>5</v>
      </c>
      <c r="C37">
        <f>Table1[[#This Row],[Nr mag]]</f>
        <v>10</v>
      </c>
      <c r="D37">
        <f>Table2[[#This Row],[Nr Mag]]</f>
        <v>1</v>
      </c>
      <c r="E37">
        <v>0</v>
      </c>
    </row>
    <row r="38" spans="1:5" x14ac:dyDescent="0.5">
      <c r="A38" t="s">
        <v>33</v>
      </c>
      <c r="B38">
        <f>Kaufland!B38</f>
        <v>1</v>
      </c>
      <c r="C38">
        <f>Table1[[#This Row],[Nr mag]]</f>
        <v>5</v>
      </c>
      <c r="D38">
        <f>Table2[[#This Row],[Nr Mag]]</f>
        <v>0</v>
      </c>
      <c r="E38">
        <v>0</v>
      </c>
    </row>
    <row r="39" spans="1:5" x14ac:dyDescent="0.5">
      <c r="A39" t="s">
        <v>34</v>
      </c>
      <c r="B39">
        <f>Kaufland!B39</f>
        <v>7</v>
      </c>
      <c r="C39">
        <f>Table1[[#This Row],[Nr mag]]</f>
        <v>19</v>
      </c>
      <c r="D39">
        <f>Table2[[#This Row],[Nr Mag]]</f>
        <v>5</v>
      </c>
      <c r="E39">
        <v>0</v>
      </c>
    </row>
    <row r="40" spans="1:5" x14ac:dyDescent="0.5">
      <c r="A40" t="s">
        <v>35</v>
      </c>
      <c r="B40">
        <f>Kaufland!B40</f>
        <v>1</v>
      </c>
      <c r="C40">
        <f>Table1[[#This Row],[Nr mag]]</f>
        <v>2</v>
      </c>
      <c r="D40">
        <f>Table2[[#This Row],[Nr Mag]]</f>
        <v>0</v>
      </c>
      <c r="E40">
        <v>0</v>
      </c>
    </row>
    <row r="41" spans="1:5" x14ac:dyDescent="0.5">
      <c r="A41" t="s">
        <v>37</v>
      </c>
      <c r="B41">
        <f>Kaufland!B41</f>
        <v>2</v>
      </c>
      <c r="C41">
        <f>Table1[[#This Row],[Nr mag]]</f>
        <v>3</v>
      </c>
      <c r="D41">
        <f>Table2[[#This Row],[Nr Mag]]</f>
        <v>0</v>
      </c>
      <c r="E41">
        <v>0</v>
      </c>
    </row>
    <row r="42" spans="1:5" x14ac:dyDescent="0.5">
      <c r="A42" t="s">
        <v>36</v>
      </c>
      <c r="B42">
        <f>Kaufland!B42</f>
        <v>3</v>
      </c>
      <c r="C42">
        <f>Table1[[#This Row],[Nr mag]]</f>
        <v>9</v>
      </c>
      <c r="D42">
        <f>Table2[[#This Row],[Nr Mag]]</f>
        <v>0</v>
      </c>
      <c r="E42">
        <v>0</v>
      </c>
    </row>
    <row r="43" spans="1:5" x14ac:dyDescent="0.5">
      <c r="A43" t="s">
        <v>38</v>
      </c>
      <c r="B43">
        <f>Kaufland!B43</f>
        <v>2</v>
      </c>
      <c r="C43">
        <f>Table1[[#This Row],[Nr mag]]</f>
        <v>6</v>
      </c>
      <c r="D43">
        <f>Table2[[#This Row],[Nr Mag]]</f>
        <v>0</v>
      </c>
      <c r="E4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86C4-89F0-4CA5-96C0-078048FA12D3}">
  <dimension ref="A1:F47"/>
  <sheetViews>
    <sheetView workbookViewId="0">
      <selection activeCell="F44" sqref="F44"/>
    </sheetView>
  </sheetViews>
  <sheetFormatPr defaultRowHeight="14.35" x14ac:dyDescent="0.5"/>
  <cols>
    <col min="1" max="1" width="15.5859375" customWidth="1"/>
    <col min="2" max="2" width="29.703125" customWidth="1"/>
    <col min="5" max="5" width="19.1171875" customWidth="1"/>
  </cols>
  <sheetData>
    <row r="1" spans="1:6" x14ac:dyDescent="0.5">
      <c r="A1" s="1"/>
      <c r="B1" s="2" t="s">
        <v>47</v>
      </c>
      <c r="E1" t="s">
        <v>43</v>
      </c>
      <c r="F1" t="s">
        <v>90</v>
      </c>
    </row>
    <row r="2" spans="1:6" x14ac:dyDescent="0.5">
      <c r="A2" s="1">
        <v>1</v>
      </c>
      <c r="B2" s="8" t="s">
        <v>48</v>
      </c>
      <c r="C2" t="s">
        <v>34</v>
      </c>
      <c r="E2" t="s">
        <v>0</v>
      </c>
      <c r="F2">
        <f>COUNTIF($C$2:$C$47,$E2)</f>
        <v>1</v>
      </c>
    </row>
    <row r="3" spans="1:6" x14ac:dyDescent="0.5">
      <c r="A3" s="1">
        <v>2</v>
      </c>
      <c r="B3" s="8" t="s">
        <v>49</v>
      </c>
      <c r="C3" t="s">
        <v>34</v>
      </c>
      <c r="E3" t="s">
        <v>1</v>
      </c>
      <c r="F3">
        <f>COUNTIF($C$2:$C$47,$E3)</f>
        <v>0</v>
      </c>
    </row>
    <row r="4" spans="1:6" x14ac:dyDescent="0.5">
      <c r="A4" s="1">
        <v>3</v>
      </c>
      <c r="B4" s="8" t="s">
        <v>50</v>
      </c>
      <c r="C4" t="s">
        <v>34</v>
      </c>
      <c r="E4" t="s">
        <v>2</v>
      </c>
      <c r="F4">
        <f>COUNTIF($C$2:$C$47,$E4)</f>
        <v>4</v>
      </c>
    </row>
    <row r="5" spans="1:6" x14ac:dyDescent="0.5">
      <c r="A5" s="1">
        <v>4</v>
      </c>
      <c r="B5" s="8" t="s">
        <v>51</v>
      </c>
      <c r="C5" t="s">
        <v>4</v>
      </c>
      <c r="E5" t="s">
        <v>3</v>
      </c>
      <c r="F5">
        <f>COUNTIF($C$2:$C$47,$E5)</f>
        <v>1</v>
      </c>
    </row>
    <row r="6" spans="1:6" x14ac:dyDescent="0.5">
      <c r="A6" s="1">
        <v>5</v>
      </c>
      <c r="B6" s="8" t="s">
        <v>52</v>
      </c>
      <c r="C6" t="s">
        <v>45</v>
      </c>
      <c r="E6" t="s">
        <v>4</v>
      </c>
      <c r="F6">
        <f>COUNTIF($C$2:$C$47,$E6)</f>
        <v>1</v>
      </c>
    </row>
    <row r="7" spans="1:6" x14ac:dyDescent="0.5">
      <c r="A7" s="1">
        <v>6</v>
      </c>
      <c r="B7" s="8" t="s">
        <v>53</v>
      </c>
      <c r="C7" t="s">
        <v>24</v>
      </c>
      <c r="E7" t="s">
        <v>5</v>
      </c>
      <c r="F7">
        <f>COUNTIF($C$2:$C$47,$E7)</f>
        <v>0</v>
      </c>
    </row>
    <row r="8" spans="1:6" x14ac:dyDescent="0.5">
      <c r="A8" s="1">
        <v>7</v>
      </c>
      <c r="B8" s="8" t="s">
        <v>29</v>
      </c>
      <c r="C8" t="s">
        <v>29</v>
      </c>
      <c r="E8" t="s">
        <v>6</v>
      </c>
      <c r="F8">
        <f>COUNTIF($C$2:$C$47,$E8)</f>
        <v>0</v>
      </c>
    </row>
    <row r="9" spans="1:6" x14ac:dyDescent="0.5">
      <c r="A9" s="3">
        <v>8</v>
      </c>
      <c r="B9" s="9" t="s">
        <v>54</v>
      </c>
      <c r="C9" t="s">
        <v>7</v>
      </c>
      <c r="E9" t="s">
        <v>8</v>
      </c>
      <c r="F9">
        <f>COUNTIF($C$2:$C$47,$E9)</f>
        <v>0</v>
      </c>
    </row>
    <row r="10" spans="1:6" x14ac:dyDescent="0.5">
      <c r="A10" s="3">
        <v>9</v>
      </c>
      <c r="B10" s="9" t="s">
        <v>55</v>
      </c>
      <c r="C10" t="s">
        <v>7</v>
      </c>
      <c r="E10" t="s">
        <v>7</v>
      </c>
      <c r="F10">
        <f>COUNTIF($C$2:$C$47,$E10)</f>
        <v>2</v>
      </c>
    </row>
    <row r="11" spans="1:6" x14ac:dyDescent="0.5">
      <c r="A11" s="3">
        <v>10</v>
      </c>
      <c r="B11" s="9" t="s">
        <v>56</v>
      </c>
      <c r="C11" t="s">
        <v>13</v>
      </c>
      <c r="E11" t="s">
        <v>9</v>
      </c>
      <c r="F11">
        <f>COUNTIF($C$2:$C$47,$E11)</f>
        <v>12</v>
      </c>
    </row>
    <row r="12" spans="1:6" x14ac:dyDescent="0.5">
      <c r="A12" s="3">
        <v>11</v>
      </c>
      <c r="B12" s="9" t="s">
        <v>57</v>
      </c>
      <c r="C12" t="s">
        <v>13</v>
      </c>
      <c r="E12" t="s">
        <v>10</v>
      </c>
      <c r="F12">
        <f>COUNTIF($C$2:$C$47,$E12)</f>
        <v>0</v>
      </c>
    </row>
    <row r="13" spans="1:6" x14ac:dyDescent="0.5">
      <c r="A13" s="3">
        <v>12</v>
      </c>
      <c r="B13" s="9" t="s">
        <v>58</v>
      </c>
      <c r="C13" t="s">
        <v>26</v>
      </c>
      <c r="E13" t="s">
        <v>12</v>
      </c>
      <c r="F13">
        <f>COUNTIF($C$2:$C$47,$E13)</f>
        <v>0</v>
      </c>
    </row>
    <row r="14" spans="1:6" x14ac:dyDescent="0.5">
      <c r="A14" s="3">
        <v>13</v>
      </c>
      <c r="B14" s="9" t="s">
        <v>59</v>
      </c>
      <c r="C14" t="s">
        <v>26</v>
      </c>
      <c r="E14" t="s">
        <v>11</v>
      </c>
      <c r="F14">
        <f>COUNTIF($C$2:$C$47,$E14)</f>
        <v>0</v>
      </c>
    </row>
    <row r="15" spans="1:6" x14ac:dyDescent="0.5">
      <c r="A15" s="3">
        <v>14</v>
      </c>
      <c r="B15" s="9" t="s">
        <v>32</v>
      </c>
      <c r="C15" t="s">
        <v>32</v>
      </c>
      <c r="E15" t="s">
        <v>13</v>
      </c>
      <c r="F15">
        <f>COUNTIF($C$2:$C$47,$E15)</f>
        <v>3</v>
      </c>
    </row>
    <row r="16" spans="1:6" x14ac:dyDescent="0.5">
      <c r="A16" s="3">
        <v>15</v>
      </c>
      <c r="B16" s="9" t="s">
        <v>60</v>
      </c>
      <c r="C16" t="s">
        <v>22</v>
      </c>
      <c r="E16" t="s">
        <v>14</v>
      </c>
      <c r="F16">
        <f>COUNTIF($C$2:$C$47,$E16)</f>
        <v>2</v>
      </c>
    </row>
    <row r="17" spans="1:6" x14ac:dyDescent="0.5">
      <c r="A17" s="3">
        <v>16</v>
      </c>
      <c r="B17" s="9" t="s">
        <v>31</v>
      </c>
      <c r="C17" t="s">
        <v>31</v>
      </c>
      <c r="E17" t="s">
        <v>15</v>
      </c>
      <c r="F17">
        <f>COUNTIF($C$2:$C$47,$E17)</f>
        <v>0</v>
      </c>
    </row>
    <row r="18" spans="1:6" x14ac:dyDescent="0.5">
      <c r="A18" s="3">
        <v>17</v>
      </c>
      <c r="B18" s="9" t="s">
        <v>3</v>
      </c>
      <c r="C18" t="s">
        <v>3</v>
      </c>
      <c r="E18" t="s">
        <v>16</v>
      </c>
      <c r="F18">
        <f>COUNTIF($C$2:$C$47,$E18)</f>
        <v>0</v>
      </c>
    </row>
    <row r="19" spans="1:6" x14ac:dyDescent="0.5">
      <c r="A19" s="3">
        <v>18</v>
      </c>
      <c r="B19" s="9" t="s">
        <v>61</v>
      </c>
      <c r="C19" t="s">
        <v>17</v>
      </c>
      <c r="E19" t="s">
        <v>17</v>
      </c>
      <c r="F19">
        <f>COUNTIF($C$2:$C$47,$E19)</f>
        <v>2</v>
      </c>
    </row>
    <row r="20" spans="1:6" x14ac:dyDescent="0.5">
      <c r="A20" s="3">
        <v>19</v>
      </c>
      <c r="B20" s="9" t="s">
        <v>62</v>
      </c>
      <c r="C20" t="s">
        <v>17</v>
      </c>
      <c r="E20" t="s">
        <v>18</v>
      </c>
      <c r="F20">
        <f>COUNTIF($C$2:$C$47,$E20)</f>
        <v>1</v>
      </c>
    </row>
    <row r="21" spans="1:6" x14ac:dyDescent="0.5">
      <c r="A21" s="3">
        <v>20</v>
      </c>
      <c r="B21" s="9" t="s">
        <v>63</v>
      </c>
      <c r="C21" t="s">
        <v>2</v>
      </c>
      <c r="E21" t="s">
        <v>19</v>
      </c>
      <c r="F21">
        <f>COUNTIF($C$2:$C$47,$E21)</f>
        <v>0</v>
      </c>
    </row>
    <row r="22" spans="1:6" x14ac:dyDescent="0.5">
      <c r="A22" s="3">
        <v>21</v>
      </c>
      <c r="B22" s="9" t="s">
        <v>64</v>
      </c>
      <c r="C22" t="s">
        <v>2</v>
      </c>
      <c r="E22" t="s">
        <v>46</v>
      </c>
      <c r="F22">
        <f>COUNTIF($C$2:$C$47,$E22)</f>
        <v>0</v>
      </c>
    </row>
    <row r="23" spans="1:6" x14ac:dyDescent="0.5">
      <c r="A23" s="3">
        <v>22</v>
      </c>
      <c r="B23" s="10" t="s">
        <v>18</v>
      </c>
      <c r="C23" t="s">
        <v>18</v>
      </c>
      <c r="E23" t="s">
        <v>20</v>
      </c>
      <c r="F23">
        <f>COUNTIF($C$2:$C$47,$E23)</f>
        <v>0</v>
      </c>
    </row>
    <row r="24" spans="1:6" x14ac:dyDescent="0.5">
      <c r="A24" s="3">
        <v>23</v>
      </c>
      <c r="B24" s="10" t="s">
        <v>65</v>
      </c>
      <c r="C24" t="s">
        <v>28</v>
      </c>
      <c r="E24" t="s">
        <v>45</v>
      </c>
      <c r="F24">
        <f>COUNTIF($C$2:$C$47,$E24)</f>
        <v>2</v>
      </c>
    </row>
    <row r="25" spans="1:6" x14ac:dyDescent="0.5">
      <c r="A25" s="3">
        <v>24</v>
      </c>
      <c r="B25" s="4" t="s">
        <v>66</v>
      </c>
      <c r="C25" t="s">
        <v>9</v>
      </c>
      <c r="E25" t="s">
        <v>21</v>
      </c>
      <c r="F25">
        <f>COUNTIF($C$2:$C$47,$E25)</f>
        <v>0</v>
      </c>
    </row>
    <row r="26" spans="1:6" x14ac:dyDescent="0.5">
      <c r="A26" s="3">
        <v>25</v>
      </c>
      <c r="B26" s="4" t="s">
        <v>67</v>
      </c>
      <c r="C26" t="s">
        <v>9</v>
      </c>
      <c r="E26" t="s">
        <v>22</v>
      </c>
      <c r="F26">
        <f>COUNTIF($C$2:$C$47,$E26)</f>
        <v>2</v>
      </c>
    </row>
    <row r="27" spans="1:6" x14ac:dyDescent="0.5">
      <c r="A27" s="3">
        <v>26</v>
      </c>
      <c r="B27" s="4" t="s">
        <v>68</v>
      </c>
      <c r="C27" t="s">
        <v>9</v>
      </c>
      <c r="E27" t="s">
        <v>23</v>
      </c>
      <c r="F27">
        <f>COUNTIF($C$2:$C$47,$E27)</f>
        <v>0</v>
      </c>
    </row>
    <row r="28" spans="1:6" x14ac:dyDescent="0.5">
      <c r="A28" s="3">
        <v>27</v>
      </c>
      <c r="B28" s="4" t="s">
        <v>69</v>
      </c>
      <c r="C28" t="s">
        <v>9</v>
      </c>
      <c r="E28" t="s">
        <v>24</v>
      </c>
      <c r="F28">
        <f>COUNTIF($C$2:$C$47,$E28)</f>
        <v>1</v>
      </c>
    </row>
    <row r="29" spans="1:6" x14ac:dyDescent="0.5">
      <c r="A29" s="3">
        <v>28</v>
      </c>
      <c r="B29" s="4" t="s">
        <v>70</v>
      </c>
      <c r="C29" t="s">
        <v>9</v>
      </c>
      <c r="E29" t="s">
        <v>25</v>
      </c>
      <c r="F29">
        <f>COUNTIF($C$2:$C$47,$E29)</f>
        <v>0</v>
      </c>
    </row>
    <row r="30" spans="1:6" x14ac:dyDescent="0.5">
      <c r="A30" s="3">
        <v>29</v>
      </c>
      <c r="B30" s="4" t="s">
        <v>71</v>
      </c>
      <c r="C30" t="s">
        <v>9</v>
      </c>
      <c r="E30" t="s">
        <v>26</v>
      </c>
      <c r="F30">
        <f>COUNTIF($C$2:$C$47,$E30)</f>
        <v>2</v>
      </c>
    </row>
    <row r="31" spans="1:6" x14ac:dyDescent="0.5">
      <c r="A31" s="3">
        <v>30</v>
      </c>
      <c r="B31" s="4" t="s">
        <v>72</v>
      </c>
      <c r="C31" t="s">
        <v>9</v>
      </c>
      <c r="E31" t="s">
        <v>44</v>
      </c>
      <c r="F31">
        <f>COUNTIF($C$2:$C$47,$E31)</f>
        <v>0</v>
      </c>
    </row>
    <row r="32" spans="1:6" x14ac:dyDescent="0.5">
      <c r="A32" s="3">
        <v>31</v>
      </c>
      <c r="B32" s="4" t="s">
        <v>73</v>
      </c>
      <c r="C32" t="s">
        <v>9</v>
      </c>
      <c r="E32" t="s">
        <v>27</v>
      </c>
      <c r="F32">
        <f>COUNTIF($C$2:$C$47,$E32)</f>
        <v>0</v>
      </c>
    </row>
    <row r="33" spans="1:6" x14ac:dyDescent="0.5">
      <c r="A33" s="3">
        <v>32</v>
      </c>
      <c r="B33" s="4" t="s">
        <v>74</v>
      </c>
      <c r="C33" t="s">
        <v>14</v>
      </c>
      <c r="E33" t="s">
        <v>28</v>
      </c>
      <c r="F33">
        <f>COUNTIF($C$2:$C$47,$E33)</f>
        <v>1</v>
      </c>
    </row>
    <row r="34" spans="1:6" x14ac:dyDescent="0.5">
      <c r="A34" s="3">
        <v>33</v>
      </c>
      <c r="B34" s="4" t="s">
        <v>75</v>
      </c>
      <c r="C34" t="s">
        <v>14</v>
      </c>
      <c r="E34" t="s">
        <v>30</v>
      </c>
      <c r="F34">
        <f>COUNTIF($C$2:$C$47,$E34)</f>
        <v>0</v>
      </c>
    </row>
    <row r="35" spans="1:6" x14ac:dyDescent="0.5">
      <c r="A35" s="3"/>
      <c r="B35" s="5" t="s">
        <v>76</v>
      </c>
      <c r="E35" t="s">
        <v>29</v>
      </c>
      <c r="F35">
        <f>COUNTIF($C$2:$C$47,$E35)</f>
        <v>1</v>
      </c>
    </row>
    <row r="36" spans="1:6" x14ac:dyDescent="0.5">
      <c r="A36" s="3">
        <v>1</v>
      </c>
      <c r="B36" s="4" t="s">
        <v>77</v>
      </c>
      <c r="C36" t="s">
        <v>9</v>
      </c>
      <c r="E36" t="s">
        <v>31</v>
      </c>
      <c r="F36">
        <f>COUNTIF($C$2:$C$47,$E36)</f>
        <v>1</v>
      </c>
    </row>
    <row r="37" spans="1:6" x14ac:dyDescent="0.5">
      <c r="A37" s="3">
        <v>2</v>
      </c>
      <c r="B37" s="4" t="s">
        <v>78</v>
      </c>
      <c r="C37" t="s">
        <v>13</v>
      </c>
      <c r="E37" t="s">
        <v>32</v>
      </c>
      <c r="F37">
        <f>COUNTIF($C$2:$C$47,$E37)</f>
        <v>1</v>
      </c>
    </row>
    <row r="38" spans="1:6" x14ac:dyDescent="0.5">
      <c r="A38" s="3">
        <v>3</v>
      </c>
      <c r="B38" s="4" t="s">
        <v>79</v>
      </c>
      <c r="C38" t="s">
        <v>9</v>
      </c>
      <c r="E38" t="s">
        <v>33</v>
      </c>
      <c r="F38">
        <f>COUNTIF($C$2:$C$47,$E38)</f>
        <v>0</v>
      </c>
    </row>
    <row r="39" spans="1:6" x14ac:dyDescent="0.5">
      <c r="A39" s="3">
        <v>4</v>
      </c>
      <c r="B39" s="4" t="s">
        <v>80</v>
      </c>
      <c r="C39" t="s">
        <v>34</v>
      </c>
      <c r="E39" t="s">
        <v>34</v>
      </c>
      <c r="F39">
        <f>COUNTIF($C$2:$C$47,$E39)</f>
        <v>5</v>
      </c>
    </row>
    <row r="40" spans="1:6" x14ac:dyDescent="0.5">
      <c r="A40" s="3">
        <v>5</v>
      </c>
      <c r="B40" s="4" t="s">
        <v>81</v>
      </c>
      <c r="C40" t="s">
        <v>22</v>
      </c>
      <c r="E40" t="s">
        <v>35</v>
      </c>
      <c r="F40">
        <f>COUNTIF($C$2:$C$47,$E40)</f>
        <v>0</v>
      </c>
    </row>
    <row r="41" spans="1:6" x14ac:dyDescent="0.5">
      <c r="A41" s="3">
        <v>6</v>
      </c>
      <c r="B41" s="4" t="s">
        <v>82</v>
      </c>
      <c r="C41" t="s">
        <v>0</v>
      </c>
      <c r="E41" t="s">
        <v>37</v>
      </c>
      <c r="F41">
        <f>COUNTIF($C$2:$C$47,$E41)</f>
        <v>0</v>
      </c>
    </row>
    <row r="42" spans="1:6" x14ac:dyDescent="0.5">
      <c r="A42" s="3">
        <v>7</v>
      </c>
      <c r="B42" s="4" t="s">
        <v>83</v>
      </c>
      <c r="C42" t="s">
        <v>9</v>
      </c>
      <c r="E42" t="s">
        <v>36</v>
      </c>
      <c r="F42">
        <f>COUNTIF($C$2:$C$47,$E42)</f>
        <v>0</v>
      </c>
    </row>
    <row r="43" spans="1:6" x14ac:dyDescent="0.5">
      <c r="A43" s="3">
        <v>8</v>
      </c>
      <c r="B43" s="4" t="s">
        <v>84</v>
      </c>
      <c r="C43" t="s">
        <v>34</v>
      </c>
      <c r="E43" t="s">
        <v>38</v>
      </c>
      <c r="F43">
        <f>COUNTIF($C$2:$C$47,$E43)</f>
        <v>0</v>
      </c>
    </row>
    <row r="44" spans="1:6" x14ac:dyDescent="0.5">
      <c r="A44" s="3">
        <v>9</v>
      </c>
      <c r="B44" s="4" t="s">
        <v>85</v>
      </c>
      <c r="C44" t="s">
        <v>9</v>
      </c>
      <c r="F44">
        <f>SUM(F2:F43)</f>
        <v>45</v>
      </c>
    </row>
    <row r="45" spans="1:6" x14ac:dyDescent="0.5">
      <c r="A45" s="3">
        <v>10</v>
      </c>
      <c r="B45" s="4" t="s">
        <v>86</v>
      </c>
      <c r="C45" t="s">
        <v>45</v>
      </c>
    </row>
    <row r="46" spans="1:6" x14ac:dyDescent="0.5">
      <c r="A46" s="3">
        <v>11</v>
      </c>
      <c r="B46" s="4" t="s">
        <v>87</v>
      </c>
      <c r="C46" t="s">
        <v>2</v>
      </c>
    </row>
    <row r="47" spans="1:6" x14ac:dyDescent="0.5">
      <c r="A47" s="3">
        <v>12</v>
      </c>
      <c r="B47" s="4" t="s">
        <v>88</v>
      </c>
      <c r="C47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EF91-E03E-461C-ABFB-E8C6E2AC592F}">
  <dimension ref="A1:B44"/>
  <sheetViews>
    <sheetView workbookViewId="0">
      <selection activeCell="B44" sqref="B44"/>
    </sheetView>
  </sheetViews>
  <sheetFormatPr defaultRowHeight="14.35" x14ac:dyDescent="0.5"/>
  <cols>
    <col min="1" max="1" width="17.8203125" customWidth="1"/>
    <col min="2" max="2" width="13.5859375" customWidth="1"/>
  </cols>
  <sheetData>
    <row r="1" spans="1:2" x14ac:dyDescent="0.5">
      <c r="A1" s="6" t="s">
        <v>43</v>
      </c>
      <c r="B1" s="6" t="s">
        <v>91</v>
      </c>
    </row>
    <row r="2" spans="1:2" x14ac:dyDescent="0.5">
      <c r="A2" s="7" t="s">
        <v>0</v>
      </c>
      <c r="B2">
        <v>9</v>
      </c>
    </row>
    <row r="3" spans="1:2" x14ac:dyDescent="0.5">
      <c r="A3" s="7" t="s">
        <v>1</v>
      </c>
      <c r="B3">
        <v>10</v>
      </c>
    </row>
    <row r="4" spans="1:2" x14ac:dyDescent="0.5">
      <c r="A4" s="7" t="s">
        <v>2</v>
      </c>
      <c r="B4">
        <v>12</v>
      </c>
    </row>
    <row r="5" spans="1:2" x14ac:dyDescent="0.5">
      <c r="A5" s="7" t="s">
        <v>3</v>
      </c>
      <c r="B5">
        <v>11</v>
      </c>
    </row>
    <row r="6" spans="1:2" x14ac:dyDescent="0.5">
      <c r="A6" s="7" t="s">
        <v>4</v>
      </c>
      <c r="B6">
        <v>10</v>
      </c>
    </row>
    <row r="7" spans="1:2" x14ac:dyDescent="0.5">
      <c r="A7" s="7" t="s">
        <v>89</v>
      </c>
      <c r="B7">
        <v>4</v>
      </c>
    </row>
    <row r="8" spans="1:2" x14ac:dyDescent="0.5">
      <c r="A8" s="7" t="s">
        <v>6</v>
      </c>
      <c r="B8">
        <v>5</v>
      </c>
    </row>
    <row r="9" spans="1:2" x14ac:dyDescent="0.5">
      <c r="A9" s="7" t="s">
        <v>8</v>
      </c>
      <c r="B9">
        <v>4</v>
      </c>
    </row>
    <row r="10" spans="1:2" x14ac:dyDescent="0.5">
      <c r="A10" s="7" t="s">
        <v>7</v>
      </c>
      <c r="B10">
        <v>18</v>
      </c>
    </row>
    <row r="11" spans="1:2" x14ac:dyDescent="0.5">
      <c r="A11" s="7" t="s">
        <v>9</v>
      </c>
      <c r="B11">
        <v>49</v>
      </c>
    </row>
    <row r="12" spans="1:2" x14ac:dyDescent="0.5">
      <c r="A12" s="7" t="s">
        <v>10</v>
      </c>
      <c r="B12">
        <v>4</v>
      </c>
    </row>
    <row r="13" spans="1:2" x14ac:dyDescent="0.5">
      <c r="A13" s="7" t="s">
        <v>12</v>
      </c>
      <c r="B13">
        <v>3</v>
      </c>
    </row>
    <row r="14" spans="1:2" x14ac:dyDescent="0.5">
      <c r="A14" s="7" t="s">
        <v>11</v>
      </c>
      <c r="B14">
        <v>9</v>
      </c>
    </row>
    <row r="15" spans="1:2" x14ac:dyDescent="0.5">
      <c r="A15" s="7" t="s">
        <v>13</v>
      </c>
      <c r="B15">
        <v>18</v>
      </c>
    </row>
    <row r="16" spans="1:2" x14ac:dyDescent="0.5">
      <c r="A16" s="7" t="s">
        <v>14</v>
      </c>
      <c r="B16">
        <v>14</v>
      </c>
    </row>
    <row r="17" spans="1:2" x14ac:dyDescent="0.5">
      <c r="A17" s="7" t="s">
        <v>15</v>
      </c>
      <c r="B17">
        <v>4</v>
      </c>
    </row>
    <row r="18" spans="1:2" x14ac:dyDescent="0.5">
      <c r="A18" s="7" t="s">
        <v>16</v>
      </c>
      <c r="B18">
        <v>12</v>
      </c>
    </row>
    <row r="19" spans="1:2" x14ac:dyDescent="0.5">
      <c r="A19" s="7" t="s">
        <v>17</v>
      </c>
      <c r="B19">
        <v>7</v>
      </c>
    </row>
    <row r="20" spans="1:2" x14ac:dyDescent="0.5">
      <c r="A20" s="7" t="s">
        <v>18</v>
      </c>
      <c r="B20">
        <v>7</v>
      </c>
    </row>
    <row r="21" spans="1:2" x14ac:dyDescent="0.5">
      <c r="A21" s="7" t="s">
        <v>19</v>
      </c>
      <c r="B21">
        <v>2</v>
      </c>
    </row>
    <row r="22" spans="1:2" x14ac:dyDescent="0.5">
      <c r="A22" s="7" t="s">
        <v>46</v>
      </c>
      <c r="B22">
        <v>4</v>
      </c>
    </row>
    <row r="23" spans="1:2" x14ac:dyDescent="0.5">
      <c r="A23" s="7" t="s">
        <v>20</v>
      </c>
      <c r="B23">
        <v>7</v>
      </c>
    </row>
    <row r="24" spans="1:2" x14ac:dyDescent="0.5">
      <c r="A24" s="7" t="s">
        <v>45</v>
      </c>
      <c r="B24">
        <v>13</v>
      </c>
    </row>
    <row r="25" spans="1:2" x14ac:dyDescent="0.5">
      <c r="A25" s="7" t="s">
        <v>21</v>
      </c>
      <c r="B25">
        <v>4</v>
      </c>
    </row>
    <row r="26" spans="1:2" x14ac:dyDescent="0.5">
      <c r="A26" s="7" t="s">
        <v>22</v>
      </c>
      <c r="B26">
        <v>14</v>
      </c>
    </row>
    <row r="27" spans="1:2" x14ac:dyDescent="0.5">
      <c r="A27" s="7" t="s">
        <v>23</v>
      </c>
      <c r="B27">
        <v>23</v>
      </c>
    </row>
    <row r="28" spans="1:2" x14ac:dyDescent="0.5">
      <c r="A28" s="7" t="s">
        <v>24</v>
      </c>
      <c r="B28">
        <v>9</v>
      </c>
    </row>
    <row r="29" spans="1:2" x14ac:dyDescent="0.5">
      <c r="A29" s="7" t="s">
        <v>25</v>
      </c>
      <c r="B29">
        <v>5</v>
      </c>
    </row>
    <row r="30" spans="1:2" x14ac:dyDescent="0.5">
      <c r="A30" s="7" t="s">
        <v>26</v>
      </c>
      <c r="B30">
        <v>11</v>
      </c>
    </row>
    <row r="31" spans="1:2" x14ac:dyDescent="0.5">
      <c r="A31" s="7" t="s">
        <v>44</v>
      </c>
      <c r="B31">
        <v>11</v>
      </c>
    </row>
    <row r="32" spans="1:2" x14ac:dyDescent="0.5">
      <c r="A32" s="7" t="s">
        <v>27</v>
      </c>
      <c r="B32">
        <v>6</v>
      </c>
    </row>
    <row r="33" spans="1:2" x14ac:dyDescent="0.5">
      <c r="A33" s="7" t="s">
        <v>28</v>
      </c>
      <c r="B33">
        <v>16</v>
      </c>
    </row>
    <row r="34" spans="1:2" x14ac:dyDescent="0.5">
      <c r="A34" s="7" t="s">
        <v>30</v>
      </c>
      <c r="B34">
        <v>3</v>
      </c>
    </row>
    <row r="35" spans="1:2" x14ac:dyDescent="0.5">
      <c r="A35" s="7" t="s">
        <v>29</v>
      </c>
      <c r="B35">
        <v>5</v>
      </c>
    </row>
    <row r="36" spans="1:2" x14ac:dyDescent="0.5">
      <c r="A36" s="7" t="s">
        <v>31</v>
      </c>
      <c r="B36">
        <v>8</v>
      </c>
    </row>
    <row r="37" spans="1:2" x14ac:dyDescent="0.5">
      <c r="A37" s="7" t="s">
        <v>32</v>
      </c>
      <c r="B37">
        <v>10</v>
      </c>
    </row>
    <row r="38" spans="1:2" x14ac:dyDescent="0.5">
      <c r="A38" s="7" t="s">
        <v>33</v>
      </c>
      <c r="B38">
        <v>5</v>
      </c>
    </row>
    <row r="39" spans="1:2" x14ac:dyDescent="0.5">
      <c r="A39" s="7" t="s">
        <v>34</v>
      </c>
      <c r="B39">
        <v>19</v>
      </c>
    </row>
    <row r="40" spans="1:2" x14ac:dyDescent="0.5">
      <c r="A40" s="7" t="s">
        <v>35</v>
      </c>
      <c r="B40">
        <v>2</v>
      </c>
    </row>
    <row r="41" spans="1:2" x14ac:dyDescent="0.5">
      <c r="A41" s="7" t="s">
        <v>37</v>
      </c>
      <c r="B41">
        <v>3</v>
      </c>
    </row>
    <row r="42" spans="1:2" x14ac:dyDescent="0.5">
      <c r="A42" s="7" t="s">
        <v>36</v>
      </c>
      <c r="B42">
        <v>9</v>
      </c>
    </row>
    <row r="43" spans="1:2" x14ac:dyDescent="0.5">
      <c r="A43" s="7" t="s">
        <v>38</v>
      </c>
      <c r="B43">
        <v>6</v>
      </c>
    </row>
    <row r="44" spans="1:2" x14ac:dyDescent="0.5">
      <c r="A44" s="7"/>
      <c r="B44">
        <f>SUM(B2:B43)</f>
        <v>405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55B7-2054-48A6-B2B1-A1F68AB76F87}">
  <dimension ref="A1:B44"/>
  <sheetViews>
    <sheetView topLeftCell="A28" workbookViewId="0">
      <selection activeCell="F37" sqref="F37"/>
    </sheetView>
  </sheetViews>
  <sheetFormatPr defaultRowHeight="14.35" x14ac:dyDescent="0.5"/>
  <cols>
    <col min="1" max="2" width="9.76171875" customWidth="1"/>
  </cols>
  <sheetData>
    <row r="1" spans="1:2" x14ac:dyDescent="0.5">
      <c r="A1" t="s">
        <v>43</v>
      </c>
      <c r="B1" t="s">
        <v>91</v>
      </c>
    </row>
    <row r="2" spans="1:2" x14ac:dyDescent="0.5">
      <c r="A2" t="s">
        <v>0</v>
      </c>
      <c r="B2">
        <v>4</v>
      </c>
    </row>
    <row r="3" spans="1:2" x14ac:dyDescent="0.5">
      <c r="A3" t="s">
        <v>1</v>
      </c>
      <c r="B3">
        <v>3</v>
      </c>
    </row>
    <row r="4" spans="1:2" x14ac:dyDescent="0.5">
      <c r="A4" t="s">
        <v>2</v>
      </c>
      <c r="B4">
        <v>5</v>
      </c>
    </row>
    <row r="5" spans="1:2" x14ac:dyDescent="0.5">
      <c r="A5" t="s">
        <v>3</v>
      </c>
      <c r="B5">
        <v>5</v>
      </c>
    </row>
    <row r="6" spans="1:2" x14ac:dyDescent="0.5">
      <c r="A6" t="s">
        <v>4</v>
      </c>
      <c r="B6">
        <v>6</v>
      </c>
    </row>
    <row r="7" spans="1:2" x14ac:dyDescent="0.5">
      <c r="A7" t="s">
        <v>5</v>
      </c>
      <c r="B7">
        <v>3</v>
      </c>
    </row>
    <row r="8" spans="1:2" x14ac:dyDescent="0.5">
      <c r="A8" t="s">
        <v>6</v>
      </c>
      <c r="B8">
        <v>2</v>
      </c>
    </row>
    <row r="9" spans="1:2" x14ac:dyDescent="0.5">
      <c r="A9" t="s">
        <v>8</v>
      </c>
      <c r="B9">
        <v>2</v>
      </c>
    </row>
    <row r="10" spans="1:2" x14ac:dyDescent="0.5">
      <c r="A10" t="s">
        <v>7</v>
      </c>
      <c r="B10">
        <v>7</v>
      </c>
    </row>
    <row r="11" spans="1:2" x14ac:dyDescent="0.5">
      <c r="A11" t="s">
        <v>9</v>
      </c>
      <c r="B11">
        <v>28</v>
      </c>
    </row>
    <row r="12" spans="1:2" x14ac:dyDescent="0.5">
      <c r="A12" t="s">
        <v>10</v>
      </c>
      <c r="B12">
        <v>3</v>
      </c>
    </row>
    <row r="13" spans="1:2" x14ac:dyDescent="0.5">
      <c r="A13" t="s">
        <v>12</v>
      </c>
      <c r="B13">
        <v>1</v>
      </c>
    </row>
    <row r="14" spans="1:2" x14ac:dyDescent="0.5">
      <c r="A14" t="s">
        <v>11</v>
      </c>
      <c r="B14">
        <v>3</v>
      </c>
    </row>
    <row r="15" spans="1:2" x14ac:dyDescent="0.5">
      <c r="A15" t="s">
        <v>13</v>
      </c>
      <c r="B15">
        <v>8</v>
      </c>
    </row>
    <row r="16" spans="1:2" x14ac:dyDescent="0.5">
      <c r="A16" t="s">
        <v>14</v>
      </c>
      <c r="B16">
        <v>9</v>
      </c>
    </row>
    <row r="17" spans="1:2" x14ac:dyDescent="0.5">
      <c r="A17" t="s">
        <v>15</v>
      </c>
      <c r="B17">
        <v>2</v>
      </c>
    </row>
    <row r="18" spans="1:2" x14ac:dyDescent="0.5">
      <c r="A18" t="s">
        <v>16</v>
      </c>
      <c r="B18">
        <v>4</v>
      </c>
    </row>
    <row r="19" spans="1:2" x14ac:dyDescent="0.5">
      <c r="A19" t="s">
        <v>17</v>
      </c>
      <c r="B19">
        <v>4</v>
      </c>
    </row>
    <row r="20" spans="1:2" x14ac:dyDescent="0.5">
      <c r="A20" t="s">
        <v>18</v>
      </c>
      <c r="B20">
        <v>4</v>
      </c>
    </row>
    <row r="21" spans="1:2" x14ac:dyDescent="0.5">
      <c r="A21" t="s">
        <v>19</v>
      </c>
      <c r="B21">
        <v>1</v>
      </c>
    </row>
    <row r="22" spans="1:2" x14ac:dyDescent="0.5">
      <c r="A22" t="s">
        <v>46</v>
      </c>
      <c r="B22">
        <v>1</v>
      </c>
    </row>
    <row r="23" spans="1:2" x14ac:dyDescent="0.5">
      <c r="A23" t="s">
        <v>20</v>
      </c>
      <c r="B23">
        <v>3</v>
      </c>
    </row>
    <row r="24" spans="1:2" x14ac:dyDescent="0.5">
      <c r="A24" t="s">
        <v>45</v>
      </c>
      <c r="B24">
        <v>5</v>
      </c>
    </row>
    <row r="25" spans="1:2" x14ac:dyDescent="0.5">
      <c r="A25" t="s">
        <v>21</v>
      </c>
      <c r="B25">
        <v>2</v>
      </c>
    </row>
    <row r="26" spans="1:2" x14ac:dyDescent="0.5">
      <c r="A26" t="s">
        <v>22</v>
      </c>
      <c r="B26">
        <v>8</v>
      </c>
    </row>
    <row r="27" spans="1:2" x14ac:dyDescent="0.5">
      <c r="A27" t="s">
        <v>23</v>
      </c>
      <c r="B27">
        <v>5</v>
      </c>
    </row>
    <row r="28" spans="1:2" x14ac:dyDescent="0.5">
      <c r="A28" t="s">
        <v>24</v>
      </c>
      <c r="B28">
        <v>5</v>
      </c>
    </row>
    <row r="29" spans="1:2" x14ac:dyDescent="0.5">
      <c r="A29" t="s">
        <v>25</v>
      </c>
      <c r="B29">
        <v>1</v>
      </c>
    </row>
    <row r="30" spans="1:2" x14ac:dyDescent="0.5">
      <c r="A30" t="s">
        <v>26</v>
      </c>
      <c r="B30">
        <v>6</v>
      </c>
    </row>
    <row r="31" spans="1:2" x14ac:dyDescent="0.5">
      <c r="A31" t="s">
        <v>44</v>
      </c>
      <c r="B31">
        <v>5</v>
      </c>
    </row>
    <row r="32" spans="1:2" x14ac:dyDescent="0.5">
      <c r="A32" t="s">
        <v>27</v>
      </c>
      <c r="B32">
        <v>4</v>
      </c>
    </row>
    <row r="33" spans="1:2" x14ac:dyDescent="0.5">
      <c r="A33" t="s">
        <v>28</v>
      </c>
      <c r="B33">
        <v>6</v>
      </c>
    </row>
    <row r="34" spans="1:2" x14ac:dyDescent="0.5">
      <c r="A34" t="s">
        <v>30</v>
      </c>
      <c r="B34">
        <v>2</v>
      </c>
    </row>
    <row r="35" spans="1:2" x14ac:dyDescent="0.5">
      <c r="A35" t="s">
        <v>29</v>
      </c>
      <c r="B35">
        <v>3</v>
      </c>
    </row>
    <row r="36" spans="1:2" x14ac:dyDescent="0.5">
      <c r="A36" t="s">
        <v>31</v>
      </c>
      <c r="B36">
        <v>6</v>
      </c>
    </row>
    <row r="37" spans="1:2" x14ac:dyDescent="0.5">
      <c r="A37" t="s">
        <v>32</v>
      </c>
      <c r="B37">
        <v>5</v>
      </c>
    </row>
    <row r="38" spans="1:2" x14ac:dyDescent="0.5">
      <c r="A38" t="s">
        <v>33</v>
      </c>
      <c r="B38">
        <v>1</v>
      </c>
    </row>
    <row r="39" spans="1:2" x14ac:dyDescent="0.5">
      <c r="A39" t="s">
        <v>34</v>
      </c>
      <c r="B39">
        <v>7</v>
      </c>
    </row>
    <row r="40" spans="1:2" x14ac:dyDescent="0.5">
      <c r="A40" t="s">
        <v>35</v>
      </c>
      <c r="B40">
        <v>1</v>
      </c>
    </row>
    <row r="41" spans="1:2" x14ac:dyDescent="0.5">
      <c r="A41" t="s">
        <v>37</v>
      </c>
      <c r="B41">
        <v>2</v>
      </c>
    </row>
    <row r="42" spans="1:2" x14ac:dyDescent="0.5">
      <c r="A42" t="s">
        <v>36</v>
      </c>
      <c r="B42">
        <v>3</v>
      </c>
    </row>
    <row r="43" spans="1:2" x14ac:dyDescent="0.5">
      <c r="A43" t="s">
        <v>38</v>
      </c>
      <c r="B43">
        <v>2</v>
      </c>
    </row>
    <row r="44" spans="1:2" x14ac:dyDescent="0.5">
      <c r="B44">
        <f>SUM(Table3[Nr mag])</f>
        <v>187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Auchan</vt:lpstr>
      <vt:lpstr>Lidl</vt:lpstr>
      <vt:lpstr>Kaufland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Mitrache | NEOTRONIX</dc:creator>
  <cp:lastModifiedBy>Patricia Mitrache | NEOTRONIX</cp:lastModifiedBy>
  <dcterms:created xsi:type="dcterms:W3CDTF">2024-12-05T09:52:54Z</dcterms:created>
  <dcterms:modified xsi:type="dcterms:W3CDTF">2025-01-29T09:40:15Z</dcterms:modified>
</cp:coreProperties>
</file>