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snorre_sulheim_sintef_no/Documents/UNIL/ecGEM/"/>
    </mc:Choice>
  </mc:AlternateContent>
  <xr:revisionPtr revIDLastSave="330" documentId="8_{311E67F5-CDFA-4DB6-AC0D-B29DD8349919}" xr6:coauthVersionLast="47" xr6:coauthVersionMax="47" xr10:uidLastSave="{C70FEF4C-1606-49E4-BB41-BB78DE9B3720}"/>
  <bookViews>
    <workbookView xWindow="-110" yWindow="-110" windowWidth="19420" windowHeight="10420" activeTab="2" xr2:uid="{99582434-05A9-4FFC-B04D-E2933B68F06B}"/>
  </bookViews>
  <sheets>
    <sheet name="Raw data" sheetId="1" r:id="rId1"/>
    <sheet name="Only values" sheetId="2" r:id="rId2"/>
    <sheet name="c_glutamicum" sheetId="5" r:id="rId3"/>
    <sheet name="Yeast" sheetId="4" r:id="rId4"/>
    <sheet name="e_col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4" l="1"/>
  <c r="H51" i="4" s="1"/>
</calcChain>
</file>

<file path=xl/sharedStrings.xml><?xml version="1.0" encoding="utf-8"?>
<sst xmlns="http://schemas.openxmlformats.org/spreadsheetml/2006/main" count="730" uniqueCount="408">
  <si>
    <t>Cometabolites</t>
  </si>
  <si>
    <t>E.coli
(K12W3110)</t>
  </si>
  <si>
    <t>B.licheniformis
(DSM13D102)</t>
  </si>
  <si>
    <t>S.cerevisiae
(CEN.PK113-7D)</t>
  </si>
  <si>
    <t>C.glutamicum
(DM1800)</t>
  </si>
  <si>
    <t>Glucose-6-phosphate</t>
  </si>
  <si>
    <t>17.65±0.53(t=11)</t>
  </si>
  <si>
    <t>88.53±7.64(t=26)</t>
  </si>
  <si>
    <t>1.25±0.01(t=26)</t>
  </si>
  <si>
    <t>10.16±0.74(t=182)</t>
  </si>
  <si>
    <t>Fructose-6-phosphate</t>
  </si>
  <si>
    <t>29.29±0.60(t=10)</t>
  </si>
  <si>
    <t>19.25±0.96(t=15)</t>
  </si>
  <si>
    <t>0.87±0.01(t=17)</t>
  </si>
  <si>
    <t>3.84±0.22(t=182)</t>
  </si>
  <si>
    <t>Fructose-1,6-bisphosphate</t>
  </si>
  <si>
    <t>34.21±0.72(t=11)</t>
  </si>
  <si>
    <t>9.41±0.60(t=14)</t>
  </si>
  <si>
    <t>11.43±0.29(t=7)</t>
  </si>
  <si>
    <t>3.36±0.07(t=110)</t>
  </si>
  <si>
    <t>Dihydroxyacetonephosphate</t>
  </si>
  <si>
    <t>50.40±1.74(t=12)</t>
  </si>
  <si>
    <t>19.75±0.14(t=9)</t>
  </si>
  <si>
    <t>0.41±0.01(t=26)</t>
  </si>
  <si>
    <t>8.67±0.10(t=19)</t>
  </si>
  <si>
    <t>Glyceraldehyde-3-phosphate</t>
  </si>
  <si>
    <t>15.04±0.24(t=12)</t>
  </si>
  <si>
    <t>2.67±0.05(t=8)</t>
  </si>
  <si>
    <t>&lt;LOD</t>
  </si>
  <si>
    <t>0.56±0.01(t=27)</t>
  </si>
  <si>
    <t>2/3-phosphoglycerate</t>
  </si>
  <si>
    <t>19.45±1.55(t=16)</t>
  </si>
  <si>
    <t>66.26±2.01(t=15)</t>
  </si>
  <si>
    <t>2.19±0.01(t=26)</t>
  </si>
  <si>
    <t>12.17±1.07(t=182)</t>
  </si>
  <si>
    <t>Phosphoenolpyruvate</t>
  </si>
  <si>
    <t>20.43±0.28(t=9)</t>
  </si>
  <si>
    <t>21.76±0.48(t=12)</t>
  </si>
  <si>
    <t>1.08±0.02(t=26)</t>
  </si>
  <si>
    <t>Pyruvate</t>
  </si>
  <si>
    <t>4924±509(t=8)</t>
  </si>
  <si>
    <t>2553±25(t=8)</t>
  </si>
  <si>
    <t>734.5±33.2(t=6)</t>
  </si>
  <si>
    <t>6-Phosphogluconate</t>
  </si>
  <si>
    <t>Ribose-5-phosphate</t>
  </si>
  <si>
    <t>10.29±0.22(t=16)</t>
  </si>
  <si>
    <t>23.03±0.73(t=9)</t>
  </si>
  <si>
    <t>0.61±0.03(t=0.03)</t>
  </si>
  <si>
    <t>Ribu-/Xylulose-5-phosphate</t>
  </si>
  <si>
    <t>3.69±0.04(t=8)</t>
  </si>
  <si>
    <t>12.27±0.38(t=11)</t>
  </si>
  <si>
    <t>0.02±0.01(t=17)</t>
  </si>
  <si>
    <t>0.58±0.05(t=182)</t>
  </si>
  <si>
    <t>Erythrose-4-phosphate</t>
  </si>
  <si>
    <t>1.31±0.21(t=15)</t>
  </si>
  <si>
    <t>2.04±0.01(t=17)</t>
  </si>
  <si>
    <t>2.47±1.14(t=18)</t>
  </si>
  <si>
    <t>Sedoheptulose-7-phosphate</t>
  </si>
  <si>
    <t>Acetyl-CoA</t>
  </si>
  <si>
    <t>Citrate</t>
  </si>
  <si>
    <t>139.8±6.2(t=12)</t>
  </si>
  <si>
    <t>104.1±3.6(t=9)</t>
  </si>
  <si>
    <t>26.44±0.11(t=26)</t>
  </si>
  <si>
    <t>n.d.</t>
  </si>
  <si>
    <t>Cis-aconitate</t>
  </si>
  <si>
    <t>14.13±0.40(t=12)</t>
  </si>
  <si>
    <t>12.27±0.15(t=9)</t>
  </si>
  <si>
    <t>1.65±0.01(t=26)</t>
  </si>
  <si>
    <t>Isocitrate</t>
  </si>
  <si>
    <t>23.13±0.54(t=12)</t>
  </si>
  <si>
    <t>18.28±0.38(t=9)</t>
  </si>
  <si>
    <t>6.12±0.12(t=17)</t>
  </si>
  <si>
    <t>α-Ketoglutarate</t>
  </si>
  <si>
    <t>200.0±17.7(t=16)</t>
  </si>
  <si>
    <t>75.73±1.62(t=8)</t>
  </si>
  <si>
    <t>50.13±0.92(t=26)</t>
  </si>
  <si>
    <t>Fumarate</t>
  </si>
  <si>
    <t>12.45±2.31(t=11)</t>
  </si>
  <si>
    <t>120.8±2.6(t=8)</t>
  </si>
  <si>
    <t>12.35±0.38(t=16)</t>
  </si>
  <si>
    <t>Malate</t>
  </si>
  <si>
    <t>Glyoxylate</t>
  </si>
  <si>
    <t>AXP</t>
  </si>
  <si>
    <t>NAD(P)</t>
  </si>
  <si>
    <t>NAD(P)H</t>
  </si>
  <si>
    <t>Aminoacids</t>
  </si>
  <si>
    <t>Alanine</t>
  </si>
  <si>
    <t>1.69±0.19(t=9)</t>
  </si>
  <si>
    <t>138.0±2.4(t=8)</t>
  </si>
  <si>
    <t>5.47±1.18(t=26)</t>
  </si>
  <si>
    <t>64.80±4.21(t=182)</t>
  </si>
  <si>
    <t>Leucine/Isoleucine</t>
  </si>
  <si>
    <t>20.17±0.21(t=26)</t>
  </si>
  <si>
    <t>11.23±0.4(t=13)</t>
  </si>
  <si>
    <t>8.07±0.40(t=26)</t>
  </si>
  <si>
    <t>Valine</t>
  </si>
  <si>
    <t>88.50±2.18(t=26)</t>
  </si>
  <si>
    <t>31.67±1.30(t=13)</t>
  </si>
  <si>
    <t>7.69±0.61(t=26)</t>
  </si>
  <si>
    <t>56.00±6.66(t=92)</t>
  </si>
  <si>
    <t>Aspartate</t>
  </si>
  <si>
    <t>20.87±0.55(t=26)</t>
  </si>
  <si>
    <t>4.01±0.32(t=16)</t>
  </si>
  <si>
    <t>4.20±0.25(t=26)</t>
  </si>
  <si>
    <t>28.73±0.32(t=48)</t>
  </si>
  <si>
    <t>Homoserine</t>
  </si>
  <si>
    <t>2.43±0.48(t=26)</t>
  </si>
  <si>
    <t>9.15±0.86(t=9)</t>
  </si>
  <si>
    <t>46.61±0.8(t=182)</t>
  </si>
  <si>
    <t>Threonine</t>
  </si>
  <si>
    <t>2.59±0.30(t=14)</t>
  </si>
  <si>
    <t>Methionine</t>
  </si>
  <si>
    <t>0.55±0.01(t=26)</t>
  </si>
  <si>
    <t>123.7±3.3(t=26)</t>
  </si>
  <si>
    <t>0.15±0.01(t=26)</t>
  </si>
  <si>
    <t>26.67±0.75(t=182)</t>
  </si>
  <si>
    <t>Lysine</t>
  </si>
  <si>
    <t>158.8±2.8(t=17)</t>
  </si>
  <si>
    <t>3.99±1.52(t=9)</t>
  </si>
  <si>
    <t>5957±80(t=182)</t>
  </si>
  <si>
    <t>Tryptophane</t>
  </si>
  <si>
    <t>0.25±0.01(t=12)</t>
  </si>
  <si>
    <t>9.15±0.17(t=26)</t>
  </si>
  <si>
    <t>Tyrosine</t>
  </si>
  <si>
    <t>29.80±0.90(t=16)</t>
  </si>
  <si>
    <t>67.20±2.80(t=26)</t>
  </si>
  <si>
    <t>1.41±0.08(t=26)</t>
  </si>
  <si>
    <t>8.21±0.36(t=182)</t>
  </si>
  <si>
    <t>Phenylalanine</t>
  </si>
  <si>
    <t>28.00±0.56(t=26)</t>
  </si>
  <si>
    <t>206.4±4.5(t=26)</t>
  </si>
  <si>
    <t>4.48±0.22(t=26)</t>
  </si>
  <si>
    <t>Glutamate</t>
  </si>
  <si>
    <t>55.20±1.39(t=8)</t>
  </si>
  <si>
    <t>28.32±0.56(t=26)</t>
  </si>
  <si>
    <t>180.1±0.9(t=17)</t>
  </si>
  <si>
    <t>Glutamine</t>
  </si>
  <si>
    <t>2.71±0.15(t=9)</t>
  </si>
  <si>
    <t>Proline</t>
  </si>
  <si>
    <t>0.54±0.13(t=13)</t>
  </si>
  <si>
    <t>20.71±0.82(t=11)</t>
  </si>
  <si>
    <t>7.40±0.28(t=5)</t>
  </si>
  <si>
    <t>34.69±1.75(t=17)</t>
  </si>
  <si>
    <t>Serine</t>
  </si>
  <si>
    <t>0.87±0.52(t=13)</t>
  </si>
  <si>
    <t>1.73±0.19(t=16)</t>
  </si>
  <si>
    <t>1.60±0.17(t=6)</t>
  </si>
  <si>
    <t>24.27±1.22(t=98)</t>
  </si>
  <si>
    <t>Glycine</t>
  </si>
  <si>
    <t>1.23±0.52(t=13)</t>
  </si>
  <si>
    <t>6.84±1.11(t=4)</t>
  </si>
  <si>
    <t>698.4±60.2(t=182)</t>
  </si>
  <si>
    <t>Arginine</t>
  </si>
  <si>
    <t>9.61±0.91(t=7)</t>
  </si>
  <si>
    <t>76.80±0.01(t=10)</t>
  </si>
  <si>
    <t>35.47±1.43(t=182)</t>
  </si>
  <si>
    <t>Histidine</t>
  </si>
  <si>
    <t>6.84±0.01(t=8)</t>
  </si>
  <si>
    <t>58.53±1.40(t=26)</t>
  </si>
  <si>
    <t>10.83±4.54(t=10)</t>
  </si>
  <si>
    <t>Others</t>
  </si>
  <si>
    <t>Acetate</t>
  </si>
  <si>
    <t>12949±851(t=8)</t>
  </si>
  <si>
    <t>36657±821(t=10)</t>
  </si>
  <si>
    <t>7518±151(t=9)</t>
  </si>
  <si>
    <t>Ethanol</t>
  </si>
  <si>
    <t>4.58±0.04(t=10)</t>
  </si>
  <si>
    <t>Orotate</t>
  </si>
  <si>
    <t>1100±27(t=9)</t>
  </si>
  <si>
    <t>25.00±4.24(t=14)</t>
  </si>
  <si>
    <t>18.50±0.71(t=17)</t>
  </si>
  <si>
    <t>Uracil</t>
  </si>
  <si>
    <t>1443±30(t=26)</t>
  </si>
  <si>
    <t>2099±45(t=26)</t>
  </si>
  <si>
    <t>175.0±2.8(t=26)</t>
  </si>
  <si>
    <t>Central metabolic intermediates</t>
  </si>
  <si>
    <t>E.coli_x000D_
(K12W3110)</t>
  </si>
  <si>
    <t>B.licheniformis_x000D_
(DSM13D102)</t>
  </si>
  <si>
    <t>S.cerevisiae_x000D_
(CEN.PK113-7D)</t>
  </si>
  <si>
    <t>C.glutamicum_x000D_
(DM1800)</t>
  </si>
  <si>
    <t>17.65±0.53</t>
  </si>
  <si>
    <t>88.53±7.64</t>
  </si>
  <si>
    <t>1.25±0.01</t>
  </si>
  <si>
    <t>10.16±0.74</t>
  </si>
  <si>
    <t>29.29±0.60</t>
  </si>
  <si>
    <t>19.25±0.96</t>
  </si>
  <si>
    <t>0.87±0.01</t>
  </si>
  <si>
    <t>3.84±0.22</t>
  </si>
  <si>
    <t>34.21±0.72</t>
  </si>
  <si>
    <t>9.41±0.60</t>
  </si>
  <si>
    <t>11.43±0.29</t>
  </si>
  <si>
    <t>3.36±0.07</t>
  </si>
  <si>
    <t>50.40±1.74</t>
  </si>
  <si>
    <t>19.75±0.14</t>
  </si>
  <si>
    <t>0.41±0.01</t>
  </si>
  <si>
    <t>8.67±0.10</t>
  </si>
  <si>
    <t>15.04±0.24</t>
  </si>
  <si>
    <t>2.67±0.05</t>
  </si>
  <si>
    <t>0.56±0.01</t>
  </si>
  <si>
    <t>19.45±1.55</t>
  </si>
  <si>
    <t>66.26±2.01</t>
  </si>
  <si>
    <t>2.19±0.01</t>
  </si>
  <si>
    <t>12.17±1.07</t>
  </si>
  <si>
    <t>20.43±0.28</t>
  </si>
  <si>
    <t>21.76±0.48</t>
  </si>
  <si>
    <t>1.08±0.02</t>
  </si>
  <si>
    <t>4924±509</t>
  </si>
  <si>
    <t>2553±25</t>
  </si>
  <si>
    <t>734.5±33.2</t>
  </si>
  <si>
    <t>10.29±0.22</t>
  </si>
  <si>
    <t>23.03±0.73</t>
  </si>
  <si>
    <t>3.69±0.04</t>
  </si>
  <si>
    <t>12.27±0.38</t>
  </si>
  <si>
    <t>0.02±0.01</t>
  </si>
  <si>
    <t>0.58±0.05</t>
  </si>
  <si>
    <t>1.31±0.21</t>
  </si>
  <si>
    <t>2.04±0.01</t>
  </si>
  <si>
    <t>2.47±1.14</t>
  </si>
  <si>
    <t>139.8±6.2</t>
  </si>
  <si>
    <t>104.1±3.6</t>
  </si>
  <si>
    <t>26.44±0.11</t>
  </si>
  <si>
    <t>14.13±0.40</t>
  </si>
  <si>
    <t>12.27±0.15</t>
  </si>
  <si>
    <t>1.65±0.01</t>
  </si>
  <si>
    <t>23.13±0.54</t>
  </si>
  <si>
    <t>18.28±0.38</t>
  </si>
  <si>
    <t>6.12±0.12</t>
  </si>
  <si>
    <t>200.0±17.7</t>
  </si>
  <si>
    <t>75.73±1.62</t>
  </si>
  <si>
    <t>50.13±0.92</t>
  </si>
  <si>
    <t>12.45±2.31</t>
  </si>
  <si>
    <t>120.8±2.6</t>
  </si>
  <si>
    <t>12.35±0.38</t>
  </si>
  <si>
    <t>NAD</t>
  </si>
  <si>
    <t>1.69±0.19</t>
  </si>
  <si>
    <t>138.0±2.4</t>
  </si>
  <si>
    <t>5.47±1.18</t>
  </si>
  <si>
    <t>64.80±4.21</t>
  </si>
  <si>
    <t>20.17±0.21</t>
  </si>
  <si>
    <t>11.23±0.4</t>
  </si>
  <si>
    <t>8.07±0.40</t>
  </si>
  <si>
    <t>88.50±2.18</t>
  </si>
  <si>
    <t>31.67±1.30</t>
  </si>
  <si>
    <t>7.69±0.61</t>
  </si>
  <si>
    <t>56.00±6.66</t>
  </si>
  <si>
    <t>20.87±0.55</t>
  </si>
  <si>
    <t>4.01±0.32</t>
  </si>
  <si>
    <t>4.20±0.25</t>
  </si>
  <si>
    <t>28.73±0.32</t>
  </si>
  <si>
    <t>2.43±0.48</t>
  </si>
  <si>
    <t>9.15±0.86</t>
  </si>
  <si>
    <t>46.61±0.8</t>
  </si>
  <si>
    <t>2.59±0.30</t>
  </si>
  <si>
    <t>0.55±0.01</t>
  </si>
  <si>
    <t>123.7±3.3</t>
  </si>
  <si>
    <t>0.15±0.01</t>
  </si>
  <si>
    <t>26.67±0.75</t>
  </si>
  <si>
    <t>158.8±2.8</t>
  </si>
  <si>
    <t>3.99±1.52</t>
  </si>
  <si>
    <t>5957±80</t>
  </si>
  <si>
    <t>0.25±0.01</t>
  </si>
  <si>
    <t>9.15±0.17</t>
  </si>
  <si>
    <t>29.80±0.90</t>
  </si>
  <si>
    <t>67.20±2.80</t>
  </si>
  <si>
    <t>1.41±0.08</t>
  </si>
  <si>
    <t>8.21±0.36</t>
  </si>
  <si>
    <t>28.00±0.56</t>
  </si>
  <si>
    <t>206.4±4.5</t>
  </si>
  <si>
    <t>4.48±0.22</t>
  </si>
  <si>
    <t>55.20±1.39</t>
  </si>
  <si>
    <t>28.32±0.56</t>
  </si>
  <si>
    <t>180.1±0.9</t>
  </si>
  <si>
    <t>2.71±0.15</t>
  </si>
  <si>
    <t>0.54±0.13</t>
  </si>
  <si>
    <t>20.71±0.82</t>
  </si>
  <si>
    <t>7.40±0.28</t>
  </si>
  <si>
    <t>34.69±1.75</t>
  </si>
  <si>
    <t>0.87±0.52</t>
  </si>
  <si>
    <t>1.73±0.19</t>
  </si>
  <si>
    <t>1.60±0.17</t>
  </si>
  <si>
    <t>24.27±1.22</t>
  </si>
  <si>
    <t>1.23±0.52</t>
  </si>
  <si>
    <t>6.84±1.11</t>
  </si>
  <si>
    <t>698.4±60.2</t>
  </si>
  <si>
    <t>9.61±0.91</t>
  </si>
  <si>
    <t>76.80±0.01</t>
  </si>
  <si>
    <t>35.47±1.43</t>
  </si>
  <si>
    <t>6.84±0.01</t>
  </si>
  <si>
    <t>58.53±1.40</t>
  </si>
  <si>
    <t>10.83±4.54</t>
  </si>
  <si>
    <t>12949±851</t>
  </si>
  <si>
    <t>36657±821</t>
  </si>
  <si>
    <t>7518±151</t>
  </si>
  <si>
    <t>4.58±0.04</t>
  </si>
  <si>
    <t>1100±27</t>
  </si>
  <si>
    <t>25.00±4.24</t>
  </si>
  <si>
    <t>18.50±0.71</t>
  </si>
  <si>
    <t>1443±30</t>
  </si>
  <si>
    <t>2099±45</t>
  </si>
  <si>
    <t>175.0±2.8</t>
  </si>
  <si>
    <t>0.61±0.03</t>
  </si>
  <si>
    <t>Uncertainty</t>
  </si>
  <si>
    <t>E. coli raw value</t>
  </si>
  <si>
    <t>Value</t>
  </si>
  <si>
    <t>Measured (uM)</t>
  </si>
  <si>
    <t>Note</t>
  </si>
  <si>
    <t>Missing exchange</t>
  </si>
  <si>
    <t>Metabolite name</t>
  </si>
  <si>
    <t>Exchange reaction</t>
  </si>
  <si>
    <t>EX_g6p_e</t>
  </si>
  <si>
    <t>EX_f6p_e</t>
  </si>
  <si>
    <t>EX_r5p_e</t>
  </si>
  <si>
    <t>EX_dha_e</t>
  </si>
  <si>
    <t>EX_pyr_e</t>
  </si>
  <si>
    <t>EX_cit_e</t>
  </si>
  <si>
    <t>EX_fum_e</t>
  </si>
  <si>
    <t>EX_akg_e</t>
  </si>
  <si>
    <t>EX_mal__L_e</t>
  </si>
  <si>
    <t>EX_amp_e</t>
  </si>
  <si>
    <t>No exchange for adp and atp</t>
  </si>
  <si>
    <t>NADP(H)</t>
  </si>
  <si>
    <t>NAD(H)</t>
  </si>
  <si>
    <t>EX_ile__L_e</t>
  </si>
  <si>
    <t>Leucine</t>
  </si>
  <si>
    <t>Isoleucine</t>
  </si>
  <si>
    <t>Is atually isoleucine or leucine</t>
  </si>
  <si>
    <t>EX_leu__L_e</t>
  </si>
  <si>
    <t>EX_val__L_e</t>
  </si>
  <si>
    <t>EX_asp__L_e</t>
  </si>
  <si>
    <t>EX_hom__L_e</t>
  </si>
  <si>
    <t>EX_thr__L_e</t>
  </si>
  <si>
    <t>EX_met__L_e</t>
  </si>
  <si>
    <t>EX_lys__L_e</t>
  </si>
  <si>
    <t>EX_trp__L_e</t>
  </si>
  <si>
    <t>EX_tyr__L_e</t>
  </si>
  <si>
    <t>EX_phe__L_e</t>
  </si>
  <si>
    <t>EX_glu__L_e</t>
  </si>
  <si>
    <t>EX_gln__L_e</t>
  </si>
  <si>
    <t>EX_pro__L_e</t>
  </si>
  <si>
    <t>EX_ser__L_e</t>
  </si>
  <si>
    <t>EX_gly_e</t>
  </si>
  <si>
    <t>EX_arg__L_e</t>
  </si>
  <si>
    <t>EX_his__L_e</t>
  </si>
  <si>
    <t>EX_ac_e</t>
  </si>
  <si>
    <t>EX_etoh_e</t>
  </si>
  <si>
    <t>EX_orot_e</t>
  </si>
  <si>
    <t>EX_ura_e</t>
  </si>
  <si>
    <t>Predicted exchange fluxes FVA 0.99</t>
  </si>
  <si>
    <t>EX_ala__L_e</t>
  </si>
  <si>
    <t>dihydroxyacetone</t>
  </si>
  <si>
    <t>EX_acald_e</t>
  </si>
  <si>
    <t>Acetaldehyde</t>
  </si>
  <si>
    <t>Uracil production is high when acetic acid is consumed, not when it is produced</t>
  </si>
  <si>
    <t>Metabolite id</t>
  </si>
  <si>
    <t>g6p</t>
  </si>
  <si>
    <t>f6p</t>
  </si>
  <si>
    <t>fdp</t>
  </si>
  <si>
    <t>dhap</t>
  </si>
  <si>
    <t>r5p</t>
  </si>
  <si>
    <t>cit</t>
  </si>
  <si>
    <t>fum</t>
  </si>
  <si>
    <t>g3p</t>
  </si>
  <si>
    <t>e4p</t>
  </si>
  <si>
    <t>2pg, 3pg</t>
  </si>
  <si>
    <t>pep</t>
  </si>
  <si>
    <t>pyr</t>
  </si>
  <si>
    <t>6pgc</t>
  </si>
  <si>
    <t>ru5p__D, ru5p__L, xu5p__D, xu5p__L</t>
  </si>
  <si>
    <t>s7p</t>
  </si>
  <si>
    <t>accoa</t>
  </si>
  <si>
    <t>acon_C</t>
  </si>
  <si>
    <t>icit</t>
  </si>
  <si>
    <t>akg</t>
  </si>
  <si>
    <t>mal__L, mal__D</t>
  </si>
  <si>
    <t>glx</t>
  </si>
  <si>
    <t>atp, adp, amp</t>
  </si>
  <si>
    <t>nadh, nad</t>
  </si>
  <si>
    <t>nadp,nadph</t>
  </si>
  <si>
    <t>ala__L</t>
  </si>
  <si>
    <t>ile__L</t>
  </si>
  <si>
    <t>leu__L</t>
  </si>
  <si>
    <t>val__L</t>
  </si>
  <si>
    <t>asp__L</t>
  </si>
  <si>
    <t>hom__L</t>
  </si>
  <si>
    <t>thr__L</t>
  </si>
  <si>
    <t>met__L</t>
  </si>
  <si>
    <t>lys__L</t>
  </si>
  <si>
    <t>trp__L</t>
  </si>
  <si>
    <t>tyr__L</t>
  </si>
  <si>
    <t>phe__L</t>
  </si>
  <si>
    <t>glu__L</t>
  </si>
  <si>
    <t>gln__L</t>
  </si>
  <si>
    <t>pro__L</t>
  </si>
  <si>
    <t>ser__L</t>
  </si>
  <si>
    <t>gly__L</t>
  </si>
  <si>
    <t>arg__L</t>
  </si>
  <si>
    <t>his__L</t>
  </si>
  <si>
    <t>ac</t>
  </si>
  <si>
    <t>etoh</t>
  </si>
  <si>
    <t>orot</t>
  </si>
  <si>
    <t>ura</t>
  </si>
  <si>
    <t>dha</t>
  </si>
  <si>
    <t>acald</t>
  </si>
  <si>
    <t>Concentration [g/L]</t>
  </si>
  <si>
    <t>Ethanol MW [g/mol]</t>
  </si>
  <si>
    <t>Concentration mol/L</t>
  </si>
  <si>
    <t>Concetration umol/L</t>
  </si>
  <si>
    <t>Converted from g/l 4.58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</si>
</sst>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19335083114621E-2"/>
          <c:y val="6.9444444444444448E-2"/>
          <c:w val="0.8719584426946631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e_coli!$E$3:$E$52</c:f>
              <c:numCache>
                <c:formatCode>General</c:formatCode>
                <c:ptCount val="50"/>
                <c:pt idx="0">
                  <c:v>17.649999999999999</c:v>
                </c:pt>
                <c:pt idx="1">
                  <c:v>29.29</c:v>
                </c:pt>
                <c:pt idx="2">
                  <c:v>34.21</c:v>
                </c:pt>
                <c:pt idx="3">
                  <c:v>50.4</c:v>
                </c:pt>
                <c:pt idx="4">
                  <c:v>15.04</c:v>
                </c:pt>
                <c:pt idx="5">
                  <c:v>19.45</c:v>
                </c:pt>
                <c:pt idx="6">
                  <c:v>20.43</c:v>
                </c:pt>
                <c:pt idx="7">
                  <c:v>4924</c:v>
                </c:pt>
                <c:pt idx="8">
                  <c:v>0</c:v>
                </c:pt>
                <c:pt idx="9">
                  <c:v>10.29</c:v>
                </c:pt>
                <c:pt idx="10">
                  <c:v>3.69</c:v>
                </c:pt>
                <c:pt idx="11">
                  <c:v>1.31</c:v>
                </c:pt>
                <c:pt idx="12">
                  <c:v>0</c:v>
                </c:pt>
                <c:pt idx="13">
                  <c:v>0</c:v>
                </c:pt>
                <c:pt idx="14">
                  <c:v>139.80000000000001</c:v>
                </c:pt>
                <c:pt idx="15">
                  <c:v>14.13</c:v>
                </c:pt>
                <c:pt idx="16">
                  <c:v>23.13</c:v>
                </c:pt>
                <c:pt idx="17">
                  <c:v>200</c:v>
                </c:pt>
                <c:pt idx="18">
                  <c:v>12.45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1.69</c:v>
                </c:pt>
                <c:pt idx="27">
                  <c:v>20.170000000000002</c:v>
                </c:pt>
                <c:pt idx="28">
                  <c:v>20.170000000000002</c:v>
                </c:pt>
                <c:pt idx="29">
                  <c:v>88.5</c:v>
                </c:pt>
                <c:pt idx="30">
                  <c:v>20.87</c:v>
                </c:pt>
                <c:pt idx="31">
                  <c:v>2.4300000000000002</c:v>
                </c:pt>
                <c:pt idx="32">
                  <c:v>2.59</c:v>
                </c:pt>
                <c:pt idx="33">
                  <c:v>0.55000000000000004</c:v>
                </c:pt>
                <c:pt idx="34">
                  <c:v>0</c:v>
                </c:pt>
                <c:pt idx="35">
                  <c:v>0.25</c:v>
                </c:pt>
                <c:pt idx="36">
                  <c:v>29.8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0.54</c:v>
                </c:pt>
                <c:pt idx="41">
                  <c:v>0.87</c:v>
                </c:pt>
                <c:pt idx="42">
                  <c:v>1.23</c:v>
                </c:pt>
                <c:pt idx="43">
                  <c:v>9.61</c:v>
                </c:pt>
                <c:pt idx="44">
                  <c:v>6.84</c:v>
                </c:pt>
                <c:pt idx="46">
                  <c:v>12949</c:v>
                </c:pt>
                <c:pt idx="47">
                  <c:v>0</c:v>
                </c:pt>
                <c:pt idx="48">
                  <c:v>1100</c:v>
                </c:pt>
                <c:pt idx="49">
                  <c:v>1443</c:v>
                </c:pt>
              </c:numCache>
            </c:numRef>
          </c:xVal>
          <c:yVal>
            <c:numRef>
              <c:f>e_coli!$G$3:$G$52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7">
                  <c:v>1.946</c:v>
                </c:pt>
                <c:pt idx="9">
                  <c:v>0</c:v>
                </c:pt>
                <c:pt idx="14">
                  <c:v>0.38800000000000001</c:v>
                </c:pt>
                <c:pt idx="17">
                  <c:v>0.41799999999999998</c:v>
                </c:pt>
                <c:pt idx="18">
                  <c:v>0</c:v>
                </c:pt>
                <c:pt idx="19">
                  <c:v>0.504</c:v>
                </c:pt>
                <c:pt idx="26">
                  <c:v>0.79900000000000004</c:v>
                </c:pt>
                <c:pt idx="27">
                  <c:v>7.0999999999999994E-2</c:v>
                </c:pt>
                <c:pt idx="28">
                  <c:v>3.1E-2</c:v>
                </c:pt>
                <c:pt idx="29">
                  <c:v>7.9000000000000001E-2</c:v>
                </c:pt>
                <c:pt idx="30">
                  <c:v>0.46</c:v>
                </c:pt>
                <c:pt idx="31">
                  <c:v>0.20100000000000001</c:v>
                </c:pt>
                <c:pt idx="32">
                  <c:v>0.16</c:v>
                </c:pt>
                <c:pt idx="33">
                  <c:v>0</c:v>
                </c:pt>
                <c:pt idx="34">
                  <c:v>0.109</c:v>
                </c:pt>
                <c:pt idx="35">
                  <c:v>3.3000000000000002E-2</c:v>
                </c:pt>
                <c:pt idx="36">
                  <c:v>0.121</c:v>
                </c:pt>
                <c:pt idx="37">
                  <c:v>0.122</c:v>
                </c:pt>
                <c:pt idx="38">
                  <c:v>0.34799999999999998</c:v>
                </c:pt>
                <c:pt idx="39">
                  <c:v>0</c:v>
                </c:pt>
                <c:pt idx="40">
                  <c:v>0.216</c:v>
                </c:pt>
                <c:pt idx="41">
                  <c:v>0.112</c:v>
                </c:pt>
                <c:pt idx="42">
                  <c:v>0.13900000000000001</c:v>
                </c:pt>
                <c:pt idx="43">
                  <c:v>5.8000000000000003E-2</c:v>
                </c:pt>
                <c:pt idx="44">
                  <c:v>0.04</c:v>
                </c:pt>
                <c:pt idx="46">
                  <c:v>5.7089999999999996</c:v>
                </c:pt>
                <c:pt idx="47">
                  <c:v>1.3540000000000001</c:v>
                </c:pt>
                <c:pt idx="48">
                  <c:v>0</c:v>
                </c:pt>
                <c:pt idx="49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2-405B-A326-0A8C9973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04992"/>
        <c:axId val="1233935416"/>
      </c:scatterChart>
      <c:valAx>
        <c:axId val="1231504992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35416"/>
        <c:crosses val="autoZero"/>
        <c:crossBetween val="midCat"/>
      </c:valAx>
      <c:valAx>
        <c:axId val="1233935416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19335083114621E-2"/>
          <c:y val="6.9444444444444448E-2"/>
          <c:w val="0.8719584426946631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e_coli!$E$3:$E$47</c:f>
              <c:numCache>
                <c:formatCode>General</c:formatCode>
                <c:ptCount val="45"/>
                <c:pt idx="0">
                  <c:v>17.649999999999999</c:v>
                </c:pt>
                <c:pt idx="1">
                  <c:v>29.29</c:v>
                </c:pt>
                <c:pt idx="2">
                  <c:v>34.21</c:v>
                </c:pt>
                <c:pt idx="3">
                  <c:v>50.4</c:v>
                </c:pt>
                <c:pt idx="4">
                  <c:v>15.04</c:v>
                </c:pt>
                <c:pt idx="5">
                  <c:v>19.45</c:v>
                </c:pt>
                <c:pt idx="6">
                  <c:v>20.43</c:v>
                </c:pt>
                <c:pt idx="7">
                  <c:v>4924</c:v>
                </c:pt>
                <c:pt idx="8">
                  <c:v>0</c:v>
                </c:pt>
                <c:pt idx="9">
                  <c:v>10.29</c:v>
                </c:pt>
                <c:pt idx="10">
                  <c:v>3.69</c:v>
                </c:pt>
                <c:pt idx="11">
                  <c:v>1.31</c:v>
                </c:pt>
                <c:pt idx="12">
                  <c:v>0</c:v>
                </c:pt>
                <c:pt idx="13">
                  <c:v>0</c:v>
                </c:pt>
                <c:pt idx="14">
                  <c:v>139.80000000000001</c:v>
                </c:pt>
                <c:pt idx="15">
                  <c:v>14.13</c:v>
                </c:pt>
                <c:pt idx="16">
                  <c:v>23.13</c:v>
                </c:pt>
                <c:pt idx="17">
                  <c:v>200</c:v>
                </c:pt>
                <c:pt idx="18">
                  <c:v>12.45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1.69</c:v>
                </c:pt>
                <c:pt idx="27">
                  <c:v>20.170000000000002</c:v>
                </c:pt>
                <c:pt idx="28">
                  <c:v>20.170000000000002</c:v>
                </c:pt>
                <c:pt idx="29">
                  <c:v>88.5</c:v>
                </c:pt>
                <c:pt idx="30">
                  <c:v>20.87</c:v>
                </c:pt>
                <c:pt idx="31">
                  <c:v>2.4300000000000002</c:v>
                </c:pt>
                <c:pt idx="32">
                  <c:v>2.59</c:v>
                </c:pt>
                <c:pt idx="33">
                  <c:v>0.55000000000000004</c:v>
                </c:pt>
                <c:pt idx="34">
                  <c:v>0</c:v>
                </c:pt>
                <c:pt idx="35">
                  <c:v>0.25</c:v>
                </c:pt>
                <c:pt idx="36">
                  <c:v>29.8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0.54</c:v>
                </c:pt>
                <c:pt idx="41">
                  <c:v>0.87</c:v>
                </c:pt>
                <c:pt idx="42">
                  <c:v>1.23</c:v>
                </c:pt>
                <c:pt idx="43">
                  <c:v>9.61</c:v>
                </c:pt>
                <c:pt idx="44">
                  <c:v>6.84</c:v>
                </c:pt>
              </c:numCache>
            </c:numRef>
          </c:xVal>
          <c:yVal>
            <c:numRef>
              <c:f>e_coli!$G$3:$G$47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7">
                  <c:v>1.946</c:v>
                </c:pt>
                <c:pt idx="9">
                  <c:v>0</c:v>
                </c:pt>
                <c:pt idx="14">
                  <c:v>0.38800000000000001</c:v>
                </c:pt>
                <c:pt idx="17">
                  <c:v>0.41799999999999998</c:v>
                </c:pt>
                <c:pt idx="18">
                  <c:v>0</c:v>
                </c:pt>
                <c:pt idx="19">
                  <c:v>0.504</c:v>
                </c:pt>
                <c:pt idx="26">
                  <c:v>0.79900000000000004</c:v>
                </c:pt>
                <c:pt idx="27">
                  <c:v>7.0999999999999994E-2</c:v>
                </c:pt>
                <c:pt idx="28">
                  <c:v>3.1E-2</c:v>
                </c:pt>
                <c:pt idx="29">
                  <c:v>7.9000000000000001E-2</c:v>
                </c:pt>
                <c:pt idx="30">
                  <c:v>0.46</c:v>
                </c:pt>
                <c:pt idx="31">
                  <c:v>0.20100000000000001</c:v>
                </c:pt>
                <c:pt idx="32">
                  <c:v>0.16</c:v>
                </c:pt>
                <c:pt idx="33">
                  <c:v>0</c:v>
                </c:pt>
                <c:pt idx="34">
                  <c:v>0.109</c:v>
                </c:pt>
                <c:pt idx="35">
                  <c:v>3.3000000000000002E-2</c:v>
                </c:pt>
                <c:pt idx="36">
                  <c:v>0.121</c:v>
                </c:pt>
                <c:pt idx="37">
                  <c:v>0.122</c:v>
                </c:pt>
                <c:pt idx="38">
                  <c:v>0.34799999999999998</c:v>
                </c:pt>
                <c:pt idx="39">
                  <c:v>0</c:v>
                </c:pt>
                <c:pt idx="40">
                  <c:v>0.216</c:v>
                </c:pt>
                <c:pt idx="41">
                  <c:v>0.112</c:v>
                </c:pt>
                <c:pt idx="42">
                  <c:v>0.13900000000000001</c:v>
                </c:pt>
                <c:pt idx="43">
                  <c:v>5.8000000000000003E-2</c:v>
                </c:pt>
                <c:pt idx="44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4-436A-9E03-EE840013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04992"/>
        <c:axId val="1233935416"/>
      </c:scatterChart>
      <c:valAx>
        <c:axId val="1231504992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35416"/>
        <c:crosses val="autoZero"/>
        <c:crossBetween val="midCat"/>
      </c:valAx>
      <c:valAx>
        <c:axId val="1233935416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4</xdr:row>
      <xdr:rowOff>60325</xdr:rowOff>
    </xdr:from>
    <xdr:to>
      <xdr:col>17</xdr:col>
      <xdr:colOff>320675</xdr:colOff>
      <xdr:row>19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55561-7597-3B83-18F8-2E51595B8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19</xdr:col>
      <xdr:colOff>304800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A6536-E2A1-484D-B743-6C4DD482E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57836C-C5F1-4F79-87F8-80C15C8DCE35}" name="Table2" displayName="Table2" ref="A1:E50" totalsRowShown="0">
  <autoFilter ref="A1:E50" xr:uid="{B257836C-C5F1-4F79-87F8-80C15C8DCE35}"/>
  <tableColumns count="5">
    <tableColumn id="1" xr3:uid="{E11CE789-E139-4BFB-AF13-E6CD62414760}" name="Central metabolic intermediates"/>
    <tableColumn id="2" xr3:uid="{FD147405-45DD-4F2D-9D0E-2B2690E1080E}" name="E.coli_x000a_(K12W3110)"/>
    <tableColumn id="3" xr3:uid="{DAE56DB8-A8A0-48D1-BE36-2434A38DCD43}" name="B.licheniformis_x000a_(DSM13D102)"/>
    <tableColumn id="4" xr3:uid="{81D5607A-F9E8-4C0C-BDCF-1CBA00D85881}" name="S.cerevisiae_x000a_(CEN.PK113-7D)"/>
    <tableColumn id="5" xr3:uid="{F6589867-9AD3-40AC-896F-1211CF96A581}" name="C.glutamicum_x000a_(DM1800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3C5F-7534-4B84-9B17-F2CBF1B10010}">
  <dimension ref="A1:E50"/>
  <sheetViews>
    <sheetView workbookViewId="0">
      <selection sqref="A1:E50"/>
    </sheetView>
  </sheetViews>
  <sheetFormatPr defaultRowHeight="14.5" x14ac:dyDescent="0.35"/>
  <cols>
    <col min="1" max="1" width="28.54296875" customWidth="1"/>
    <col min="2" max="2" width="18.7265625" bestFit="1" customWidth="1"/>
    <col min="3" max="3" width="28.26953125" bestFit="1" customWidth="1"/>
    <col min="4" max="4" width="27.26953125" bestFit="1" customWidth="1"/>
    <col min="5" max="5" width="24.08984375" bestFit="1" customWidth="1"/>
  </cols>
  <sheetData>
    <row r="1" spans="1:5" ht="33" customHeight="1" x14ac:dyDescent="0.35">
      <c r="A1" t="s">
        <v>175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3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3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35">
      <c r="A8" t="s">
        <v>35</v>
      </c>
      <c r="B8" t="s">
        <v>36</v>
      </c>
      <c r="C8" t="s">
        <v>37</v>
      </c>
      <c r="D8" t="s">
        <v>38</v>
      </c>
      <c r="E8" t="s">
        <v>28</v>
      </c>
    </row>
    <row r="9" spans="1:5" x14ac:dyDescent="0.35">
      <c r="A9" t="s">
        <v>39</v>
      </c>
      <c r="B9" t="s">
        <v>40</v>
      </c>
      <c r="C9" t="s">
        <v>41</v>
      </c>
      <c r="D9" t="s">
        <v>42</v>
      </c>
      <c r="E9" t="s">
        <v>28</v>
      </c>
    </row>
    <row r="10" spans="1:5" x14ac:dyDescent="0.35">
      <c r="A10" t="s">
        <v>43</v>
      </c>
      <c r="B10" t="s">
        <v>28</v>
      </c>
      <c r="C10" t="s">
        <v>28</v>
      </c>
      <c r="D10" t="s">
        <v>28</v>
      </c>
      <c r="E10" t="s">
        <v>28</v>
      </c>
    </row>
    <row r="11" spans="1:5" x14ac:dyDescent="0.35">
      <c r="A11" t="s">
        <v>44</v>
      </c>
      <c r="B11" t="s">
        <v>45</v>
      </c>
      <c r="C11" t="s">
        <v>46</v>
      </c>
      <c r="D11" t="s">
        <v>28</v>
      </c>
      <c r="E11" t="s">
        <v>47</v>
      </c>
    </row>
    <row r="12" spans="1:5" x14ac:dyDescent="0.35">
      <c r="A12" t="s">
        <v>48</v>
      </c>
      <c r="B12" t="s">
        <v>49</v>
      </c>
      <c r="C12" t="s">
        <v>50</v>
      </c>
      <c r="D12" t="s">
        <v>51</v>
      </c>
      <c r="E12" t="s">
        <v>52</v>
      </c>
    </row>
    <row r="13" spans="1:5" x14ac:dyDescent="0.35">
      <c r="A13" t="s">
        <v>53</v>
      </c>
      <c r="B13" t="s">
        <v>54</v>
      </c>
      <c r="C13" t="s">
        <v>55</v>
      </c>
      <c r="D13" t="s">
        <v>28</v>
      </c>
      <c r="E13" t="s">
        <v>56</v>
      </c>
    </row>
    <row r="14" spans="1:5" x14ac:dyDescent="0.35">
      <c r="A14" t="s">
        <v>57</v>
      </c>
      <c r="B14" t="s">
        <v>28</v>
      </c>
      <c r="C14" t="s">
        <v>28</v>
      </c>
      <c r="D14" t="s">
        <v>28</v>
      </c>
      <c r="E14" t="s">
        <v>28</v>
      </c>
    </row>
    <row r="15" spans="1:5" x14ac:dyDescent="0.35">
      <c r="A15" t="s">
        <v>58</v>
      </c>
      <c r="B15" t="s">
        <v>28</v>
      </c>
      <c r="C15" t="s">
        <v>28</v>
      </c>
      <c r="D15" t="s">
        <v>28</v>
      </c>
      <c r="E15" t="s">
        <v>28</v>
      </c>
    </row>
    <row r="16" spans="1:5" x14ac:dyDescent="0.35">
      <c r="A16" t="s">
        <v>59</v>
      </c>
      <c r="B16" t="s">
        <v>60</v>
      </c>
      <c r="C16" t="s">
        <v>61</v>
      </c>
      <c r="D16" t="s">
        <v>62</v>
      </c>
      <c r="E16" t="s">
        <v>63</v>
      </c>
    </row>
    <row r="17" spans="1:5" x14ac:dyDescent="0.35">
      <c r="A17" t="s">
        <v>64</v>
      </c>
      <c r="B17" t="s">
        <v>65</v>
      </c>
      <c r="C17" t="s">
        <v>66</v>
      </c>
      <c r="D17" t="s">
        <v>67</v>
      </c>
      <c r="E17" t="s">
        <v>28</v>
      </c>
    </row>
    <row r="18" spans="1:5" x14ac:dyDescent="0.35">
      <c r="A18" t="s">
        <v>68</v>
      </c>
      <c r="B18" t="s">
        <v>69</v>
      </c>
      <c r="C18" t="s">
        <v>70</v>
      </c>
      <c r="D18" t="s">
        <v>71</v>
      </c>
      <c r="E18" t="s">
        <v>63</v>
      </c>
    </row>
    <row r="19" spans="1:5" x14ac:dyDescent="0.35">
      <c r="A19" t="s">
        <v>72</v>
      </c>
      <c r="B19" t="s">
        <v>73</v>
      </c>
      <c r="C19" t="s">
        <v>74</v>
      </c>
      <c r="D19" t="s">
        <v>75</v>
      </c>
      <c r="E19" t="s">
        <v>28</v>
      </c>
    </row>
    <row r="20" spans="1:5" x14ac:dyDescent="0.35">
      <c r="A20" t="s">
        <v>76</v>
      </c>
      <c r="B20" t="s">
        <v>77</v>
      </c>
      <c r="C20" t="s">
        <v>78</v>
      </c>
      <c r="D20" t="s">
        <v>79</v>
      </c>
      <c r="E20" t="s">
        <v>28</v>
      </c>
    </row>
    <row r="21" spans="1:5" x14ac:dyDescent="0.35">
      <c r="A21" t="s">
        <v>80</v>
      </c>
      <c r="B21" t="s">
        <v>28</v>
      </c>
      <c r="C21" t="s">
        <v>28</v>
      </c>
      <c r="D21" t="s">
        <v>28</v>
      </c>
      <c r="E21" t="s">
        <v>28</v>
      </c>
    </row>
    <row r="22" spans="1:5" x14ac:dyDescent="0.35">
      <c r="A22" t="s">
        <v>81</v>
      </c>
      <c r="B22" t="s">
        <v>28</v>
      </c>
      <c r="C22" t="s">
        <v>28</v>
      </c>
      <c r="D22" t="s">
        <v>28</v>
      </c>
      <c r="E22" t="s">
        <v>28</v>
      </c>
    </row>
    <row r="23" spans="1:5" x14ac:dyDescent="0.35">
      <c r="A23" s="3" t="s">
        <v>0</v>
      </c>
    </row>
    <row r="24" spans="1:5" x14ac:dyDescent="0.35">
      <c r="A24" t="s">
        <v>82</v>
      </c>
      <c r="B24" t="s">
        <v>28</v>
      </c>
      <c r="C24" t="s">
        <v>28</v>
      </c>
      <c r="D24" t="s">
        <v>28</v>
      </c>
      <c r="E24" t="s">
        <v>28</v>
      </c>
    </row>
    <row r="25" spans="1:5" x14ac:dyDescent="0.35">
      <c r="A25" t="s">
        <v>83</v>
      </c>
      <c r="B25" t="s">
        <v>28</v>
      </c>
      <c r="C25" t="s">
        <v>28</v>
      </c>
      <c r="D25" t="s">
        <v>28</v>
      </c>
      <c r="E25" t="s">
        <v>28</v>
      </c>
    </row>
    <row r="26" spans="1:5" x14ac:dyDescent="0.35">
      <c r="A26" t="s">
        <v>84</v>
      </c>
      <c r="B26" t="s">
        <v>28</v>
      </c>
      <c r="C26" t="s">
        <v>28</v>
      </c>
      <c r="D26" t="s">
        <v>28</v>
      </c>
      <c r="E26" t="s">
        <v>28</v>
      </c>
    </row>
    <row r="27" spans="1:5" x14ac:dyDescent="0.35">
      <c r="A27" s="3" t="s">
        <v>85</v>
      </c>
    </row>
    <row r="28" spans="1:5" x14ac:dyDescent="0.35">
      <c r="A28" t="s">
        <v>86</v>
      </c>
      <c r="B28" t="s">
        <v>87</v>
      </c>
      <c r="C28" t="s">
        <v>88</v>
      </c>
      <c r="D28" t="s">
        <v>89</v>
      </c>
      <c r="E28" t="s">
        <v>90</v>
      </c>
    </row>
    <row r="29" spans="1:5" x14ac:dyDescent="0.35">
      <c r="A29" t="s">
        <v>91</v>
      </c>
      <c r="B29" t="s">
        <v>92</v>
      </c>
      <c r="C29" t="s">
        <v>93</v>
      </c>
      <c r="D29" t="s">
        <v>94</v>
      </c>
      <c r="E29" t="s">
        <v>28</v>
      </c>
    </row>
    <row r="30" spans="1:5" x14ac:dyDescent="0.35">
      <c r="A30" t="s">
        <v>95</v>
      </c>
      <c r="B30" t="s">
        <v>96</v>
      </c>
      <c r="C30" t="s">
        <v>97</v>
      </c>
      <c r="D30" t="s">
        <v>98</v>
      </c>
      <c r="E30" t="s">
        <v>99</v>
      </c>
    </row>
    <row r="31" spans="1:5" x14ac:dyDescent="0.35">
      <c r="A31" t="s">
        <v>100</v>
      </c>
      <c r="B31" t="s">
        <v>101</v>
      </c>
      <c r="C31" t="s">
        <v>102</v>
      </c>
      <c r="D31" t="s">
        <v>103</v>
      </c>
      <c r="E31" t="s">
        <v>104</v>
      </c>
    </row>
    <row r="32" spans="1:5" x14ac:dyDescent="0.35">
      <c r="A32" t="s">
        <v>105</v>
      </c>
      <c r="B32" t="s">
        <v>106</v>
      </c>
      <c r="C32" t="s">
        <v>107</v>
      </c>
      <c r="D32" t="s">
        <v>28</v>
      </c>
      <c r="E32" t="s">
        <v>108</v>
      </c>
    </row>
    <row r="33" spans="1:5" x14ac:dyDescent="0.35">
      <c r="A33" t="s">
        <v>109</v>
      </c>
      <c r="B33" t="s">
        <v>110</v>
      </c>
      <c r="C33" t="s">
        <v>28</v>
      </c>
      <c r="D33" t="s">
        <v>28</v>
      </c>
      <c r="E33" t="s">
        <v>28</v>
      </c>
    </row>
    <row r="34" spans="1:5" x14ac:dyDescent="0.35">
      <c r="A34" t="s">
        <v>111</v>
      </c>
      <c r="B34" t="s">
        <v>112</v>
      </c>
      <c r="C34" t="s">
        <v>113</v>
      </c>
      <c r="D34" t="s">
        <v>114</v>
      </c>
      <c r="E34" t="s">
        <v>115</v>
      </c>
    </row>
    <row r="35" spans="1:5" x14ac:dyDescent="0.35">
      <c r="A35" t="s">
        <v>116</v>
      </c>
      <c r="B35" t="s">
        <v>28</v>
      </c>
      <c r="C35" t="s">
        <v>117</v>
      </c>
      <c r="D35" t="s">
        <v>118</v>
      </c>
      <c r="E35" t="s">
        <v>119</v>
      </c>
    </row>
    <row r="36" spans="1:5" x14ac:dyDescent="0.35">
      <c r="A36" t="s">
        <v>120</v>
      </c>
      <c r="B36" t="s">
        <v>121</v>
      </c>
      <c r="C36" t="s">
        <v>122</v>
      </c>
      <c r="D36" t="s">
        <v>28</v>
      </c>
      <c r="E36" t="s">
        <v>28</v>
      </c>
    </row>
    <row r="37" spans="1:5" x14ac:dyDescent="0.35">
      <c r="A37" t="s">
        <v>123</v>
      </c>
      <c r="B37" t="s">
        <v>124</v>
      </c>
      <c r="C37" t="s">
        <v>125</v>
      </c>
      <c r="D37" t="s">
        <v>126</v>
      </c>
      <c r="E37" t="s">
        <v>127</v>
      </c>
    </row>
    <row r="38" spans="1:5" x14ac:dyDescent="0.35">
      <c r="A38" t="s">
        <v>128</v>
      </c>
      <c r="B38" t="s">
        <v>129</v>
      </c>
      <c r="C38" t="s">
        <v>130</v>
      </c>
      <c r="D38" t="s">
        <v>131</v>
      </c>
      <c r="E38" t="s">
        <v>28</v>
      </c>
    </row>
    <row r="39" spans="1:5" x14ac:dyDescent="0.35">
      <c r="A39" t="s">
        <v>132</v>
      </c>
      <c r="B39" t="s">
        <v>28</v>
      </c>
      <c r="C39" t="s">
        <v>133</v>
      </c>
      <c r="D39" t="s">
        <v>134</v>
      </c>
      <c r="E39" t="s">
        <v>135</v>
      </c>
    </row>
    <row r="40" spans="1:5" x14ac:dyDescent="0.35">
      <c r="A40" t="s">
        <v>136</v>
      </c>
      <c r="B40" t="s">
        <v>28</v>
      </c>
      <c r="C40" t="s">
        <v>28</v>
      </c>
      <c r="D40" t="s">
        <v>137</v>
      </c>
      <c r="E40" t="s">
        <v>28</v>
      </c>
    </row>
    <row r="41" spans="1:5" x14ac:dyDescent="0.35">
      <c r="A41" t="s">
        <v>138</v>
      </c>
      <c r="B41" t="s">
        <v>139</v>
      </c>
      <c r="C41" t="s">
        <v>140</v>
      </c>
      <c r="D41" t="s">
        <v>141</v>
      </c>
      <c r="E41" t="s">
        <v>142</v>
      </c>
    </row>
    <row r="42" spans="1:5" x14ac:dyDescent="0.35">
      <c r="A42" t="s">
        <v>143</v>
      </c>
      <c r="B42" t="s">
        <v>144</v>
      </c>
      <c r="C42" t="s">
        <v>145</v>
      </c>
      <c r="D42" t="s">
        <v>146</v>
      </c>
      <c r="E42" t="s">
        <v>147</v>
      </c>
    </row>
    <row r="43" spans="1:5" x14ac:dyDescent="0.35">
      <c r="A43" t="s">
        <v>148</v>
      </c>
      <c r="B43" t="s">
        <v>149</v>
      </c>
      <c r="C43" t="s">
        <v>150</v>
      </c>
      <c r="D43" t="s">
        <v>28</v>
      </c>
      <c r="E43" t="s">
        <v>151</v>
      </c>
    </row>
    <row r="44" spans="1:5" x14ac:dyDescent="0.35">
      <c r="A44" t="s">
        <v>152</v>
      </c>
      <c r="B44" t="s">
        <v>153</v>
      </c>
      <c r="C44" t="s">
        <v>28</v>
      </c>
      <c r="D44" t="s">
        <v>154</v>
      </c>
      <c r="E44" t="s">
        <v>155</v>
      </c>
    </row>
    <row r="45" spans="1:5" x14ac:dyDescent="0.35">
      <c r="A45" t="s">
        <v>156</v>
      </c>
      <c r="B45" t="s">
        <v>157</v>
      </c>
      <c r="C45" t="s">
        <v>158</v>
      </c>
      <c r="D45" t="s">
        <v>159</v>
      </c>
      <c r="E45" t="s">
        <v>28</v>
      </c>
    </row>
    <row r="46" spans="1:5" x14ac:dyDescent="0.35">
      <c r="A46" t="s">
        <v>160</v>
      </c>
    </row>
    <row r="47" spans="1:5" x14ac:dyDescent="0.35">
      <c r="A47" t="s">
        <v>161</v>
      </c>
      <c r="B47" t="s">
        <v>162</v>
      </c>
      <c r="C47" t="s">
        <v>163</v>
      </c>
      <c r="D47" t="s">
        <v>164</v>
      </c>
      <c r="E47" t="s">
        <v>28</v>
      </c>
    </row>
    <row r="48" spans="1:5" x14ac:dyDescent="0.35">
      <c r="A48" t="s">
        <v>165</v>
      </c>
      <c r="B48" t="s">
        <v>63</v>
      </c>
      <c r="C48" t="s">
        <v>63</v>
      </c>
      <c r="D48" t="s">
        <v>166</v>
      </c>
      <c r="E48" t="s">
        <v>63</v>
      </c>
    </row>
    <row r="49" spans="1:5" x14ac:dyDescent="0.35">
      <c r="A49" t="s">
        <v>167</v>
      </c>
      <c r="B49" t="s">
        <v>168</v>
      </c>
      <c r="C49" t="s">
        <v>169</v>
      </c>
      <c r="D49" t="s">
        <v>170</v>
      </c>
      <c r="E49" t="s">
        <v>63</v>
      </c>
    </row>
    <row r="50" spans="1:5" x14ac:dyDescent="0.35">
      <c r="A50" t="s">
        <v>171</v>
      </c>
      <c r="B50" t="s">
        <v>172</v>
      </c>
      <c r="C50" t="s">
        <v>173</v>
      </c>
      <c r="D50" t="s">
        <v>174</v>
      </c>
      <c r="E50" t="s">
        <v>63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47B9-149B-4C4F-8652-03415B4BD405}">
  <dimension ref="A1:E50"/>
  <sheetViews>
    <sheetView workbookViewId="0">
      <selection activeCell="E1" sqref="E1:E1048576"/>
    </sheetView>
  </sheetViews>
  <sheetFormatPr defaultRowHeight="14.5" x14ac:dyDescent="0.35"/>
  <cols>
    <col min="1" max="1" width="27.81640625" bestFit="1" customWidth="1"/>
    <col min="2" max="2" width="13.7265625" customWidth="1"/>
    <col min="3" max="5" width="9.90625" bestFit="1" customWidth="1"/>
  </cols>
  <sheetData>
    <row r="1" spans="1:5" x14ac:dyDescent="0.35">
      <c r="A1" t="s">
        <v>175</v>
      </c>
      <c r="B1" s="4" t="s">
        <v>176</v>
      </c>
      <c r="C1" s="4" t="s">
        <v>177</v>
      </c>
      <c r="D1" s="4" t="s">
        <v>178</v>
      </c>
      <c r="E1" s="4" t="s">
        <v>179</v>
      </c>
    </row>
    <row r="2" spans="1:5" x14ac:dyDescent="0.35">
      <c r="A2" t="s">
        <v>5</v>
      </c>
      <c r="B2" t="s">
        <v>180</v>
      </c>
      <c r="C2" t="s">
        <v>181</v>
      </c>
      <c r="D2" t="s">
        <v>182</v>
      </c>
      <c r="E2" t="s">
        <v>183</v>
      </c>
    </row>
    <row r="3" spans="1:5" x14ac:dyDescent="0.35">
      <c r="A3" t="s">
        <v>10</v>
      </c>
      <c r="B3" t="s">
        <v>184</v>
      </c>
      <c r="C3" t="s">
        <v>185</v>
      </c>
      <c r="D3" t="s">
        <v>186</v>
      </c>
      <c r="E3" t="s">
        <v>187</v>
      </c>
    </row>
    <row r="4" spans="1:5" x14ac:dyDescent="0.35">
      <c r="A4" t="s">
        <v>15</v>
      </c>
      <c r="B4" t="s">
        <v>188</v>
      </c>
      <c r="C4" t="s">
        <v>189</v>
      </c>
      <c r="D4" t="s">
        <v>190</v>
      </c>
      <c r="E4" t="s">
        <v>191</v>
      </c>
    </row>
    <row r="5" spans="1:5" x14ac:dyDescent="0.35">
      <c r="A5" t="s">
        <v>20</v>
      </c>
      <c r="B5" t="s">
        <v>192</v>
      </c>
      <c r="C5" t="s">
        <v>193</v>
      </c>
      <c r="D5" t="s">
        <v>194</v>
      </c>
      <c r="E5" t="s">
        <v>195</v>
      </c>
    </row>
    <row r="6" spans="1:5" x14ac:dyDescent="0.35">
      <c r="A6" t="s">
        <v>25</v>
      </c>
      <c r="B6" t="s">
        <v>196</v>
      </c>
      <c r="C6" t="s">
        <v>197</v>
      </c>
      <c r="D6">
        <v>0</v>
      </c>
      <c r="E6" t="s">
        <v>198</v>
      </c>
    </row>
    <row r="7" spans="1:5" x14ac:dyDescent="0.35">
      <c r="A7" t="s">
        <v>30</v>
      </c>
      <c r="B7" t="s">
        <v>199</v>
      </c>
      <c r="C7" t="s">
        <v>200</v>
      </c>
      <c r="D7" t="s">
        <v>201</v>
      </c>
      <c r="E7" t="s">
        <v>202</v>
      </c>
    </row>
    <row r="8" spans="1:5" x14ac:dyDescent="0.35">
      <c r="A8" t="s">
        <v>35</v>
      </c>
      <c r="B8" t="s">
        <v>203</v>
      </c>
      <c r="C8" t="s">
        <v>204</v>
      </c>
      <c r="D8" t="s">
        <v>205</v>
      </c>
      <c r="E8">
        <v>0</v>
      </c>
    </row>
    <row r="9" spans="1:5" x14ac:dyDescent="0.35">
      <c r="A9" t="s">
        <v>39</v>
      </c>
      <c r="B9" t="s">
        <v>206</v>
      </c>
      <c r="C9" t="s">
        <v>207</v>
      </c>
      <c r="D9" t="s">
        <v>208</v>
      </c>
      <c r="E9">
        <v>0</v>
      </c>
    </row>
    <row r="10" spans="1:5" x14ac:dyDescent="0.35">
      <c r="A10" t="s">
        <v>43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44</v>
      </c>
      <c r="B11" t="s">
        <v>209</v>
      </c>
      <c r="C11" t="s">
        <v>210</v>
      </c>
      <c r="D11">
        <v>0</v>
      </c>
      <c r="E11" t="s">
        <v>300</v>
      </c>
    </row>
    <row r="12" spans="1:5" x14ac:dyDescent="0.35">
      <c r="A12" t="s">
        <v>48</v>
      </c>
      <c r="B12" t="s">
        <v>211</v>
      </c>
      <c r="C12" t="s">
        <v>212</v>
      </c>
      <c r="D12" t="s">
        <v>213</v>
      </c>
      <c r="E12" t="s">
        <v>214</v>
      </c>
    </row>
    <row r="13" spans="1:5" x14ac:dyDescent="0.35">
      <c r="A13" t="s">
        <v>53</v>
      </c>
      <c r="B13" t="s">
        <v>215</v>
      </c>
      <c r="C13" t="s">
        <v>216</v>
      </c>
      <c r="D13">
        <v>0</v>
      </c>
      <c r="E13" t="s">
        <v>217</v>
      </c>
    </row>
    <row r="14" spans="1:5" x14ac:dyDescent="0.35">
      <c r="A14" t="s">
        <v>57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58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59</v>
      </c>
      <c r="B16" t="s">
        <v>218</v>
      </c>
      <c r="C16" t="s">
        <v>219</v>
      </c>
      <c r="D16" t="s">
        <v>220</v>
      </c>
      <c r="E16">
        <v>0</v>
      </c>
    </row>
    <row r="17" spans="1:5" x14ac:dyDescent="0.35">
      <c r="A17" t="s">
        <v>64</v>
      </c>
      <c r="B17" t="s">
        <v>221</v>
      </c>
      <c r="C17" t="s">
        <v>222</v>
      </c>
      <c r="D17" t="s">
        <v>223</v>
      </c>
      <c r="E17">
        <v>0</v>
      </c>
    </row>
    <row r="18" spans="1:5" x14ac:dyDescent="0.35">
      <c r="A18" t="s">
        <v>68</v>
      </c>
      <c r="B18" t="s">
        <v>224</v>
      </c>
      <c r="C18" t="s">
        <v>225</v>
      </c>
      <c r="D18" t="s">
        <v>226</v>
      </c>
      <c r="E18">
        <v>0</v>
      </c>
    </row>
    <row r="19" spans="1:5" x14ac:dyDescent="0.35">
      <c r="A19" t="s">
        <v>72</v>
      </c>
      <c r="B19" t="s">
        <v>227</v>
      </c>
      <c r="C19" t="s">
        <v>228</v>
      </c>
      <c r="D19" t="s">
        <v>229</v>
      </c>
      <c r="E19">
        <v>0</v>
      </c>
    </row>
    <row r="20" spans="1:5" x14ac:dyDescent="0.35">
      <c r="A20" t="s">
        <v>76</v>
      </c>
      <c r="B20" t="s">
        <v>230</v>
      </c>
      <c r="C20" t="s">
        <v>231</v>
      </c>
      <c r="D20" t="s">
        <v>232</v>
      </c>
      <c r="E20">
        <v>0</v>
      </c>
    </row>
    <row r="21" spans="1:5" x14ac:dyDescent="0.35">
      <c r="A21" t="s">
        <v>80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81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0</v>
      </c>
    </row>
    <row r="24" spans="1:5" x14ac:dyDescent="0.35">
      <c r="A24" t="s">
        <v>82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t="s">
        <v>233</v>
      </c>
      <c r="B25">
        <v>0</v>
      </c>
      <c r="C25">
        <v>0</v>
      </c>
      <c r="D25">
        <v>0</v>
      </c>
    </row>
    <row r="26" spans="1:5" x14ac:dyDescent="0.35">
      <c r="A26" t="s">
        <v>233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85</v>
      </c>
    </row>
    <row r="28" spans="1:5" x14ac:dyDescent="0.35">
      <c r="A28" t="s">
        <v>86</v>
      </c>
      <c r="B28" t="s">
        <v>234</v>
      </c>
      <c r="C28" t="s">
        <v>235</v>
      </c>
      <c r="D28" t="s">
        <v>236</v>
      </c>
      <c r="E28" t="s">
        <v>237</v>
      </c>
    </row>
    <row r="29" spans="1:5" x14ac:dyDescent="0.35">
      <c r="A29" t="s">
        <v>91</v>
      </c>
      <c r="B29" t="s">
        <v>238</v>
      </c>
      <c r="C29" t="s">
        <v>239</v>
      </c>
      <c r="D29" t="s">
        <v>240</v>
      </c>
      <c r="E29">
        <v>0</v>
      </c>
    </row>
    <row r="30" spans="1:5" x14ac:dyDescent="0.35">
      <c r="A30" t="s">
        <v>95</v>
      </c>
      <c r="B30" t="s">
        <v>241</v>
      </c>
      <c r="C30" t="s">
        <v>242</v>
      </c>
      <c r="D30" t="s">
        <v>243</v>
      </c>
      <c r="E30" t="s">
        <v>244</v>
      </c>
    </row>
    <row r="31" spans="1:5" x14ac:dyDescent="0.35">
      <c r="A31" t="s">
        <v>100</v>
      </c>
      <c r="B31" t="s">
        <v>245</v>
      </c>
      <c r="C31" t="s">
        <v>246</v>
      </c>
      <c r="D31" t="s">
        <v>247</v>
      </c>
      <c r="E31" t="s">
        <v>248</v>
      </c>
    </row>
    <row r="32" spans="1:5" x14ac:dyDescent="0.35">
      <c r="A32" t="s">
        <v>105</v>
      </c>
      <c r="B32" t="s">
        <v>249</v>
      </c>
      <c r="C32" t="s">
        <v>250</v>
      </c>
      <c r="D32">
        <v>0</v>
      </c>
      <c r="E32" t="s">
        <v>251</v>
      </c>
    </row>
    <row r="33" spans="1:5" x14ac:dyDescent="0.35">
      <c r="A33" t="s">
        <v>109</v>
      </c>
      <c r="B33" t="s">
        <v>252</v>
      </c>
      <c r="C33">
        <v>0</v>
      </c>
      <c r="D33">
        <v>0</v>
      </c>
      <c r="E33">
        <v>0</v>
      </c>
    </row>
    <row r="34" spans="1:5" x14ac:dyDescent="0.35">
      <c r="A34" t="s">
        <v>111</v>
      </c>
      <c r="B34" t="s">
        <v>253</v>
      </c>
      <c r="C34" t="s">
        <v>254</v>
      </c>
      <c r="D34" t="s">
        <v>255</v>
      </c>
      <c r="E34" t="s">
        <v>256</v>
      </c>
    </row>
    <row r="35" spans="1:5" x14ac:dyDescent="0.35">
      <c r="A35" t="s">
        <v>116</v>
      </c>
      <c r="B35">
        <v>0</v>
      </c>
      <c r="C35" t="s">
        <v>257</v>
      </c>
      <c r="D35" t="s">
        <v>258</v>
      </c>
      <c r="E35" t="s">
        <v>259</v>
      </c>
    </row>
    <row r="36" spans="1:5" x14ac:dyDescent="0.35">
      <c r="A36" t="s">
        <v>120</v>
      </c>
      <c r="B36" t="s">
        <v>260</v>
      </c>
      <c r="C36" t="s">
        <v>261</v>
      </c>
      <c r="D36">
        <v>0</v>
      </c>
      <c r="E36">
        <v>0</v>
      </c>
    </row>
    <row r="37" spans="1:5" x14ac:dyDescent="0.35">
      <c r="A37" t="s">
        <v>123</v>
      </c>
      <c r="B37" t="s">
        <v>262</v>
      </c>
      <c r="C37" t="s">
        <v>263</v>
      </c>
      <c r="D37" t="s">
        <v>264</v>
      </c>
      <c r="E37" t="s">
        <v>265</v>
      </c>
    </row>
    <row r="38" spans="1:5" x14ac:dyDescent="0.35">
      <c r="A38" t="s">
        <v>128</v>
      </c>
      <c r="B38" t="s">
        <v>266</v>
      </c>
      <c r="C38" t="s">
        <v>267</v>
      </c>
      <c r="D38" t="s">
        <v>268</v>
      </c>
      <c r="E38">
        <v>0</v>
      </c>
    </row>
    <row r="39" spans="1:5" x14ac:dyDescent="0.35">
      <c r="A39" t="s">
        <v>132</v>
      </c>
      <c r="B39">
        <v>0</v>
      </c>
      <c r="C39" t="s">
        <v>269</v>
      </c>
      <c r="D39" t="s">
        <v>270</v>
      </c>
      <c r="E39" t="s">
        <v>271</v>
      </c>
    </row>
    <row r="40" spans="1:5" x14ac:dyDescent="0.35">
      <c r="A40" t="s">
        <v>136</v>
      </c>
      <c r="B40">
        <v>0</v>
      </c>
      <c r="C40">
        <v>0</v>
      </c>
      <c r="D40" t="s">
        <v>272</v>
      </c>
      <c r="E40">
        <v>0</v>
      </c>
    </row>
    <row r="41" spans="1:5" x14ac:dyDescent="0.35">
      <c r="A41" t="s">
        <v>138</v>
      </c>
      <c r="B41" t="s">
        <v>273</v>
      </c>
      <c r="C41" t="s">
        <v>274</v>
      </c>
      <c r="D41" t="s">
        <v>275</v>
      </c>
      <c r="E41" t="s">
        <v>276</v>
      </c>
    </row>
    <row r="42" spans="1:5" x14ac:dyDescent="0.35">
      <c r="A42" t="s">
        <v>143</v>
      </c>
      <c r="B42" t="s">
        <v>277</v>
      </c>
      <c r="C42" t="s">
        <v>278</v>
      </c>
      <c r="D42" t="s">
        <v>279</v>
      </c>
      <c r="E42" t="s">
        <v>280</v>
      </c>
    </row>
    <row r="43" spans="1:5" x14ac:dyDescent="0.35">
      <c r="A43" t="s">
        <v>148</v>
      </c>
      <c r="B43" t="s">
        <v>281</v>
      </c>
      <c r="C43" t="s">
        <v>282</v>
      </c>
      <c r="D43">
        <v>0</v>
      </c>
      <c r="E43" t="s">
        <v>283</v>
      </c>
    </row>
    <row r="44" spans="1:5" x14ac:dyDescent="0.35">
      <c r="A44" t="s">
        <v>152</v>
      </c>
      <c r="B44" t="s">
        <v>284</v>
      </c>
      <c r="C44">
        <v>0</v>
      </c>
      <c r="D44" t="s">
        <v>285</v>
      </c>
      <c r="E44" t="s">
        <v>286</v>
      </c>
    </row>
    <row r="45" spans="1:5" x14ac:dyDescent="0.35">
      <c r="A45" t="s">
        <v>156</v>
      </c>
      <c r="B45" t="s">
        <v>287</v>
      </c>
      <c r="C45" t="s">
        <v>288</v>
      </c>
      <c r="D45" t="s">
        <v>289</v>
      </c>
      <c r="E45">
        <v>0</v>
      </c>
    </row>
    <row r="46" spans="1:5" x14ac:dyDescent="0.35">
      <c r="A46" t="s">
        <v>160</v>
      </c>
    </row>
    <row r="47" spans="1:5" x14ac:dyDescent="0.35">
      <c r="A47" t="s">
        <v>161</v>
      </c>
      <c r="B47" t="s">
        <v>290</v>
      </c>
      <c r="C47" t="s">
        <v>291</v>
      </c>
      <c r="D47" t="s">
        <v>292</v>
      </c>
      <c r="E47">
        <v>0</v>
      </c>
    </row>
    <row r="48" spans="1:5" x14ac:dyDescent="0.35">
      <c r="A48" t="s">
        <v>165</v>
      </c>
      <c r="B48">
        <v>0</v>
      </c>
      <c r="C48">
        <v>0</v>
      </c>
      <c r="D48" t="s">
        <v>293</v>
      </c>
      <c r="E48">
        <v>0</v>
      </c>
    </row>
    <row r="49" spans="1:5" x14ac:dyDescent="0.35">
      <c r="A49" t="s">
        <v>167</v>
      </c>
      <c r="B49" t="s">
        <v>294</v>
      </c>
      <c r="C49" t="s">
        <v>295</v>
      </c>
      <c r="D49" t="s">
        <v>296</v>
      </c>
      <c r="E49">
        <v>0</v>
      </c>
    </row>
    <row r="50" spans="1:5" x14ac:dyDescent="0.35">
      <c r="A50" t="s">
        <v>171</v>
      </c>
      <c r="B50" t="s">
        <v>297</v>
      </c>
      <c r="C50" t="s">
        <v>298</v>
      </c>
      <c r="D50" t="s">
        <v>299</v>
      </c>
      <c r="E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76AB-2AF0-4D09-89E5-9C5D345C75C8}">
  <dimension ref="A1:E51"/>
  <sheetViews>
    <sheetView tabSelected="1" workbookViewId="0">
      <selection activeCell="A2" sqref="A2:D51"/>
    </sheetView>
  </sheetViews>
  <sheetFormatPr defaultRowHeight="14.5" x14ac:dyDescent="0.35"/>
  <cols>
    <col min="1" max="1" width="27.81640625" bestFit="1" customWidth="1"/>
    <col min="2" max="2" width="9.90625" bestFit="1" customWidth="1"/>
    <col min="4" max="4" width="10.453125" bestFit="1" customWidth="1"/>
  </cols>
  <sheetData>
    <row r="1" spans="1:5" ht="58" customHeight="1" x14ac:dyDescent="0.35">
      <c r="C1" s="7" t="s">
        <v>179</v>
      </c>
      <c r="D1" s="7"/>
    </row>
    <row r="2" spans="1:5" x14ac:dyDescent="0.35">
      <c r="A2" t="s">
        <v>175</v>
      </c>
      <c r="C2" t="s">
        <v>303</v>
      </c>
      <c r="D2" t="s">
        <v>301</v>
      </c>
      <c r="E2" t="s">
        <v>305</v>
      </c>
    </row>
    <row r="3" spans="1:5" x14ac:dyDescent="0.35">
      <c r="A3" t="s">
        <v>5</v>
      </c>
      <c r="B3" t="s">
        <v>183</v>
      </c>
      <c r="C3">
        <v>10.16</v>
      </c>
      <c r="D3">
        <v>0.74</v>
      </c>
    </row>
    <row r="4" spans="1:5" x14ac:dyDescent="0.35">
      <c r="A4" t="s">
        <v>10</v>
      </c>
      <c r="B4" t="s">
        <v>187</v>
      </c>
      <c r="C4">
        <v>3.84</v>
      </c>
      <c r="D4">
        <v>0.22</v>
      </c>
    </row>
    <row r="5" spans="1:5" x14ac:dyDescent="0.35">
      <c r="A5" t="s">
        <v>15</v>
      </c>
      <c r="B5" t="s">
        <v>191</v>
      </c>
      <c r="C5">
        <v>3.36</v>
      </c>
      <c r="D5">
        <v>7.0000000000000007E-2</v>
      </c>
    </row>
    <row r="6" spans="1:5" x14ac:dyDescent="0.35">
      <c r="A6" t="s">
        <v>20</v>
      </c>
      <c r="B6" t="s">
        <v>195</v>
      </c>
      <c r="C6">
        <v>8.67</v>
      </c>
      <c r="D6">
        <v>0.1</v>
      </c>
    </row>
    <row r="7" spans="1:5" x14ac:dyDescent="0.35">
      <c r="A7" t="s">
        <v>25</v>
      </c>
      <c r="B7" t="s">
        <v>198</v>
      </c>
      <c r="C7">
        <v>0.56000000000000005</v>
      </c>
      <c r="D7">
        <v>0.01</v>
      </c>
    </row>
    <row r="8" spans="1:5" x14ac:dyDescent="0.35">
      <c r="A8" t="s">
        <v>30</v>
      </c>
      <c r="B8" t="s">
        <v>202</v>
      </c>
      <c r="C8">
        <v>12.17</v>
      </c>
      <c r="D8">
        <v>1.07</v>
      </c>
    </row>
    <row r="9" spans="1:5" x14ac:dyDescent="0.35">
      <c r="A9" t="s">
        <v>35</v>
      </c>
      <c r="B9">
        <v>0</v>
      </c>
      <c r="C9">
        <v>0</v>
      </c>
      <c r="D9">
        <v>0</v>
      </c>
    </row>
    <row r="10" spans="1:5" x14ac:dyDescent="0.35">
      <c r="A10" t="s">
        <v>39</v>
      </c>
      <c r="B10">
        <v>0</v>
      </c>
      <c r="C10">
        <v>0</v>
      </c>
      <c r="D10">
        <v>0</v>
      </c>
    </row>
    <row r="11" spans="1:5" x14ac:dyDescent="0.35">
      <c r="A11" t="s">
        <v>43</v>
      </c>
      <c r="B11">
        <v>0</v>
      </c>
      <c r="C11">
        <v>0</v>
      </c>
      <c r="D11">
        <v>0</v>
      </c>
    </row>
    <row r="12" spans="1:5" x14ac:dyDescent="0.35">
      <c r="A12" t="s">
        <v>44</v>
      </c>
      <c r="B12" t="s">
        <v>300</v>
      </c>
      <c r="C12">
        <v>0.61</v>
      </c>
      <c r="D12">
        <v>0.03</v>
      </c>
    </row>
    <row r="13" spans="1:5" x14ac:dyDescent="0.35">
      <c r="A13" t="s">
        <v>48</v>
      </c>
      <c r="B13" t="s">
        <v>214</v>
      </c>
      <c r="C13">
        <v>0.57999999999999996</v>
      </c>
      <c r="D13">
        <v>0.05</v>
      </c>
    </row>
    <row r="14" spans="1:5" x14ac:dyDescent="0.35">
      <c r="A14" t="s">
        <v>53</v>
      </c>
      <c r="B14" t="s">
        <v>217</v>
      </c>
      <c r="C14">
        <v>2.4700000000000002</v>
      </c>
      <c r="D14">
        <v>1.1399999999999999</v>
      </c>
    </row>
    <row r="15" spans="1:5" x14ac:dyDescent="0.35">
      <c r="A15" t="s">
        <v>57</v>
      </c>
      <c r="B15">
        <v>0</v>
      </c>
      <c r="C15">
        <v>0</v>
      </c>
      <c r="D15">
        <v>0</v>
      </c>
    </row>
    <row r="16" spans="1:5" x14ac:dyDescent="0.35">
      <c r="A16" t="s">
        <v>58</v>
      </c>
      <c r="B16">
        <v>0</v>
      </c>
      <c r="C16">
        <v>0</v>
      </c>
      <c r="D16">
        <v>0</v>
      </c>
    </row>
    <row r="17" spans="1:4" x14ac:dyDescent="0.35">
      <c r="A17" t="s">
        <v>59</v>
      </c>
      <c r="B17">
        <v>0</v>
      </c>
      <c r="C17">
        <v>0</v>
      </c>
      <c r="D17">
        <v>0</v>
      </c>
    </row>
    <row r="18" spans="1:4" x14ac:dyDescent="0.35">
      <c r="A18" t="s">
        <v>64</v>
      </c>
      <c r="B18">
        <v>0</v>
      </c>
      <c r="C18">
        <v>0</v>
      </c>
      <c r="D18">
        <v>0</v>
      </c>
    </row>
    <row r="19" spans="1:4" x14ac:dyDescent="0.35">
      <c r="A19" t="s">
        <v>68</v>
      </c>
      <c r="B19">
        <v>0</v>
      </c>
      <c r="C19">
        <v>0</v>
      </c>
      <c r="D19">
        <v>0</v>
      </c>
    </row>
    <row r="20" spans="1:4" x14ac:dyDescent="0.35">
      <c r="A20" t="s">
        <v>72</v>
      </c>
      <c r="B20">
        <v>0</v>
      </c>
      <c r="C20">
        <v>0</v>
      </c>
      <c r="D20">
        <v>0</v>
      </c>
    </row>
    <row r="21" spans="1:4" x14ac:dyDescent="0.35">
      <c r="A21" t="s">
        <v>76</v>
      </c>
      <c r="B21">
        <v>0</v>
      </c>
      <c r="C21">
        <v>0</v>
      </c>
      <c r="D21">
        <v>0</v>
      </c>
    </row>
    <row r="22" spans="1:4" x14ac:dyDescent="0.35">
      <c r="A22" t="s">
        <v>80</v>
      </c>
      <c r="B22">
        <v>0</v>
      </c>
      <c r="C22">
        <v>0</v>
      </c>
      <c r="D22">
        <v>0</v>
      </c>
    </row>
    <row r="23" spans="1:4" x14ac:dyDescent="0.35">
      <c r="A23" t="s">
        <v>81</v>
      </c>
      <c r="B23">
        <v>0</v>
      </c>
      <c r="C23">
        <v>0</v>
      </c>
      <c r="D23">
        <v>0</v>
      </c>
    </row>
    <row r="24" spans="1:4" x14ac:dyDescent="0.35">
      <c r="A24" t="s">
        <v>0</v>
      </c>
    </row>
    <row r="25" spans="1:4" x14ac:dyDescent="0.35">
      <c r="A25" t="s">
        <v>82</v>
      </c>
      <c r="B25">
        <v>0</v>
      </c>
      <c r="C25">
        <v>0</v>
      </c>
      <c r="D25">
        <v>0</v>
      </c>
    </row>
    <row r="26" spans="1:4" x14ac:dyDescent="0.35">
      <c r="A26" t="s">
        <v>233</v>
      </c>
    </row>
    <row r="27" spans="1:4" x14ac:dyDescent="0.35">
      <c r="A27" t="s">
        <v>233</v>
      </c>
      <c r="B27">
        <v>0</v>
      </c>
      <c r="C27">
        <v>0</v>
      </c>
      <c r="D27">
        <v>0</v>
      </c>
    </row>
    <row r="28" spans="1:4" x14ac:dyDescent="0.35">
      <c r="A28" t="s">
        <v>85</v>
      </c>
    </row>
    <row r="29" spans="1:4" x14ac:dyDescent="0.35">
      <c r="A29" t="s">
        <v>86</v>
      </c>
      <c r="B29" t="s">
        <v>237</v>
      </c>
      <c r="C29">
        <v>64.8</v>
      </c>
      <c r="D29">
        <v>4.21</v>
      </c>
    </row>
    <row r="30" spans="1:4" x14ac:dyDescent="0.35">
      <c r="A30" t="s">
        <v>91</v>
      </c>
      <c r="B30">
        <v>0</v>
      </c>
      <c r="C30">
        <v>0</v>
      </c>
      <c r="D30">
        <v>0</v>
      </c>
    </row>
    <row r="31" spans="1:4" x14ac:dyDescent="0.35">
      <c r="A31" t="s">
        <v>95</v>
      </c>
      <c r="B31" t="s">
        <v>244</v>
      </c>
      <c r="C31">
        <v>56</v>
      </c>
      <c r="D31">
        <v>6.66</v>
      </c>
    </row>
    <row r="32" spans="1:4" x14ac:dyDescent="0.35">
      <c r="A32" t="s">
        <v>100</v>
      </c>
      <c r="B32" t="s">
        <v>248</v>
      </c>
      <c r="C32">
        <v>28.73</v>
      </c>
      <c r="D32">
        <v>0.32</v>
      </c>
    </row>
    <row r="33" spans="1:4" x14ac:dyDescent="0.35">
      <c r="A33" t="s">
        <v>105</v>
      </c>
      <c r="B33" t="s">
        <v>251</v>
      </c>
      <c r="C33">
        <v>46.61</v>
      </c>
      <c r="D33">
        <v>0.8</v>
      </c>
    </row>
    <row r="34" spans="1:4" x14ac:dyDescent="0.35">
      <c r="A34" t="s">
        <v>109</v>
      </c>
      <c r="B34">
        <v>0</v>
      </c>
      <c r="C34">
        <v>0</v>
      </c>
      <c r="D34">
        <v>0</v>
      </c>
    </row>
    <row r="35" spans="1:4" x14ac:dyDescent="0.35">
      <c r="A35" t="s">
        <v>111</v>
      </c>
      <c r="B35" t="s">
        <v>256</v>
      </c>
      <c r="C35">
        <v>26.67</v>
      </c>
      <c r="D35">
        <v>0.75</v>
      </c>
    </row>
    <row r="36" spans="1:4" x14ac:dyDescent="0.35">
      <c r="A36" t="s">
        <v>116</v>
      </c>
      <c r="B36" t="s">
        <v>259</v>
      </c>
      <c r="C36">
        <v>5957</v>
      </c>
      <c r="D36">
        <v>80</v>
      </c>
    </row>
    <row r="37" spans="1:4" x14ac:dyDescent="0.35">
      <c r="A37" t="s">
        <v>120</v>
      </c>
      <c r="B37">
        <v>0</v>
      </c>
      <c r="C37">
        <v>0</v>
      </c>
      <c r="D37">
        <v>0</v>
      </c>
    </row>
    <row r="38" spans="1:4" x14ac:dyDescent="0.35">
      <c r="A38" t="s">
        <v>123</v>
      </c>
      <c r="B38" t="s">
        <v>265</v>
      </c>
      <c r="C38">
        <v>8.2100000000000009</v>
      </c>
      <c r="D38">
        <v>0.36</v>
      </c>
    </row>
    <row r="39" spans="1:4" x14ac:dyDescent="0.35">
      <c r="A39" t="s">
        <v>128</v>
      </c>
      <c r="B39">
        <v>0</v>
      </c>
      <c r="C39">
        <v>0</v>
      </c>
      <c r="D39">
        <v>0</v>
      </c>
    </row>
    <row r="40" spans="1:4" x14ac:dyDescent="0.35">
      <c r="A40" t="s">
        <v>132</v>
      </c>
      <c r="B40" t="s">
        <v>271</v>
      </c>
      <c r="C40">
        <v>180.1</v>
      </c>
      <c r="D40">
        <v>0.9</v>
      </c>
    </row>
    <row r="41" spans="1:4" x14ac:dyDescent="0.35">
      <c r="A41" t="s">
        <v>136</v>
      </c>
      <c r="B41">
        <v>0</v>
      </c>
      <c r="C41">
        <v>0</v>
      </c>
      <c r="D41">
        <v>0</v>
      </c>
    </row>
    <row r="42" spans="1:4" x14ac:dyDescent="0.35">
      <c r="A42" t="s">
        <v>138</v>
      </c>
      <c r="B42" t="s">
        <v>276</v>
      </c>
      <c r="C42">
        <v>34.69</v>
      </c>
      <c r="D42">
        <v>1.75</v>
      </c>
    </row>
    <row r="43" spans="1:4" x14ac:dyDescent="0.35">
      <c r="A43" t="s">
        <v>143</v>
      </c>
      <c r="B43" t="s">
        <v>280</v>
      </c>
      <c r="C43">
        <v>24.27</v>
      </c>
      <c r="D43">
        <v>1.22</v>
      </c>
    </row>
    <row r="44" spans="1:4" x14ac:dyDescent="0.35">
      <c r="A44" t="s">
        <v>148</v>
      </c>
      <c r="B44" t="s">
        <v>283</v>
      </c>
      <c r="C44">
        <v>698.4</v>
      </c>
      <c r="D44">
        <v>60.2</v>
      </c>
    </row>
    <row r="45" spans="1:4" x14ac:dyDescent="0.35">
      <c r="A45" t="s">
        <v>152</v>
      </c>
      <c r="B45" t="s">
        <v>286</v>
      </c>
      <c r="C45">
        <v>35.47</v>
      </c>
      <c r="D45">
        <v>1.43</v>
      </c>
    </row>
    <row r="46" spans="1:4" x14ac:dyDescent="0.35">
      <c r="A46" t="s">
        <v>156</v>
      </c>
      <c r="B46">
        <v>0</v>
      </c>
      <c r="C46">
        <v>0</v>
      </c>
      <c r="D46">
        <v>0</v>
      </c>
    </row>
    <row r="47" spans="1:4" x14ac:dyDescent="0.35">
      <c r="A47" t="s">
        <v>160</v>
      </c>
    </row>
    <row r="48" spans="1:4" x14ac:dyDescent="0.35">
      <c r="A48" t="s">
        <v>161</v>
      </c>
      <c r="B48">
        <v>0</v>
      </c>
      <c r="C48">
        <v>0</v>
      </c>
      <c r="D48">
        <v>0</v>
      </c>
    </row>
    <row r="49" spans="1:4" x14ac:dyDescent="0.35">
      <c r="A49" t="s">
        <v>165</v>
      </c>
      <c r="B49">
        <v>0</v>
      </c>
      <c r="C49">
        <v>0</v>
      </c>
      <c r="D49">
        <v>0</v>
      </c>
    </row>
    <row r="50" spans="1:4" x14ac:dyDescent="0.35">
      <c r="A50" t="s">
        <v>167</v>
      </c>
      <c r="B50">
        <v>0</v>
      </c>
      <c r="C50">
        <v>0</v>
      </c>
      <c r="D50">
        <v>0</v>
      </c>
    </row>
    <row r="51" spans="1:4" x14ac:dyDescent="0.35">
      <c r="A51" t="s">
        <v>171</v>
      </c>
      <c r="B51">
        <v>0</v>
      </c>
      <c r="C51">
        <v>0</v>
      </c>
      <c r="D51">
        <v>0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C176-9F08-4119-8D36-99F36FA0E6BF}">
  <dimension ref="A1:H51"/>
  <sheetViews>
    <sheetView workbookViewId="0">
      <selection activeCell="D51" sqref="A2:D51"/>
    </sheetView>
  </sheetViews>
  <sheetFormatPr defaultRowHeight="14.5" x14ac:dyDescent="0.35"/>
  <cols>
    <col min="1" max="1" width="27.81640625" bestFit="1" customWidth="1"/>
    <col min="2" max="2" width="17.453125" customWidth="1"/>
    <col min="3" max="3" width="14.453125" customWidth="1"/>
    <col min="7" max="7" width="20" customWidth="1"/>
  </cols>
  <sheetData>
    <row r="1" spans="1:4" x14ac:dyDescent="0.35">
      <c r="B1" s="6" t="s">
        <v>178</v>
      </c>
      <c r="C1" s="6"/>
    </row>
    <row r="2" spans="1:4" x14ac:dyDescent="0.35">
      <c r="A2" t="s">
        <v>175</v>
      </c>
      <c r="B2" s="4" t="s">
        <v>303</v>
      </c>
      <c r="C2" t="s">
        <v>301</v>
      </c>
      <c r="D2" t="s">
        <v>305</v>
      </c>
    </row>
    <row r="3" spans="1:4" x14ac:dyDescent="0.35">
      <c r="A3" t="s">
        <v>5</v>
      </c>
      <c r="B3">
        <v>1.25</v>
      </c>
      <c r="C3">
        <v>0.01</v>
      </c>
    </row>
    <row r="4" spans="1:4" x14ac:dyDescent="0.35">
      <c r="A4" t="s">
        <v>10</v>
      </c>
      <c r="B4">
        <v>0.87</v>
      </c>
      <c r="C4">
        <v>0.01</v>
      </c>
    </row>
    <row r="5" spans="1:4" x14ac:dyDescent="0.35">
      <c r="A5" t="s">
        <v>15</v>
      </c>
      <c r="B5">
        <v>11.43</v>
      </c>
      <c r="C5">
        <v>0.28999999999999998</v>
      </c>
    </row>
    <row r="6" spans="1:4" x14ac:dyDescent="0.35">
      <c r="A6" t="s">
        <v>20</v>
      </c>
      <c r="B6">
        <v>0.41</v>
      </c>
      <c r="C6">
        <v>0.01</v>
      </c>
    </row>
    <row r="7" spans="1:4" x14ac:dyDescent="0.35">
      <c r="A7" t="s">
        <v>25</v>
      </c>
      <c r="B7">
        <v>0</v>
      </c>
      <c r="C7">
        <v>0</v>
      </c>
    </row>
    <row r="8" spans="1:4" x14ac:dyDescent="0.35">
      <c r="A8" t="s">
        <v>30</v>
      </c>
      <c r="B8">
        <v>2.19</v>
      </c>
      <c r="C8">
        <v>0.01</v>
      </c>
    </row>
    <row r="9" spans="1:4" x14ac:dyDescent="0.35">
      <c r="A9" t="s">
        <v>35</v>
      </c>
      <c r="B9">
        <v>1.08</v>
      </c>
      <c r="C9">
        <v>0.02</v>
      </c>
    </row>
    <row r="10" spans="1:4" x14ac:dyDescent="0.35">
      <c r="A10" t="s">
        <v>39</v>
      </c>
      <c r="B10">
        <v>734.5</v>
      </c>
      <c r="C10">
        <v>33.200000000000003</v>
      </c>
    </row>
    <row r="11" spans="1:4" x14ac:dyDescent="0.35">
      <c r="A11" t="s">
        <v>43</v>
      </c>
      <c r="B11">
        <v>0</v>
      </c>
      <c r="C11">
        <v>0</v>
      </c>
    </row>
    <row r="12" spans="1:4" x14ac:dyDescent="0.35">
      <c r="A12" t="s">
        <v>44</v>
      </c>
      <c r="B12">
        <v>0</v>
      </c>
      <c r="C12">
        <v>0</v>
      </c>
    </row>
    <row r="13" spans="1:4" x14ac:dyDescent="0.35">
      <c r="A13" t="s">
        <v>48</v>
      </c>
      <c r="B13">
        <v>0.02</v>
      </c>
      <c r="C13">
        <v>0.01</v>
      </c>
    </row>
    <row r="14" spans="1:4" x14ac:dyDescent="0.35">
      <c r="A14" t="s">
        <v>53</v>
      </c>
      <c r="B14">
        <v>0</v>
      </c>
      <c r="C14">
        <v>0</v>
      </c>
    </row>
    <row r="15" spans="1:4" x14ac:dyDescent="0.35">
      <c r="A15" t="s">
        <v>57</v>
      </c>
      <c r="B15">
        <v>0</v>
      </c>
      <c r="C15">
        <v>0</v>
      </c>
    </row>
    <row r="16" spans="1:4" x14ac:dyDescent="0.35">
      <c r="A16" t="s">
        <v>58</v>
      </c>
      <c r="B16">
        <v>0</v>
      </c>
      <c r="C16">
        <v>0</v>
      </c>
    </row>
    <row r="17" spans="1:3" x14ac:dyDescent="0.35">
      <c r="A17" t="s">
        <v>59</v>
      </c>
      <c r="B17">
        <v>26.44</v>
      </c>
      <c r="C17">
        <v>0.11</v>
      </c>
    </row>
    <row r="18" spans="1:3" x14ac:dyDescent="0.35">
      <c r="A18" t="s">
        <v>64</v>
      </c>
      <c r="B18">
        <v>1.65</v>
      </c>
      <c r="C18">
        <v>0.01</v>
      </c>
    </row>
    <row r="19" spans="1:3" x14ac:dyDescent="0.35">
      <c r="A19" t="s">
        <v>68</v>
      </c>
      <c r="B19">
        <v>6.12</v>
      </c>
      <c r="C19">
        <v>0.12</v>
      </c>
    </row>
    <row r="20" spans="1:3" x14ac:dyDescent="0.35">
      <c r="A20" t="s">
        <v>72</v>
      </c>
      <c r="B20">
        <v>50.13</v>
      </c>
      <c r="C20">
        <v>0.92</v>
      </c>
    </row>
    <row r="21" spans="1:3" x14ac:dyDescent="0.35">
      <c r="A21" t="s">
        <v>76</v>
      </c>
      <c r="B21">
        <v>12.35</v>
      </c>
      <c r="C21">
        <v>0.38</v>
      </c>
    </row>
    <row r="22" spans="1:3" x14ac:dyDescent="0.35">
      <c r="A22" t="s">
        <v>80</v>
      </c>
      <c r="B22">
        <v>0</v>
      </c>
      <c r="C22">
        <v>0</v>
      </c>
    </row>
    <row r="23" spans="1:3" x14ac:dyDescent="0.35">
      <c r="A23" t="s">
        <v>81</v>
      </c>
      <c r="B23">
        <v>0</v>
      </c>
      <c r="C23">
        <v>0</v>
      </c>
    </row>
    <row r="24" spans="1:3" x14ac:dyDescent="0.35">
      <c r="A24" t="s">
        <v>0</v>
      </c>
    </row>
    <row r="25" spans="1:3" x14ac:dyDescent="0.35">
      <c r="A25" t="s">
        <v>82</v>
      </c>
      <c r="B25">
        <v>0</v>
      </c>
      <c r="C25">
        <v>0</v>
      </c>
    </row>
    <row r="26" spans="1:3" x14ac:dyDescent="0.35">
      <c r="A26" t="s">
        <v>233</v>
      </c>
      <c r="B26">
        <v>0</v>
      </c>
      <c r="C26">
        <v>0</v>
      </c>
    </row>
    <row r="27" spans="1:3" x14ac:dyDescent="0.35">
      <c r="A27" t="s">
        <v>233</v>
      </c>
      <c r="B27">
        <v>0</v>
      </c>
      <c r="C27">
        <v>0</v>
      </c>
    </row>
    <row r="28" spans="1:3" x14ac:dyDescent="0.35">
      <c r="A28" t="s">
        <v>85</v>
      </c>
    </row>
    <row r="29" spans="1:3" x14ac:dyDescent="0.35">
      <c r="A29" t="s">
        <v>86</v>
      </c>
      <c r="B29">
        <v>5.47</v>
      </c>
      <c r="C29">
        <v>1.18</v>
      </c>
    </row>
    <row r="30" spans="1:3" x14ac:dyDescent="0.35">
      <c r="A30" t="s">
        <v>91</v>
      </c>
      <c r="B30">
        <v>8.07</v>
      </c>
      <c r="C30">
        <v>0.4</v>
      </c>
    </row>
    <row r="31" spans="1:3" x14ac:dyDescent="0.35">
      <c r="A31" t="s">
        <v>95</v>
      </c>
      <c r="B31">
        <v>7.69</v>
      </c>
      <c r="C31">
        <v>0.61</v>
      </c>
    </row>
    <row r="32" spans="1:3" x14ac:dyDescent="0.35">
      <c r="A32" t="s">
        <v>100</v>
      </c>
      <c r="B32">
        <v>4.2</v>
      </c>
      <c r="C32">
        <v>0.25</v>
      </c>
    </row>
    <row r="33" spans="1:8" x14ac:dyDescent="0.35">
      <c r="A33" t="s">
        <v>105</v>
      </c>
      <c r="B33">
        <v>0</v>
      </c>
      <c r="C33">
        <v>0</v>
      </c>
    </row>
    <row r="34" spans="1:8" x14ac:dyDescent="0.35">
      <c r="A34" t="s">
        <v>109</v>
      </c>
      <c r="B34">
        <v>0</v>
      </c>
      <c r="C34">
        <v>0</v>
      </c>
    </row>
    <row r="35" spans="1:8" x14ac:dyDescent="0.35">
      <c r="A35" t="s">
        <v>111</v>
      </c>
      <c r="B35">
        <v>0.15</v>
      </c>
      <c r="C35">
        <v>0.01</v>
      </c>
    </row>
    <row r="36" spans="1:8" x14ac:dyDescent="0.35">
      <c r="A36" t="s">
        <v>116</v>
      </c>
      <c r="B36">
        <v>3.99</v>
      </c>
      <c r="C36">
        <v>1.52</v>
      </c>
    </row>
    <row r="37" spans="1:8" x14ac:dyDescent="0.35">
      <c r="A37" t="s">
        <v>120</v>
      </c>
      <c r="B37">
        <v>0</v>
      </c>
      <c r="C37">
        <v>0</v>
      </c>
    </row>
    <row r="38" spans="1:8" x14ac:dyDescent="0.35">
      <c r="A38" t="s">
        <v>123</v>
      </c>
      <c r="B38">
        <v>1.41</v>
      </c>
      <c r="C38">
        <v>0.08</v>
      </c>
    </row>
    <row r="39" spans="1:8" x14ac:dyDescent="0.35">
      <c r="A39" t="s">
        <v>128</v>
      </c>
      <c r="B39">
        <v>4.4800000000000004</v>
      </c>
      <c r="C39">
        <v>0.22</v>
      </c>
    </row>
    <row r="40" spans="1:8" x14ac:dyDescent="0.35">
      <c r="A40" t="s">
        <v>132</v>
      </c>
      <c r="B40">
        <v>28.32</v>
      </c>
      <c r="C40">
        <v>0.56000000000000005</v>
      </c>
    </row>
    <row r="41" spans="1:8" x14ac:dyDescent="0.35">
      <c r="A41" t="s">
        <v>136</v>
      </c>
      <c r="B41">
        <v>2.71</v>
      </c>
      <c r="C41">
        <v>0.15</v>
      </c>
    </row>
    <row r="42" spans="1:8" x14ac:dyDescent="0.35">
      <c r="A42" t="s">
        <v>138</v>
      </c>
      <c r="B42">
        <v>7.4</v>
      </c>
      <c r="C42">
        <v>0.28000000000000003</v>
      </c>
    </row>
    <row r="43" spans="1:8" x14ac:dyDescent="0.35">
      <c r="A43" t="s">
        <v>143</v>
      </c>
      <c r="B43">
        <v>1.6</v>
      </c>
      <c r="C43">
        <v>0.17</v>
      </c>
    </row>
    <row r="44" spans="1:8" x14ac:dyDescent="0.35">
      <c r="A44" t="s">
        <v>148</v>
      </c>
      <c r="B44">
        <v>0</v>
      </c>
      <c r="C44">
        <v>0</v>
      </c>
    </row>
    <row r="45" spans="1:8" x14ac:dyDescent="0.35">
      <c r="A45" t="s">
        <v>152</v>
      </c>
      <c r="B45">
        <v>76.8</v>
      </c>
      <c r="C45">
        <v>0.01</v>
      </c>
    </row>
    <row r="46" spans="1:8" x14ac:dyDescent="0.35">
      <c r="A46" t="s">
        <v>156</v>
      </c>
      <c r="B46">
        <v>10.83</v>
      </c>
      <c r="C46">
        <v>4.54</v>
      </c>
    </row>
    <row r="47" spans="1:8" x14ac:dyDescent="0.35">
      <c r="A47" t="s">
        <v>160</v>
      </c>
    </row>
    <row r="48" spans="1:8" x14ac:dyDescent="0.35">
      <c r="A48" t="s">
        <v>161</v>
      </c>
      <c r="B48">
        <v>7518</v>
      </c>
      <c r="C48">
        <v>151</v>
      </c>
      <c r="G48" t="s">
        <v>404</v>
      </c>
      <c r="H48">
        <v>46.07</v>
      </c>
    </row>
    <row r="49" spans="1:8" x14ac:dyDescent="0.35">
      <c r="A49" t="s">
        <v>165</v>
      </c>
      <c r="B49" s="5">
        <v>99413.93531582375</v>
      </c>
      <c r="C49">
        <v>868.24397655741257</v>
      </c>
      <c r="D49" t="s">
        <v>407</v>
      </c>
      <c r="G49" t="s">
        <v>403</v>
      </c>
      <c r="H49">
        <v>4.58</v>
      </c>
    </row>
    <row r="50" spans="1:8" x14ac:dyDescent="0.35">
      <c r="A50" t="s">
        <v>167</v>
      </c>
      <c r="B50">
        <v>18.5</v>
      </c>
      <c r="C50">
        <v>0.71</v>
      </c>
      <c r="G50" t="s">
        <v>405</v>
      </c>
      <c r="H50">
        <f>H49/H48</f>
        <v>9.9413935315823751E-2</v>
      </c>
    </row>
    <row r="51" spans="1:8" x14ac:dyDescent="0.35">
      <c r="A51" t="s">
        <v>171</v>
      </c>
      <c r="B51">
        <v>175</v>
      </c>
      <c r="C51">
        <v>2.8</v>
      </c>
      <c r="G51" t="s">
        <v>406</v>
      </c>
      <c r="H51">
        <f>H50*1000000</f>
        <v>99413.93531582375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0EB6-E21F-4772-890E-2C1F0A719145}">
  <dimension ref="A1:H54"/>
  <sheetViews>
    <sheetView workbookViewId="0">
      <selection activeCell="E2" sqref="E2:F54"/>
    </sheetView>
  </sheetViews>
  <sheetFormatPr defaultRowHeight="14.5" x14ac:dyDescent="0.35"/>
  <cols>
    <col min="1" max="1" width="25.1796875" bestFit="1" customWidth="1"/>
    <col min="2" max="2" width="25.1796875" customWidth="1"/>
    <col min="3" max="3" width="21.36328125" customWidth="1"/>
    <col min="4" max="4" width="12.7265625" customWidth="1"/>
    <col min="5" max="5" width="15.90625" customWidth="1"/>
    <col min="6" max="6" width="5.81640625" customWidth="1"/>
  </cols>
  <sheetData>
    <row r="1" spans="1:8" x14ac:dyDescent="0.35">
      <c r="E1" s="6" t="s">
        <v>304</v>
      </c>
      <c r="F1" s="6"/>
      <c r="G1" t="s">
        <v>347</v>
      </c>
      <c r="H1" t="s">
        <v>305</v>
      </c>
    </row>
    <row r="2" spans="1:8" x14ac:dyDescent="0.35">
      <c r="A2" t="s">
        <v>307</v>
      </c>
      <c r="B2" t="s">
        <v>353</v>
      </c>
      <c r="C2" t="s">
        <v>308</v>
      </c>
      <c r="D2" t="s">
        <v>302</v>
      </c>
      <c r="E2" t="s">
        <v>303</v>
      </c>
      <c r="F2" t="s">
        <v>301</v>
      </c>
    </row>
    <row r="3" spans="1:8" x14ac:dyDescent="0.35">
      <c r="A3" t="s">
        <v>5</v>
      </c>
      <c r="B3" t="s">
        <v>354</v>
      </c>
      <c r="C3" t="s">
        <v>309</v>
      </c>
      <c r="D3" t="s">
        <v>180</v>
      </c>
      <c r="E3">
        <v>17.649999999999999</v>
      </c>
      <c r="F3">
        <v>0.53</v>
      </c>
      <c r="G3">
        <v>0</v>
      </c>
    </row>
    <row r="4" spans="1:8" x14ac:dyDescent="0.35">
      <c r="A4" t="s">
        <v>10</v>
      </c>
      <c r="B4" t="s">
        <v>355</v>
      </c>
      <c r="C4" t="s">
        <v>310</v>
      </c>
      <c r="D4" t="s">
        <v>184</v>
      </c>
      <c r="E4">
        <v>29.29</v>
      </c>
      <c r="F4">
        <v>0.6</v>
      </c>
      <c r="G4">
        <v>0</v>
      </c>
    </row>
    <row r="5" spans="1:8" x14ac:dyDescent="0.35">
      <c r="A5" t="s">
        <v>15</v>
      </c>
      <c r="B5" t="s">
        <v>356</v>
      </c>
      <c r="D5" t="s">
        <v>188</v>
      </c>
      <c r="E5">
        <v>34.21</v>
      </c>
      <c r="F5">
        <v>0.72</v>
      </c>
      <c r="H5" t="s">
        <v>306</v>
      </c>
    </row>
    <row r="6" spans="1:8" x14ac:dyDescent="0.35">
      <c r="A6" t="s">
        <v>20</v>
      </c>
      <c r="B6" t="s">
        <v>357</v>
      </c>
      <c r="D6" t="s">
        <v>192</v>
      </c>
      <c r="E6">
        <v>50.4</v>
      </c>
      <c r="F6">
        <v>1.74</v>
      </c>
    </row>
    <row r="7" spans="1:8" x14ac:dyDescent="0.35">
      <c r="A7" t="s">
        <v>25</v>
      </c>
      <c r="B7" t="s">
        <v>361</v>
      </c>
      <c r="D7" t="s">
        <v>196</v>
      </c>
      <c r="E7">
        <v>15.04</v>
      </c>
      <c r="F7">
        <v>0.24</v>
      </c>
      <c r="H7" t="s">
        <v>306</v>
      </c>
    </row>
    <row r="8" spans="1:8" x14ac:dyDescent="0.35">
      <c r="A8" t="s">
        <v>30</v>
      </c>
      <c r="B8" t="s">
        <v>363</v>
      </c>
      <c r="D8" t="s">
        <v>199</v>
      </c>
      <c r="E8">
        <v>19.45</v>
      </c>
      <c r="F8">
        <v>1.55</v>
      </c>
    </row>
    <row r="9" spans="1:8" x14ac:dyDescent="0.35">
      <c r="A9" t="s">
        <v>35</v>
      </c>
      <c r="B9" t="s">
        <v>364</v>
      </c>
      <c r="D9" t="s">
        <v>203</v>
      </c>
      <c r="E9">
        <v>20.43</v>
      </c>
      <c r="F9">
        <v>0.28000000000000003</v>
      </c>
    </row>
    <row r="10" spans="1:8" x14ac:dyDescent="0.35">
      <c r="A10" t="s">
        <v>39</v>
      </c>
      <c r="B10" t="s">
        <v>365</v>
      </c>
      <c r="C10" t="s">
        <v>313</v>
      </c>
      <c r="D10" t="s">
        <v>206</v>
      </c>
      <c r="E10">
        <v>4924</v>
      </c>
      <c r="F10">
        <v>509</v>
      </c>
      <c r="G10">
        <v>1.946</v>
      </c>
    </row>
    <row r="11" spans="1:8" x14ac:dyDescent="0.35">
      <c r="A11" t="s">
        <v>43</v>
      </c>
      <c r="B11" t="s">
        <v>366</v>
      </c>
      <c r="D11">
        <v>0</v>
      </c>
      <c r="E11">
        <v>0</v>
      </c>
      <c r="F11">
        <v>0</v>
      </c>
    </row>
    <row r="12" spans="1:8" x14ac:dyDescent="0.35">
      <c r="A12" t="s">
        <v>44</v>
      </c>
      <c r="B12" t="s">
        <v>358</v>
      </c>
      <c r="C12" t="s">
        <v>311</v>
      </c>
      <c r="D12" t="s">
        <v>209</v>
      </c>
      <c r="E12">
        <v>10.29</v>
      </c>
      <c r="F12">
        <v>0.22</v>
      </c>
      <c r="G12">
        <v>0</v>
      </c>
    </row>
    <row r="13" spans="1:8" x14ac:dyDescent="0.35">
      <c r="A13" t="s">
        <v>48</v>
      </c>
      <c r="B13" t="s">
        <v>367</v>
      </c>
      <c r="D13" t="s">
        <v>211</v>
      </c>
      <c r="E13">
        <v>3.69</v>
      </c>
      <c r="F13">
        <v>0.04</v>
      </c>
    </row>
    <row r="14" spans="1:8" x14ac:dyDescent="0.35">
      <c r="A14" t="s">
        <v>53</v>
      </c>
      <c r="B14" t="s">
        <v>362</v>
      </c>
      <c r="D14" t="s">
        <v>215</v>
      </c>
      <c r="E14">
        <v>1.31</v>
      </c>
      <c r="F14">
        <v>0.21</v>
      </c>
    </row>
    <row r="15" spans="1:8" x14ac:dyDescent="0.35">
      <c r="A15" t="s">
        <v>57</v>
      </c>
      <c r="B15" t="s">
        <v>368</v>
      </c>
      <c r="D15">
        <v>0</v>
      </c>
      <c r="E15">
        <v>0</v>
      </c>
      <c r="F15">
        <v>0</v>
      </c>
    </row>
    <row r="16" spans="1:8" x14ac:dyDescent="0.35">
      <c r="A16" t="s">
        <v>58</v>
      </c>
      <c r="B16" t="s">
        <v>369</v>
      </c>
      <c r="D16">
        <v>0</v>
      </c>
      <c r="E16">
        <v>0</v>
      </c>
      <c r="F16">
        <v>0</v>
      </c>
    </row>
    <row r="17" spans="1:8" x14ac:dyDescent="0.35">
      <c r="A17" t="s">
        <v>59</v>
      </c>
      <c r="B17" t="s">
        <v>359</v>
      </c>
      <c r="C17" t="s">
        <v>314</v>
      </c>
      <c r="D17" t="s">
        <v>218</v>
      </c>
      <c r="E17">
        <v>139.80000000000001</v>
      </c>
      <c r="F17">
        <v>6.2</v>
      </c>
      <c r="G17" s="1">
        <v>0.38800000000000001</v>
      </c>
    </row>
    <row r="18" spans="1:8" x14ac:dyDescent="0.35">
      <c r="A18" t="s">
        <v>64</v>
      </c>
      <c r="B18" t="s">
        <v>370</v>
      </c>
      <c r="D18" t="s">
        <v>221</v>
      </c>
      <c r="E18">
        <v>14.13</v>
      </c>
      <c r="F18">
        <v>0.4</v>
      </c>
    </row>
    <row r="19" spans="1:8" x14ac:dyDescent="0.35">
      <c r="A19" t="s">
        <v>68</v>
      </c>
      <c r="B19" t="s">
        <v>371</v>
      </c>
      <c r="D19" t="s">
        <v>224</v>
      </c>
      <c r="E19">
        <v>23.13</v>
      </c>
      <c r="F19">
        <v>0.54</v>
      </c>
    </row>
    <row r="20" spans="1:8" x14ac:dyDescent="0.35">
      <c r="A20" t="s">
        <v>72</v>
      </c>
      <c r="B20" t="s">
        <v>372</v>
      </c>
      <c r="C20" t="s">
        <v>316</v>
      </c>
      <c r="D20" t="s">
        <v>227</v>
      </c>
      <c r="E20">
        <v>200</v>
      </c>
      <c r="F20">
        <v>17.7</v>
      </c>
      <c r="G20" s="2">
        <v>0.41799999999999998</v>
      </c>
    </row>
    <row r="21" spans="1:8" x14ac:dyDescent="0.35">
      <c r="A21" t="s">
        <v>76</v>
      </c>
      <c r="B21" t="s">
        <v>360</v>
      </c>
      <c r="C21" t="s">
        <v>315</v>
      </c>
      <c r="D21" t="s">
        <v>230</v>
      </c>
      <c r="E21">
        <v>12.45</v>
      </c>
      <c r="F21">
        <v>2.31</v>
      </c>
      <c r="G21">
        <v>0</v>
      </c>
    </row>
    <row r="22" spans="1:8" x14ac:dyDescent="0.35">
      <c r="A22" t="s">
        <v>80</v>
      </c>
      <c r="B22" t="s">
        <v>373</v>
      </c>
      <c r="C22" s="1" t="s">
        <v>317</v>
      </c>
      <c r="D22">
        <v>0</v>
      </c>
      <c r="E22">
        <v>0</v>
      </c>
      <c r="F22">
        <v>0</v>
      </c>
      <c r="G22" s="1">
        <v>0.504</v>
      </c>
    </row>
    <row r="23" spans="1:8" x14ac:dyDescent="0.35">
      <c r="A23" t="s">
        <v>81</v>
      </c>
      <c r="B23" t="s">
        <v>374</v>
      </c>
      <c r="D23">
        <v>0</v>
      </c>
      <c r="E23">
        <v>0</v>
      </c>
      <c r="F23">
        <v>0</v>
      </c>
    </row>
    <row r="24" spans="1:8" x14ac:dyDescent="0.35">
      <c r="A24" t="s">
        <v>0</v>
      </c>
    </row>
    <row r="25" spans="1:8" x14ac:dyDescent="0.35">
      <c r="A25" t="s">
        <v>82</v>
      </c>
      <c r="B25" t="s">
        <v>375</v>
      </c>
      <c r="C25" t="s">
        <v>318</v>
      </c>
      <c r="D25">
        <v>0</v>
      </c>
      <c r="E25">
        <v>0</v>
      </c>
      <c r="F25">
        <v>0</v>
      </c>
      <c r="H25" t="s">
        <v>319</v>
      </c>
    </row>
    <row r="26" spans="1:8" x14ac:dyDescent="0.35">
      <c r="A26" t="s">
        <v>321</v>
      </c>
      <c r="B26" t="s">
        <v>376</v>
      </c>
      <c r="D26">
        <v>0</v>
      </c>
      <c r="E26">
        <v>0</v>
      </c>
      <c r="F26">
        <v>0</v>
      </c>
    </row>
    <row r="27" spans="1:8" x14ac:dyDescent="0.35">
      <c r="A27" t="s">
        <v>320</v>
      </c>
      <c r="B27" t="s">
        <v>377</v>
      </c>
      <c r="D27">
        <v>0</v>
      </c>
      <c r="E27">
        <v>0</v>
      </c>
      <c r="F27">
        <v>0</v>
      </c>
    </row>
    <row r="28" spans="1:8" x14ac:dyDescent="0.35">
      <c r="A28" t="s">
        <v>85</v>
      </c>
    </row>
    <row r="29" spans="1:8" x14ac:dyDescent="0.35">
      <c r="A29" t="s">
        <v>86</v>
      </c>
      <c r="B29" t="s">
        <v>378</v>
      </c>
      <c r="C29" s="2" t="s">
        <v>348</v>
      </c>
      <c r="D29" t="s">
        <v>234</v>
      </c>
      <c r="E29">
        <v>1.69</v>
      </c>
      <c r="F29">
        <v>0.19</v>
      </c>
      <c r="G29">
        <v>0.79900000000000004</v>
      </c>
    </row>
    <row r="30" spans="1:8" x14ac:dyDescent="0.35">
      <c r="A30" t="s">
        <v>324</v>
      </c>
      <c r="B30" t="s">
        <v>379</v>
      </c>
      <c r="C30" s="1" t="s">
        <v>322</v>
      </c>
      <c r="D30" t="s">
        <v>238</v>
      </c>
      <c r="E30">
        <v>20.170000000000002</v>
      </c>
      <c r="F30">
        <v>0.21</v>
      </c>
      <c r="G30" s="1">
        <v>7.0999999999999994E-2</v>
      </c>
      <c r="H30" t="s">
        <v>325</v>
      </c>
    </row>
    <row r="31" spans="1:8" x14ac:dyDescent="0.35">
      <c r="A31" t="s">
        <v>323</v>
      </c>
      <c r="B31" t="s">
        <v>380</v>
      </c>
      <c r="C31" s="1" t="s">
        <v>326</v>
      </c>
      <c r="D31" t="s">
        <v>238</v>
      </c>
      <c r="E31">
        <v>20.170000000000002</v>
      </c>
      <c r="F31">
        <v>0.21</v>
      </c>
      <c r="G31" s="1">
        <v>3.1E-2</v>
      </c>
    </row>
    <row r="32" spans="1:8" x14ac:dyDescent="0.35">
      <c r="A32" t="s">
        <v>95</v>
      </c>
      <c r="B32" t="s">
        <v>381</v>
      </c>
      <c r="C32" s="2" t="s">
        <v>327</v>
      </c>
      <c r="D32" t="s">
        <v>241</v>
      </c>
      <c r="E32">
        <v>88.5</v>
      </c>
      <c r="F32">
        <v>2.1800000000000002</v>
      </c>
      <c r="G32" s="2">
        <v>7.9000000000000001E-2</v>
      </c>
    </row>
    <row r="33" spans="1:7" x14ac:dyDescent="0.35">
      <c r="A33" t="s">
        <v>100</v>
      </c>
      <c r="B33" t="s">
        <v>382</v>
      </c>
      <c r="C33" s="2" t="s">
        <v>328</v>
      </c>
      <c r="D33" t="s">
        <v>245</v>
      </c>
      <c r="E33">
        <v>20.87</v>
      </c>
      <c r="F33">
        <v>0.55000000000000004</v>
      </c>
      <c r="G33" s="2">
        <v>0.46</v>
      </c>
    </row>
    <row r="34" spans="1:7" x14ac:dyDescent="0.35">
      <c r="A34" t="s">
        <v>105</v>
      </c>
      <c r="B34" t="s">
        <v>383</v>
      </c>
      <c r="C34" t="s">
        <v>329</v>
      </c>
      <c r="D34" t="s">
        <v>249</v>
      </c>
      <c r="E34">
        <v>2.4300000000000002</v>
      </c>
      <c r="F34">
        <v>0.48</v>
      </c>
      <c r="G34" s="1">
        <v>0.20100000000000001</v>
      </c>
    </row>
    <row r="35" spans="1:7" x14ac:dyDescent="0.35">
      <c r="A35" t="s">
        <v>109</v>
      </c>
      <c r="B35" t="s">
        <v>384</v>
      </c>
      <c r="C35" s="2" t="s">
        <v>330</v>
      </c>
      <c r="D35" t="s">
        <v>252</v>
      </c>
      <c r="E35">
        <v>2.59</v>
      </c>
      <c r="F35">
        <v>0.3</v>
      </c>
      <c r="G35" s="2">
        <v>0.16</v>
      </c>
    </row>
    <row r="36" spans="1:7" x14ac:dyDescent="0.35">
      <c r="A36" t="s">
        <v>111</v>
      </c>
      <c r="B36" t="s">
        <v>385</v>
      </c>
      <c r="C36" t="s">
        <v>331</v>
      </c>
      <c r="D36" t="s">
        <v>253</v>
      </c>
      <c r="E36">
        <v>0.55000000000000004</v>
      </c>
      <c r="F36">
        <v>0.01</v>
      </c>
      <c r="G36" s="2">
        <v>0</v>
      </c>
    </row>
    <row r="37" spans="1:7" x14ac:dyDescent="0.35">
      <c r="A37" t="s">
        <v>116</v>
      </c>
      <c r="B37" t="s">
        <v>386</v>
      </c>
      <c r="C37" s="1" t="s">
        <v>332</v>
      </c>
      <c r="D37">
        <v>0</v>
      </c>
      <c r="E37">
        <v>0</v>
      </c>
      <c r="F37">
        <v>0</v>
      </c>
      <c r="G37" s="1">
        <v>0.109</v>
      </c>
    </row>
    <row r="38" spans="1:7" x14ac:dyDescent="0.35">
      <c r="A38" t="s">
        <v>120</v>
      </c>
      <c r="B38" t="s">
        <v>387</v>
      </c>
      <c r="C38" s="2" t="s">
        <v>333</v>
      </c>
      <c r="D38" t="s">
        <v>260</v>
      </c>
      <c r="E38">
        <v>0.25</v>
      </c>
      <c r="F38">
        <v>0.01</v>
      </c>
      <c r="G38" s="2">
        <v>3.3000000000000002E-2</v>
      </c>
    </row>
    <row r="39" spans="1:7" x14ac:dyDescent="0.35">
      <c r="A39" t="s">
        <v>123</v>
      </c>
      <c r="B39" t="s">
        <v>388</v>
      </c>
      <c r="C39" s="2" t="s">
        <v>334</v>
      </c>
      <c r="D39" t="s">
        <v>262</v>
      </c>
      <c r="E39">
        <v>29.8</v>
      </c>
      <c r="F39">
        <v>0.9</v>
      </c>
      <c r="G39" s="2">
        <v>0.121</v>
      </c>
    </row>
    <row r="40" spans="1:7" x14ac:dyDescent="0.35">
      <c r="A40" t="s">
        <v>128</v>
      </c>
      <c r="B40" t="s">
        <v>389</v>
      </c>
      <c r="C40" s="1" t="s">
        <v>335</v>
      </c>
      <c r="D40" t="s">
        <v>266</v>
      </c>
      <c r="E40">
        <v>28</v>
      </c>
      <c r="F40">
        <v>0.56000000000000005</v>
      </c>
      <c r="G40" s="1">
        <v>0.122</v>
      </c>
    </row>
    <row r="41" spans="1:7" x14ac:dyDescent="0.35">
      <c r="A41" t="s">
        <v>132</v>
      </c>
      <c r="B41" t="s">
        <v>390</v>
      </c>
      <c r="C41" s="1" t="s">
        <v>336</v>
      </c>
      <c r="D41">
        <v>0</v>
      </c>
      <c r="E41">
        <v>0</v>
      </c>
      <c r="F41">
        <v>0</v>
      </c>
      <c r="G41" s="1">
        <v>0.34799999999999998</v>
      </c>
    </row>
    <row r="42" spans="1:7" x14ac:dyDescent="0.35">
      <c r="A42" t="s">
        <v>136</v>
      </c>
      <c r="B42" t="s">
        <v>391</v>
      </c>
      <c r="C42" t="s">
        <v>337</v>
      </c>
      <c r="D42">
        <v>0</v>
      </c>
      <c r="E42">
        <v>0</v>
      </c>
      <c r="F42">
        <v>0</v>
      </c>
      <c r="G42" s="1">
        <v>0</v>
      </c>
    </row>
    <row r="43" spans="1:7" x14ac:dyDescent="0.35">
      <c r="A43" t="s">
        <v>138</v>
      </c>
      <c r="B43" t="s">
        <v>392</v>
      </c>
      <c r="C43" s="2" t="s">
        <v>338</v>
      </c>
      <c r="D43" t="s">
        <v>273</v>
      </c>
      <c r="E43">
        <v>0.54</v>
      </c>
      <c r="F43">
        <v>0.13</v>
      </c>
      <c r="G43" s="2">
        <v>0.216</v>
      </c>
    </row>
    <row r="44" spans="1:7" x14ac:dyDescent="0.35">
      <c r="A44" t="s">
        <v>143</v>
      </c>
      <c r="B44" t="s">
        <v>393</v>
      </c>
      <c r="C44" s="2" t="s">
        <v>339</v>
      </c>
      <c r="D44" t="s">
        <v>277</v>
      </c>
      <c r="E44">
        <v>0.87</v>
      </c>
      <c r="F44">
        <v>0.52</v>
      </c>
      <c r="G44" s="2">
        <v>0.112</v>
      </c>
    </row>
    <row r="45" spans="1:7" x14ac:dyDescent="0.35">
      <c r="A45" t="s">
        <v>148</v>
      </c>
      <c r="B45" t="s">
        <v>394</v>
      </c>
      <c r="C45" s="2" t="s">
        <v>340</v>
      </c>
      <c r="D45" t="s">
        <v>281</v>
      </c>
      <c r="E45">
        <v>1.23</v>
      </c>
      <c r="F45">
        <v>0.52</v>
      </c>
      <c r="G45" s="2">
        <v>0.13900000000000001</v>
      </c>
    </row>
    <row r="46" spans="1:7" x14ac:dyDescent="0.35">
      <c r="A46" t="s">
        <v>152</v>
      </c>
      <c r="B46" t="s">
        <v>395</v>
      </c>
      <c r="C46" s="1" t="s">
        <v>341</v>
      </c>
      <c r="D46" t="s">
        <v>284</v>
      </c>
      <c r="E46">
        <v>9.61</v>
      </c>
      <c r="F46">
        <v>0.91</v>
      </c>
      <c r="G46" s="1">
        <v>5.8000000000000003E-2</v>
      </c>
    </row>
    <row r="47" spans="1:7" x14ac:dyDescent="0.35">
      <c r="A47" t="s">
        <v>156</v>
      </c>
      <c r="B47" t="s">
        <v>396</v>
      </c>
      <c r="C47" s="1" t="s">
        <v>342</v>
      </c>
      <c r="D47" t="s">
        <v>287</v>
      </c>
      <c r="E47">
        <v>6.84</v>
      </c>
      <c r="F47">
        <v>0.01</v>
      </c>
      <c r="G47" s="1">
        <v>0.04</v>
      </c>
    </row>
    <row r="48" spans="1:7" x14ac:dyDescent="0.35">
      <c r="A48" t="s">
        <v>160</v>
      </c>
    </row>
    <row r="49" spans="1:8" x14ac:dyDescent="0.35">
      <c r="A49" t="s">
        <v>161</v>
      </c>
      <c r="B49" t="s">
        <v>397</v>
      </c>
      <c r="C49" s="1" t="s">
        <v>343</v>
      </c>
      <c r="D49" t="s">
        <v>290</v>
      </c>
      <c r="E49">
        <v>12949</v>
      </c>
      <c r="F49">
        <v>851</v>
      </c>
      <c r="G49" s="1">
        <v>5.7089999999999996</v>
      </c>
    </row>
    <row r="50" spans="1:8" x14ac:dyDescent="0.35">
      <c r="A50" t="s">
        <v>165</v>
      </c>
      <c r="B50" t="s">
        <v>398</v>
      </c>
      <c r="C50" s="2" t="s">
        <v>344</v>
      </c>
      <c r="D50">
        <v>0</v>
      </c>
      <c r="E50">
        <v>0</v>
      </c>
      <c r="F50">
        <v>0</v>
      </c>
      <c r="G50" s="2">
        <v>1.3540000000000001</v>
      </c>
    </row>
    <row r="51" spans="1:8" x14ac:dyDescent="0.35">
      <c r="A51" t="s">
        <v>167</v>
      </c>
      <c r="B51" t="s">
        <v>399</v>
      </c>
      <c r="C51" t="s">
        <v>345</v>
      </c>
      <c r="D51" t="s">
        <v>294</v>
      </c>
      <c r="E51">
        <v>1100</v>
      </c>
      <c r="F51">
        <v>27</v>
      </c>
      <c r="G51" s="1">
        <v>0</v>
      </c>
    </row>
    <row r="52" spans="1:8" x14ac:dyDescent="0.35">
      <c r="A52" t="s">
        <v>171</v>
      </c>
      <c r="B52" t="s">
        <v>400</v>
      </c>
      <c r="C52" s="1" t="s">
        <v>346</v>
      </c>
      <c r="D52" t="s">
        <v>297</v>
      </c>
      <c r="E52">
        <v>1443</v>
      </c>
      <c r="F52">
        <v>30</v>
      </c>
      <c r="G52" s="1">
        <v>0.13300000000000001</v>
      </c>
      <c r="H52" t="s">
        <v>352</v>
      </c>
    </row>
    <row r="53" spans="1:8" x14ac:dyDescent="0.35">
      <c r="A53" t="s">
        <v>349</v>
      </c>
      <c r="B53" t="s">
        <v>401</v>
      </c>
      <c r="C53" t="s">
        <v>312</v>
      </c>
      <c r="D53">
        <v>0</v>
      </c>
      <c r="G53">
        <v>1.9390000000000001</v>
      </c>
    </row>
    <row r="54" spans="1:8" x14ac:dyDescent="0.35">
      <c r="A54" t="s">
        <v>351</v>
      </c>
      <c r="B54" t="s">
        <v>402</v>
      </c>
      <c r="C54" t="s">
        <v>350</v>
      </c>
      <c r="D54">
        <v>0</v>
      </c>
      <c r="G54">
        <v>1.395</v>
      </c>
    </row>
  </sheetData>
  <mergeCells count="1">
    <mergeCell ref="E1:F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Only values</vt:lpstr>
      <vt:lpstr>c_glutamicum</vt:lpstr>
      <vt:lpstr>Yeast</vt:lpstr>
      <vt:lpstr>e_coli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Snorre Sulheim</dc:creator>
  <cp:lastModifiedBy>Snorre Sulheim</cp:lastModifiedBy>
  <dcterms:created xsi:type="dcterms:W3CDTF">2023-01-13T08:10:09Z</dcterms:created>
  <dcterms:modified xsi:type="dcterms:W3CDTF">2023-01-23T18:13:14Z</dcterms:modified>
</cp:coreProperties>
</file>