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60" yWindow="560" windowWidth="34980" windowHeight="21780" tabRatio="500"/>
  </bookViews>
  <sheets>
    <sheet name="1A biocrust metabolites" sheetId="1" r:id="rId1"/>
  </sheets>
  <definedNames>
    <definedName name="_xlnm._FilterDatabase" localSheetId="0" hidden="1">'1A biocrust metabolites'!$A$2:$BZ$2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9" i="1" l="1"/>
  <c r="L75" i="1"/>
  <c r="L71" i="1"/>
  <c r="L67" i="1"/>
  <c r="L66" i="1"/>
  <c r="L64" i="1"/>
  <c r="L59" i="1"/>
  <c r="L54" i="1"/>
  <c r="L53" i="1"/>
  <c r="L52" i="1"/>
  <c r="L49" i="1"/>
  <c r="L45" i="1"/>
  <c r="L44" i="1"/>
  <c r="L38" i="1"/>
  <c r="L21" i="1"/>
  <c r="L36" i="1"/>
  <c r="L34" i="1"/>
  <c r="L32" i="1"/>
  <c r="L31" i="1"/>
  <c r="L30" i="1"/>
  <c r="L29" i="1"/>
  <c r="L26" i="1"/>
  <c r="L25" i="1"/>
  <c r="L23" i="1"/>
  <c r="L22" i="1"/>
  <c r="L41" i="1"/>
  <c r="L6" i="1"/>
  <c r="L87" i="1"/>
  <c r="L86" i="1"/>
  <c r="L85" i="1"/>
  <c r="L84" i="1"/>
  <c r="L83" i="1"/>
  <c r="L82" i="1"/>
  <c r="L81" i="1"/>
  <c r="L80" i="1"/>
  <c r="L78" i="1"/>
  <c r="L77" i="1"/>
  <c r="L76" i="1"/>
  <c r="L74" i="1"/>
  <c r="L73" i="1"/>
  <c r="L72" i="1"/>
  <c r="L70" i="1"/>
  <c r="L69" i="1"/>
  <c r="L68" i="1"/>
  <c r="L65" i="1"/>
  <c r="L63" i="1"/>
  <c r="L62" i="1"/>
  <c r="L61" i="1"/>
  <c r="L60" i="1"/>
  <c r="L57" i="1"/>
  <c r="L56" i="1"/>
  <c r="L51" i="1"/>
  <c r="L50" i="1"/>
  <c r="L48" i="1"/>
  <c r="L47" i="1"/>
  <c r="L46" i="1"/>
  <c r="L43" i="1"/>
  <c r="L42" i="1"/>
  <c r="L39" i="1"/>
  <c r="L37" i="1"/>
  <c r="L35" i="1"/>
  <c r="L33" i="1"/>
  <c r="L28" i="1"/>
  <c r="L27" i="1"/>
  <c r="L20" i="1"/>
  <c r="L19" i="1"/>
  <c r="L18" i="1"/>
  <c r="L14" i="1"/>
  <c r="L17" i="1"/>
</calcChain>
</file>

<file path=xl/sharedStrings.xml><?xml version="1.0" encoding="utf-8"?>
<sst xmlns="http://schemas.openxmlformats.org/spreadsheetml/2006/main" count="706" uniqueCount="350">
  <si>
    <t>Name</t>
  </si>
  <si>
    <t>RT</t>
  </si>
  <si>
    <t>MS/MS fragments that match database or standard</t>
  </si>
  <si>
    <t>p</t>
  </si>
  <si>
    <t>(2,3-dihydroxy-3-methylbutanoate)</t>
  </si>
  <si>
    <t>neg</t>
  </si>
  <si>
    <t>C5H10O4</t>
  </si>
  <si>
    <t>H-</t>
  </si>
  <si>
    <t>-</t>
  </si>
  <si>
    <t>no spectrum (and no standard nor in database)</t>
  </si>
  <si>
    <t>no standard; ID is putative</t>
  </si>
  <si>
    <t>v</t>
  </si>
  <si>
    <t>C4H9NO2</t>
  </si>
  <si>
    <t>no spectrum</t>
  </si>
  <si>
    <t>(lipoate)</t>
  </si>
  <si>
    <t>C8H14O2S2</t>
  </si>
  <si>
    <t>(queuine)</t>
  </si>
  <si>
    <t>C12H15N5O3</t>
  </si>
  <si>
    <t>2-oxoglutarate</t>
  </si>
  <si>
    <t>C5H6O5</t>
  </si>
  <si>
    <t>synonym: alpha-ketoglutarate</t>
  </si>
  <si>
    <t>2'-deoxyguanosine</t>
  </si>
  <si>
    <t>C10H13N5O4</t>
  </si>
  <si>
    <t>2'-deoxyuridine</t>
  </si>
  <si>
    <t>C9H12N2O5</t>
  </si>
  <si>
    <t>alanine</t>
  </si>
  <si>
    <t>C3H7NO2</t>
  </si>
  <si>
    <t>aminoadipic acid</t>
  </si>
  <si>
    <t>C6H11NO4</t>
  </si>
  <si>
    <t>biotin</t>
  </si>
  <si>
    <t>C10H16N2O3S</t>
  </si>
  <si>
    <t>citrulline</t>
  </si>
  <si>
    <t>C6H13N3O3</t>
  </si>
  <si>
    <t>cytidine</t>
  </si>
  <si>
    <t>C9H13N3O5</t>
  </si>
  <si>
    <t>109.04, 42.00, 81.05</t>
  </si>
  <si>
    <t>decanoate</t>
  </si>
  <si>
    <t>C10H20O2</t>
  </si>
  <si>
    <t>synonym: capric acid</t>
  </si>
  <si>
    <t>C12H22O11</t>
  </si>
  <si>
    <t>12.4-13.7</t>
  </si>
  <si>
    <t>59.01, 89.02, 119.03, 179.06 (maltose and lactose)</t>
  </si>
  <si>
    <t>many peaks for maltose and lactose standards, trehalose: 13.4</t>
  </si>
  <si>
    <t>fumarate</t>
  </si>
  <si>
    <t>C4H4O4</t>
  </si>
  <si>
    <t>glutamate</t>
  </si>
  <si>
    <t>C5H9NO4</t>
  </si>
  <si>
    <t>102.06, 128.04</t>
  </si>
  <si>
    <t>guanosine</t>
  </si>
  <si>
    <t>C10H13N5O5</t>
  </si>
  <si>
    <t>150.04, 133.02, 108.02</t>
  </si>
  <si>
    <t>hypoxanthine</t>
  </si>
  <si>
    <t>C5H4N4O</t>
  </si>
  <si>
    <t>65.01, ,66.01, 92.03, 41.01</t>
  </si>
  <si>
    <t>inosine</t>
  </si>
  <si>
    <t>C10H12N4O5</t>
  </si>
  <si>
    <t>lactate</t>
  </si>
  <si>
    <t>C3H6O3</t>
  </si>
  <si>
    <t>41.00, 43.02</t>
  </si>
  <si>
    <t>laurate</t>
  </si>
  <si>
    <t>C12H24O2</t>
  </si>
  <si>
    <t>synonym: dodecanoic acid; C12:0</t>
  </si>
  <si>
    <t>C6H12O6</t>
  </si>
  <si>
    <t>range</t>
  </si>
  <si>
    <t>myristate</t>
  </si>
  <si>
    <t>C14H28O2</t>
  </si>
  <si>
    <t>synonyms: tetradecanoic acid, C14:0</t>
  </si>
  <si>
    <t>N-acetyl-glutamate</t>
  </si>
  <si>
    <t>C7H11NO5</t>
  </si>
  <si>
    <t>59.01, 102.06, 128.03</t>
  </si>
  <si>
    <t>nicotinate</t>
  </si>
  <si>
    <t>C6H5NO2</t>
  </si>
  <si>
    <t>synonym: niacin</t>
  </si>
  <si>
    <t>oleate</t>
  </si>
  <si>
    <t>C18H34O2</t>
  </si>
  <si>
    <t>palmitate</t>
  </si>
  <si>
    <t>C16H32O2</t>
  </si>
  <si>
    <t>synonyms: hexadecanoic acid, C16:0</t>
  </si>
  <si>
    <t>palmitoleate</t>
  </si>
  <si>
    <t>C16H30O2</t>
  </si>
  <si>
    <t>phenylalanine</t>
  </si>
  <si>
    <t>C9H11NO2</t>
  </si>
  <si>
    <t>72.01, 103.05, 147.05</t>
  </si>
  <si>
    <t>pyroglutamate</t>
  </si>
  <si>
    <t>C5H7NO3</t>
  </si>
  <si>
    <t>synonym: 5-oxo-proline</t>
  </si>
  <si>
    <t>raffinose</t>
  </si>
  <si>
    <t>C18H32O16</t>
  </si>
  <si>
    <t>salicylate</t>
  </si>
  <si>
    <t>C7H6O3</t>
  </si>
  <si>
    <t>65.04, 93.03</t>
  </si>
  <si>
    <t>stachyose</t>
  </si>
  <si>
    <t>C24H42O21</t>
  </si>
  <si>
    <t>stearate</t>
  </si>
  <si>
    <t>C18 H36 O2</t>
  </si>
  <si>
    <t>synonyms: octadecanoic acid, C18:0</t>
  </si>
  <si>
    <t>succinate</t>
  </si>
  <si>
    <t>C4H6O4</t>
  </si>
  <si>
    <t>55.02, 73.03, 99.01</t>
  </si>
  <si>
    <t>threonine</t>
  </si>
  <si>
    <t>C4H9NO3</t>
  </si>
  <si>
    <t>thymidine</t>
  </si>
  <si>
    <t>C10H14N2O5</t>
  </si>
  <si>
    <t>42.00, 125.04</t>
  </si>
  <si>
    <t>thymine</t>
  </si>
  <si>
    <t>C5H6N2O2</t>
  </si>
  <si>
    <t>tyrosine</t>
  </si>
  <si>
    <t>C9H11NO3</t>
  </si>
  <si>
    <t>uracil</t>
  </si>
  <si>
    <t>C4H4N2O2</t>
  </si>
  <si>
    <t>42.00, 111.02</t>
  </si>
  <si>
    <t>urate</t>
  </si>
  <si>
    <t>C5H4N4O3</t>
  </si>
  <si>
    <t>uridine</t>
  </si>
  <si>
    <t>C9H12N2O6</t>
  </si>
  <si>
    <t>42.00, 110.02, 152.03, 200.06</t>
  </si>
  <si>
    <t>urocanate</t>
  </si>
  <si>
    <t>C6H6N2O2</t>
  </si>
  <si>
    <t>40.02, 50.00, 66.03, 93.04</t>
  </si>
  <si>
    <t>valine</t>
  </si>
  <si>
    <t>C5H11NO2</t>
  </si>
  <si>
    <t>xanthine</t>
  </si>
  <si>
    <t>C5H4N4O2</t>
  </si>
  <si>
    <t>42.00, 80.02, 108.02</t>
  </si>
  <si>
    <t>xylitol</t>
  </si>
  <si>
    <t>C5H12O5</t>
  </si>
  <si>
    <t>59.01, 89.02, 71.01</t>
  </si>
  <si>
    <t>(2,5-diaminohexanoate)</t>
  </si>
  <si>
    <t>pos</t>
  </si>
  <si>
    <t>C6H14N2O2</t>
  </si>
  <si>
    <t>H+</t>
  </si>
  <si>
    <t>no standard and not in database</t>
  </si>
  <si>
    <t>(3-hydroxypyridine)</t>
  </si>
  <si>
    <t>C5H5NO</t>
  </si>
  <si>
    <t>(3-methyladenine)</t>
  </si>
  <si>
    <t>C6H7N5</t>
  </si>
  <si>
    <t>108.04, 42.03, 55.03, 69.05</t>
  </si>
  <si>
    <t>ID is putative because RT off from standard</t>
  </si>
  <si>
    <t>(4-oxoproline)</t>
  </si>
  <si>
    <t>(5,6-dihydrothymine)</t>
  </si>
  <si>
    <t>C5H8N2O2</t>
  </si>
  <si>
    <t>(alanyl-leucine)</t>
  </si>
  <si>
    <t>C9H18N2O3</t>
  </si>
  <si>
    <t>C3H5NO2</t>
  </si>
  <si>
    <t>ergothioneine</t>
  </si>
  <si>
    <t>C9H16N3O2S+</t>
  </si>
  <si>
    <t>none</t>
  </si>
  <si>
    <t>synonyms: mercaptohistidine betaine</t>
  </si>
  <si>
    <t>(glycero-3-phosphoethanolamine)</t>
  </si>
  <si>
    <t>C5H14NO6P</t>
  </si>
  <si>
    <t>(indoleacrylate)</t>
  </si>
  <si>
    <t>C11H9NO2</t>
  </si>
  <si>
    <t>(leucyl-leucine)</t>
  </si>
  <si>
    <t>C12H24N2O3</t>
  </si>
  <si>
    <t>(N6-acetyl-lysine)</t>
  </si>
  <si>
    <t>C8H16N2O3</t>
  </si>
  <si>
    <t>4-guanidinobutanoate</t>
  </si>
  <si>
    <t>C5H11N3O2</t>
  </si>
  <si>
    <t>60.06, 86.06, 87.04, 104.07, 128.08</t>
  </si>
  <si>
    <t>4-hydroxy-proline</t>
  </si>
  <si>
    <t>C5H9NO3</t>
  </si>
  <si>
    <t>7-methyladenine</t>
  </si>
  <si>
    <t>adenine</t>
  </si>
  <si>
    <t>C5H5N5</t>
  </si>
  <si>
    <t>119.04, 92.02, 65.01</t>
  </si>
  <si>
    <t>adenosine</t>
  </si>
  <si>
    <t>arginine</t>
  </si>
  <si>
    <t>C6H14N4O2</t>
  </si>
  <si>
    <t>60.06, 70.07, 116.07, 130.1</t>
  </si>
  <si>
    <t>asparagine</t>
  </si>
  <si>
    <t>C4H8N2O3</t>
  </si>
  <si>
    <t>74.02, 87.06, 88.04</t>
  </si>
  <si>
    <t>aspartate</t>
  </si>
  <si>
    <t>C4H7NO4</t>
  </si>
  <si>
    <t>74.02, 88.04, 116.03</t>
  </si>
  <si>
    <t>betaine</t>
  </si>
  <si>
    <t>C5H12NO2+</t>
  </si>
  <si>
    <t>58.07, 59.07</t>
  </si>
  <si>
    <t>carnitine</t>
  </si>
  <si>
    <t>C7H15NO3</t>
  </si>
  <si>
    <t>60.08, 102.09, 103.04, 162.11</t>
  </si>
  <si>
    <t>creatinine</t>
  </si>
  <si>
    <t>C4H7N3O</t>
  </si>
  <si>
    <t>68.05, 69.07, 72.08</t>
  </si>
  <si>
    <t>3',5'-cyclic-AMP</t>
  </si>
  <si>
    <t>C10H12N5O6P</t>
  </si>
  <si>
    <t>cytosine</t>
  </si>
  <si>
    <t>C4H5N3O</t>
  </si>
  <si>
    <t>69.05, 95.02</t>
  </si>
  <si>
    <t>glutamine</t>
  </si>
  <si>
    <t>C5H10N2O3</t>
  </si>
  <si>
    <t>84.04, 101.07, 130.05</t>
  </si>
  <si>
    <t>guanine</t>
  </si>
  <si>
    <t>C5H5N5O</t>
  </si>
  <si>
    <t>135.03, 152.06</t>
  </si>
  <si>
    <t>isoleucine</t>
  </si>
  <si>
    <t>C6H13NO2</t>
  </si>
  <si>
    <t>69.07, 86.1</t>
  </si>
  <si>
    <t>leucine</t>
  </si>
  <si>
    <t>lysine</t>
  </si>
  <si>
    <t>84.08, 130.09</t>
  </si>
  <si>
    <t>methionine</t>
  </si>
  <si>
    <t>C5H11NO2S</t>
  </si>
  <si>
    <t>56.05, 61.01, 102.06, 104.05, 133.03</t>
  </si>
  <si>
    <t>N-acetylornithine</t>
  </si>
  <si>
    <t>C7H14N2O3</t>
  </si>
  <si>
    <t>70.07, 112.08, 129.10</t>
  </si>
  <si>
    <t>nicotinamide</t>
  </si>
  <si>
    <t>C6H6N2O</t>
  </si>
  <si>
    <t>80.05, 96.04</t>
  </si>
  <si>
    <t>pantothenate</t>
  </si>
  <si>
    <t>C9H17NO5</t>
  </si>
  <si>
    <t>proline</t>
  </si>
  <si>
    <t>C5H9NO2</t>
  </si>
  <si>
    <t>pyridoxine</t>
  </si>
  <si>
    <t>C8H11NO3</t>
  </si>
  <si>
    <t>serine</t>
  </si>
  <si>
    <t>C3H7NO3</t>
  </si>
  <si>
    <t>60.05, 70.03, 88.04</t>
  </si>
  <si>
    <t>taurine</t>
  </si>
  <si>
    <t>C2H7NO3S</t>
  </si>
  <si>
    <t>tryptophan</t>
  </si>
  <si>
    <t>C11H12N2O2</t>
  </si>
  <si>
    <t>146.06, 188.07</t>
  </si>
  <si>
    <t>2-aminobutanoate</t>
  </si>
  <si>
    <t>(dehydroalanine)</t>
  </si>
  <si>
    <t>3min_A_early</t>
  </si>
  <si>
    <t>9hr_A_early</t>
  </si>
  <si>
    <t>18hr_A_early</t>
  </si>
  <si>
    <t>42hr_A_early</t>
  </si>
  <si>
    <t>49p5hr_A_early</t>
  </si>
  <si>
    <t>3min_B_earlymid</t>
  </si>
  <si>
    <t>9hr_B_earlymid</t>
  </si>
  <si>
    <t>18hr_B_earlymid</t>
  </si>
  <si>
    <t>42hr_B_earlymid</t>
  </si>
  <si>
    <t>49p5hr_B_earlymid</t>
  </si>
  <si>
    <t>3min_C_latemid</t>
  </si>
  <si>
    <t>9hr_C_latemid</t>
  </si>
  <si>
    <t>18hr_C_latemid</t>
  </si>
  <si>
    <t>42hr_C_latemid</t>
  </si>
  <si>
    <t>49p5hr_C_latemid</t>
  </si>
  <si>
    <t>3min_D_late</t>
  </si>
  <si>
    <t>18hr_D_late</t>
  </si>
  <si>
    <t>42hr_D_late</t>
  </si>
  <si>
    <t>49p5hr_D_late</t>
  </si>
  <si>
    <t>Formula</t>
  </si>
  <si>
    <t>Neutral Mass</t>
  </si>
  <si>
    <t>MS Mode</t>
  </si>
  <si>
    <t>m/z</t>
  </si>
  <si>
    <t>Adduct</t>
  </si>
  <si>
    <t>standard RT</t>
  </si>
  <si>
    <t>RT Difference</t>
  </si>
  <si>
    <t>Notes</t>
  </si>
  <si>
    <t>no standard; ID is putative; synonym: 2-aminoacrylate</t>
  </si>
  <si>
    <t>Average Peak Areas (wetup time_successional stage)</t>
  </si>
  <si>
    <t>classification 
(v= verified; p= putative)</t>
  </si>
  <si>
    <t>fold change (relative to time 3 min for each successional stage)</t>
  </si>
  <si>
    <t>DTERQYGMUDWYAZ-ZETCQYMHSA-N</t>
  </si>
  <si>
    <t>KPGXRSRHYNQIFN-UHFFFAOYSA-N</t>
  </si>
  <si>
    <t>YKBGVTZYEHREMT-KVQBGUIXSA-N</t>
  </si>
  <si>
    <t>MXHRCPNRJAMMIM-SHYZEUOFSA-N</t>
  </si>
  <si>
    <t>QNAYBMKLOCPYGJ-REOHCLBHSA-N</t>
  </si>
  <si>
    <t>RHGKLRLOHDJJDR-BYPYZUCNSA-N</t>
  </si>
  <si>
    <t>UHDGCWIWMRVCDJ-XVFCMESISA-N</t>
  </si>
  <si>
    <t>GUBGYTABKSRVRQ-PICCSMPSSA-N</t>
  </si>
  <si>
    <t>WHUUTDBJXJRKMK-VKHMYHEASA-N</t>
  </si>
  <si>
    <t>NYHBQMYGNKIUIF-UUOKFMHZSA-N</t>
  </si>
  <si>
    <t>FDGQSTZJBFJUBT-UHFFFAOYSA-N</t>
  </si>
  <si>
    <t>UGQMRVRMYYASKQ-KQYNXXCUSA-N</t>
  </si>
  <si>
    <t>JVTAAEKCZFNVCJ-REOHCLBHSA-N</t>
  </si>
  <si>
    <t>PVNIIMVLHYAWGP-UHFFFAOYSA-N</t>
  </si>
  <si>
    <t>COLNVLDHVKWLRT-QMMMGPOBSA-N</t>
  </si>
  <si>
    <t>MUPFEKGTMRGPLJ-ZQSKZDJDSA-N</t>
  </si>
  <si>
    <t>YGSDEFSMJLZEOE-UHFFFAOYSA-N</t>
  </si>
  <si>
    <t>KDYFGRWQOYBRFD-UHFFFAOYSA-N</t>
  </si>
  <si>
    <t>AYFVYJQAPQTCCC-GBXIJSLDSA-N</t>
  </si>
  <si>
    <t>IQFYYKKMVGJFEH-XLPZGREQSA-N</t>
  </si>
  <si>
    <t>RWQNBRDOKXIBIV-UHFFFAOYSA-N</t>
  </si>
  <si>
    <t>ISAKRJDGNUQOIC-UHFFFAOYSA-N</t>
  </si>
  <si>
    <t>DRTQHJPVMGBUCF-XVFCMESISA-N</t>
  </si>
  <si>
    <t>LOIYMIARKYCTBW-OWOJBTEDSA-N</t>
  </si>
  <si>
    <t>KZSNJWFQEVHDMF-BYPYZUCNSA-N</t>
  </si>
  <si>
    <t>LRFVTYWOQMYALW-UHFFFAOYSA-N</t>
  </si>
  <si>
    <t>TUHVEAJXIMEOSA-UHFFFAOYSA-N</t>
  </si>
  <si>
    <t>PMMYEEVYMWASQN-QWWZWVQMSA-N</t>
  </si>
  <si>
    <t>GFFGJBXGBJISGV-UHFFFAOYSA-N</t>
  </si>
  <si>
    <t>OIRDTQYFTABQOQ-KQYNXXCUSA-N</t>
  </si>
  <si>
    <t>ODKSFYDXXFIFQN-BYPYZUCNSA-N</t>
  </si>
  <si>
    <t>DCXYFEDJOCDNAF-REOHCLBHSA-N</t>
  </si>
  <si>
    <t>CKLJMWTZIZZHCS-REOHCLBHSA-N</t>
  </si>
  <si>
    <t>PHIQHXFUZVPYII-ZCFIWIBFSA-O</t>
  </si>
  <si>
    <t>OPTASPLRGRRNAP-UHFFFAOYSA-N</t>
  </si>
  <si>
    <t>ZDXPYRJPNDTMRX-VKHMYHEASA-N</t>
  </si>
  <si>
    <t>AGPKZVBTJJNPAG-WHFBIAKZSA-N</t>
  </si>
  <si>
    <t>ROHFNLRQFUQHCH-UHFFFAOYSA-N</t>
  </si>
  <si>
    <t>FFEARJCKVFRZRR-BYPYZUCNSA-N</t>
  </si>
  <si>
    <t>DFPAKSUCGFBDDF-UHFFFAOYSA-N</t>
  </si>
  <si>
    <t>LXNHXLLTXMVWPM-UHFFFAOYSA-N</t>
  </si>
  <si>
    <t>MTCFGRXMJLQNBG-REOHCLBHSA-N</t>
  </si>
  <si>
    <t>XOAAWQZATWQOTB-UHFFFAOYSA-N</t>
  </si>
  <si>
    <t>QIVBCDIJIAJPQS-SECBINFHSA-N</t>
  </si>
  <si>
    <t>KWIUHFFTVRNATP-UHFFFAOYSA-O</t>
  </si>
  <si>
    <t>KDXKERNSBIXSRK-YFKPBYRVSA-N</t>
  </si>
  <si>
    <t>JTEYKUFKXGDTEU-VKHMYHEASA-N</t>
  </si>
  <si>
    <t>InChI Key</t>
  </si>
  <si>
    <t>AGBQKNBQESQNJD-SSDOTTSWSA-N</t>
  </si>
  <si>
    <t>WYROLENTHWJFLR-ACLDMZEESA-N</t>
  </si>
  <si>
    <t>QWCKQJZIFLGMSD-VKHMYHEASA-N</t>
  </si>
  <si>
    <t>OYIFNHCXNCRBQI-UHFFFAOYSA-N</t>
  </si>
  <si>
    <t>YBJHBAHKTGYVGT-ZKWXMUAHSA-N</t>
  </si>
  <si>
    <t>GHVNFZFCNZKVNT-UHFFFAOYSA-N</t>
  </si>
  <si>
    <t>VZCYOOQTPOCHFL-OWOJBTEDSA-N</t>
  </si>
  <si>
    <t>POULHZVOKOAJMA-UHFFFAOYSA-N</t>
  </si>
  <si>
    <t>disaccharide (maltose)</t>
  </si>
  <si>
    <t>allose: many peaks (8.6, 9.3, 10.5, 14, 14.5); galactose: 10.9; mannose: 10.5; glucose: 11.1</t>
  </si>
  <si>
    <t>monosaccharide (glucose)</t>
  </si>
  <si>
    <t>WQZGKKKJIJFFOK-GASJEMHNSA-N</t>
  </si>
  <si>
    <t>TUNFSRHWOTWDNC-UHFFFAOYSA-N</t>
  </si>
  <si>
    <t>RFMMMVDNIPUKGG-UHFFFAOYSA-N</t>
  </si>
  <si>
    <t>ZQPPMHVWECSIRJ-KTKRTIGZSA-N</t>
  </si>
  <si>
    <t>PubChem CID</t>
  </si>
  <si>
    <t>IPCSVZSSVZVIGE-UHFFFAOYSA-N</t>
  </si>
  <si>
    <t>SECPZKHBENQXJG-FPLPWBNLSA-N</t>
  </si>
  <si>
    <t>ODHCTXKNWHHXJC-UHFFFAOYSA-N</t>
  </si>
  <si>
    <t>UQZIYBXSHAGNOE-XNSRJBNMSA-N</t>
  </si>
  <si>
    <t>QIQXTHQIDYTFRH-UHFFFAOYSA-N</t>
  </si>
  <si>
    <t>OUYCCCASQSFEME-UHFFFAOYSA-N</t>
  </si>
  <si>
    <t>LEHOTFFKMJEONL-UHFFFAOYSA-N</t>
  </si>
  <si>
    <t>HEBKCHPVOIAQTA-NGQZWQHPSA-N</t>
  </si>
  <si>
    <t>CEVCRLBFUJAKOG-UHFFFAOYSA-N</t>
  </si>
  <si>
    <t>GRFNBEZIAWKNCO-UHFFFAOYSA-N</t>
  </si>
  <si>
    <t>FSASIHFSFGAIJM-UHFFFAOYSA-N</t>
  </si>
  <si>
    <t>HFXAFXVXPMUQCQ-BYPYZUCNSA-N</t>
  </si>
  <si>
    <t>NBAKTGXDIBVZOO-UHFFFAOYSA-N</t>
  </si>
  <si>
    <t>RDIKFPRVLJLMER-BQBZGAKWSA-N</t>
  </si>
  <si>
    <t>UQBOJOOOTLPNST-UHFFFAOYSA-N</t>
  </si>
  <si>
    <t>JZNWSCPGTDBMEW-YFKPBYRVSA-N</t>
  </si>
  <si>
    <t>PLVPPLCLBIEYEA-AATRIKPKSA-N</t>
  </si>
  <si>
    <t>LCPYQJIKPJDLLB-UHFFFAOYSA-N</t>
  </si>
  <si>
    <t>IVOMOUWHDPKRLL-KQYNXXCUSA-N</t>
  </si>
  <si>
    <t>HCGHYQLFMPXSDU-UHFFFAOYSA-N</t>
  </si>
  <si>
    <t>DDRJAANPRJIHGJ-UHFFFAOYSA-N</t>
  </si>
  <si>
    <t>UYTPUPDQBNUYGX-UHFFFAOYSA-N</t>
  </si>
  <si>
    <t>JRLGPAXAGHMNOL-LURJTMIESA-N\</t>
  </si>
  <si>
    <t>GHOKWGTUZJEAQD-ZETCQYMHSA-N</t>
  </si>
  <si>
    <t>ONIBWKKTOPOVIA-UHFFFAOYSA-N</t>
  </si>
  <si>
    <t>SSISHJJTAXXQAX-ZETCQYMHSA-O</t>
  </si>
  <si>
    <t>min</t>
  </si>
  <si>
    <t>max</t>
  </si>
  <si>
    <t>Supplementary Data 1. Metabolites detected in biocrust soil water.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</si>
</sst>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1212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/>
    <xf numFmtId="2" fontId="0" fillId="0" borderId="0" xfId="0" applyNumberFormat="1" applyFill="1"/>
    <xf numFmtId="2" fontId="1" fillId="0" borderId="0" xfId="0" applyNumberFormat="1" applyFont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9"/>
  <sheetViews>
    <sheetView tabSelected="1" zoomScale="80" zoomScaleNormal="80" zoomScalePageLayoutView="80" workbookViewId="0">
      <selection activeCell="A2" sqref="A2"/>
    </sheetView>
  </sheetViews>
  <sheetFormatPr baseColWidth="10" defaultRowHeight="15" x14ac:dyDescent="0"/>
  <cols>
    <col min="1" max="1" width="25.6640625" customWidth="1"/>
    <col min="2" max="3" width="20.83203125" customWidth="1"/>
    <col min="4" max="4" width="26.6640625" customWidth="1"/>
    <col min="5" max="5" width="10.83203125" customWidth="1"/>
    <col min="6" max="6" width="12.33203125" customWidth="1"/>
    <col min="7" max="7" width="10.83203125" customWidth="1"/>
    <col min="8" max="8" width="11" style="4" customWidth="1"/>
    <col min="9" max="9" width="10.83203125" customWidth="1"/>
    <col min="10" max="10" width="11" customWidth="1"/>
    <col min="11" max="11" width="11.1640625" customWidth="1"/>
    <col min="12" max="12" width="12.5" customWidth="1"/>
    <col min="13" max="13" width="44.1640625" style="1" customWidth="1"/>
    <col min="14" max="14" width="31.1640625" customWidth="1"/>
    <col min="15" max="15" width="12.83203125" style="13" customWidth="1"/>
    <col min="16" max="16" width="12.1640625" customWidth="1"/>
    <col min="17" max="18" width="12.33203125" customWidth="1"/>
    <col min="19" max="19" width="14.5" customWidth="1"/>
    <col min="20" max="20" width="16" customWidth="1"/>
    <col min="21" max="21" width="14.5" customWidth="1"/>
    <col min="22" max="23" width="15.5" customWidth="1"/>
    <col min="24" max="24" width="17.6640625" customWidth="1"/>
    <col min="25" max="25" width="14.83203125" customWidth="1"/>
    <col min="26" max="26" width="13.5" customWidth="1"/>
    <col min="27" max="28" width="14.5" customWidth="1"/>
    <col min="29" max="29" width="16.5" customWidth="1"/>
    <col min="30" max="32" width="12.1640625" customWidth="1"/>
    <col min="33" max="33" width="13.5" customWidth="1"/>
    <col min="34" max="34" width="6.6640625" customWidth="1"/>
    <col min="35" max="64" width="10.83203125" customWidth="1"/>
  </cols>
  <sheetData>
    <row r="1" spans="1:64" ht="16" thickBot="1">
      <c r="A1" s="2" t="s">
        <v>349</v>
      </c>
      <c r="B1" s="2"/>
      <c r="C1" s="2"/>
      <c r="O1" s="17" t="s">
        <v>254</v>
      </c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I1" s="17" t="s">
        <v>256</v>
      </c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</row>
    <row r="2" spans="1:64" s="9" customFormat="1" ht="32" customHeight="1" thickBot="1">
      <c r="A2" s="9" t="s">
        <v>0</v>
      </c>
      <c r="B2" s="9" t="s">
        <v>304</v>
      </c>
      <c r="C2" s="9" t="s">
        <v>320</v>
      </c>
      <c r="D2" s="10" t="s">
        <v>255</v>
      </c>
      <c r="E2" s="9" t="s">
        <v>245</v>
      </c>
      <c r="F2" s="9" t="s">
        <v>246</v>
      </c>
      <c r="G2" s="9" t="s">
        <v>247</v>
      </c>
      <c r="H2" s="11" t="s">
        <v>248</v>
      </c>
      <c r="I2" s="9" t="s">
        <v>249</v>
      </c>
      <c r="J2" s="9" t="s">
        <v>1</v>
      </c>
      <c r="K2" s="9" t="s">
        <v>250</v>
      </c>
      <c r="L2" s="9" t="s">
        <v>251</v>
      </c>
      <c r="M2" s="12" t="s">
        <v>2</v>
      </c>
      <c r="N2" s="9" t="s">
        <v>252</v>
      </c>
      <c r="O2" s="16" t="s">
        <v>226</v>
      </c>
      <c r="P2" s="9" t="s">
        <v>227</v>
      </c>
      <c r="Q2" s="9" t="s">
        <v>228</v>
      </c>
      <c r="R2" s="9" t="s">
        <v>229</v>
      </c>
      <c r="S2" s="9" t="s">
        <v>230</v>
      </c>
      <c r="T2" s="9" t="s">
        <v>231</v>
      </c>
      <c r="U2" s="9" t="s">
        <v>232</v>
      </c>
      <c r="V2" s="9" t="s">
        <v>233</v>
      </c>
      <c r="W2" s="9" t="s">
        <v>234</v>
      </c>
      <c r="X2" s="9" t="s">
        <v>235</v>
      </c>
      <c r="Y2" s="9" t="s">
        <v>236</v>
      </c>
      <c r="Z2" s="9" t="s">
        <v>237</v>
      </c>
      <c r="AA2" s="9" t="s">
        <v>238</v>
      </c>
      <c r="AB2" s="9" t="s">
        <v>239</v>
      </c>
      <c r="AC2" s="9" t="s">
        <v>240</v>
      </c>
      <c r="AD2" s="9" t="s">
        <v>241</v>
      </c>
      <c r="AE2" s="9" t="s">
        <v>242</v>
      </c>
      <c r="AF2" s="9" t="s">
        <v>243</v>
      </c>
      <c r="AG2" s="9" t="s">
        <v>244</v>
      </c>
      <c r="AI2" s="9" t="s">
        <v>226</v>
      </c>
      <c r="AJ2" s="9" t="s">
        <v>227</v>
      </c>
      <c r="AK2" s="9" t="s">
        <v>228</v>
      </c>
      <c r="AL2" s="9" t="s">
        <v>229</v>
      </c>
      <c r="AM2" s="9" t="s">
        <v>230</v>
      </c>
      <c r="AN2" s="9" t="s">
        <v>347</v>
      </c>
      <c r="AO2" s="9" t="s">
        <v>348</v>
      </c>
      <c r="AQ2" s="9" t="s">
        <v>231</v>
      </c>
      <c r="AR2" s="9" t="s">
        <v>232</v>
      </c>
      <c r="AS2" s="9" t="s">
        <v>233</v>
      </c>
      <c r="AT2" s="9" t="s">
        <v>234</v>
      </c>
      <c r="AU2" s="9" t="s">
        <v>235</v>
      </c>
      <c r="AV2" s="9" t="s">
        <v>347</v>
      </c>
      <c r="AW2" s="9" t="s">
        <v>348</v>
      </c>
      <c r="AY2" s="9" t="s">
        <v>236</v>
      </c>
      <c r="AZ2" s="9" t="s">
        <v>237</v>
      </c>
      <c r="BA2" s="9" t="s">
        <v>238</v>
      </c>
      <c r="BB2" s="9" t="s">
        <v>239</v>
      </c>
      <c r="BC2" s="9" t="s">
        <v>240</v>
      </c>
      <c r="BD2" s="9" t="s">
        <v>347</v>
      </c>
      <c r="BE2" s="9" t="s">
        <v>348</v>
      </c>
      <c r="BG2" s="9" t="s">
        <v>241</v>
      </c>
      <c r="BH2" s="9" t="s">
        <v>242</v>
      </c>
      <c r="BI2" s="9" t="s">
        <v>243</v>
      </c>
      <c r="BJ2" s="9" t="s">
        <v>244</v>
      </c>
      <c r="BK2" s="9" t="s">
        <v>347</v>
      </c>
      <c r="BL2" s="9" t="s">
        <v>348</v>
      </c>
    </row>
    <row r="3" spans="1:64">
      <c r="A3" t="s">
        <v>4</v>
      </c>
      <c r="B3" s="6" t="s">
        <v>303</v>
      </c>
      <c r="C3" s="7">
        <v>440279</v>
      </c>
      <c r="D3" t="s">
        <v>3</v>
      </c>
      <c r="E3" t="s">
        <v>6</v>
      </c>
      <c r="F3" s="4">
        <v>134.05790879893999</v>
      </c>
      <c r="G3" t="s">
        <v>5</v>
      </c>
      <c r="H3" s="4">
        <v>133.05063060000001</v>
      </c>
      <c r="I3" t="s">
        <v>7</v>
      </c>
      <c r="J3">
        <v>4.2</v>
      </c>
      <c r="K3" t="s">
        <v>8</v>
      </c>
      <c r="L3" t="s">
        <v>8</v>
      </c>
      <c r="M3" s="1" t="s">
        <v>9</v>
      </c>
      <c r="N3" t="s">
        <v>10</v>
      </c>
      <c r="O3" s="13">
        <v>1</v>
      </c>
      <c r="P3">
        <v>68.12459106</v>
      </c>
      <c r="Q3">
        <v>18559.007809999999</v>
      </c>
      <c r="R3">
        <v>9310.2926150000003</v>
      </c>
      <c r="S3">
        <v>57205.324630000003</v>
      </c>
      <c r="T3">
        <v>460.91489259999997</v>
      </c>
      <c r="U3">
        <v>98720.522429999997</v>
      </c>
      <c r="V3">
        <v>70304.580969999995</v>
      </c>
      <c r="W3">
        <v>57261.979039999998</v>
      </c>
      <c r="X3">
        <v>167448.23240000001</v>
      </c>
      <c r="Y3">
        <v>137.93546140000001</v>
      </c>
      <c r="Z3">
        <v>106211.78660000001</v>
      </c>
      <c r="AA3">
        <v>416443.35940000002</v>
      </c>
      <c r="AB3">
        <v>737409.77969999996</v>
      </c>
      <c r="AC3">
        <v>376365.875</v>
      </c>
      <c r="AD3">
        <v>293.60533450000003</v>
      </c>
      <c r="AE3">
        <v>434578.97340000002</v>
      </c>
      <c r="AF3">
        <v>540666.68130000005</v>
      </c>
      <c r="AG3">
        <v>821189.55630000005</v>
      </c>
      <c r="AI3" s="5">
        <v>1</v>
      </c>
      <c r="AJ3" s="5">
        <v>68.12459106</v>
      </c>
      <c r="AK3" s="5">
        <v>18559.007809999999</v>
      </c>
      <c r="AL3" s="5">
        <v>9310.2926150000003</v>
      </c>
      <c r="AM3" s="5">
        <v>57205.324630000003</v>
      </c>
      <c r="AN3" s="14">
        <v>68.12459106</v>
      </c>
      <c r="AO3" s="14">
        <v>57205.324630000003</v>
      </c>
      <c r="AP3" s="5"/>
      <c r="AQ3" s="5">
        <v>1</v>
      </c>
      <c r="AR3" s="5">
        <v>214.18384177851581</v>
      </c>
      <c r="AS3" s="5">
        <v>152.53267381623328</v>
      </c>
      <c r="AT3" s="5">
        <v>124.23547157911904</v>
      </c>
      <c r="AU3" s="5">
        <v>363.2953395266361</v>
      </c>
      <c r="AV3" s="5">
        <v>124.23547157911904</v>
      </c>
      <c r="AW3" s="5">
        <v>363.2953395266361</v>
      </c>
      <c r="AX3" s="5"/>
      <c r="AY3" s="5">
        <v>1</v>
      </c>
      <c r="AZ3" s="5">
        <v>770.01073923982244</v>
      </c>
      <c r="BA3" s="5">
        <v>3019.1174566223622</v>
      </c>
      <c r="BB3" s="5">
        <v>5346.0493205701487</v>
      </c>
      <c r="BC3" s="5">
        <v>2728.5650200463965</v>
      </c>
      <c r="BD3" s="15">
        <v>770.01073923982244</v>
      </c>
      <c r="BE3" s="15">
        <v>5346.0493205701487</v>
      </c>
      <c r="BF3" s="5"/>
      <c r="BG3" s="5">
        <v>1</v>
      </c>
      <c r="BH3" s="5">
        <v>1480.1467219254491</v>
      </c>
      <c r="BI3" s="5">
        <v>1841.4743118367967</v>
      </c>
      <c r="BJ3" s="5">
        <v>2796.9163356601071</v>
      </c>
      <c r="BK3" s="15">
        <v>1480.1467219254491</v>
      </c>
      <c r="BL3" s="15">
        <v>2796.9163356601071</v>
      </c>
    </row>
    <row r="4" spans="1:64">
      <c r="A4" t="s">
        <v>127</v>
      </c>
      <c r="B4" s="6" t="s">
        <v>329</v>
      </c>
      <c r="C4" s="6">
        <v>440579</v>
      </c>
      <c r="D4" t="s">
        <v>3</v>
      </c>
      <c r="E4" t="s">
        <v>129</v>
      </c>
      <c r="F4" s="4">
        <v>146.10552769769998</v>
      </c>
      <c r="G4" t="s">
        <v>128</v>
      </c>
      <c r="H4" s="4">
        <v>147.1128042</v>
      </c>
      <c r="I4" t="s">
        <v>130</v>
      </c>
      <c r="J4">
        <v>2.5</v>
      </c>
      <c r="K4" t="s">
        <v>8</v>
      </c>
      <c r="L4" t="s">
        <v>8</v>
      </c>
      <c r="M4" s="1" t="s">
        <v>131</v>
      </c>
      <c r="N4" t="s">
        <v>10</v>
      </c>
      <c r="O4" s="13">
        <v>2782242.25</v>
      </c>
      <c r="P4">
        <v>1217995.294</v>
      </c>
      <c r="Q4">
        <v>2818005.9380000001</v>
      </c>
      <c r="R4">
        <v>3086052.5</v>
      </c>
      <c r="S4">
        <v>5842490.3130000001</v>
      </c>
      <c r="T4">
        <v>1883228.25</v>
      </c>
      <c r="U4">
        <v>1757143.45</v>
      </c>
      <c r="V4">
        <v>2765782.9530000002</v>
      </c>
      <c r="W4">
        <v>2649203.5</v>
      </c>
      <c r="X4">
        <v>3627547.8</v>
      </c>
      <c r="Y4">
        <v>2531813.5</v>
      </c>
      <c r="Z4">
        <v>1858817.8330000001</v>
      </c>
      <c r="AA4">
        <v>3649969.85</v>
      </c>
      <c r="AB4">
        <v>6139353.5</v>
      </c>
      <c r="AC4">
        <v>6938167.5</v>
      </c>
      <c r="AD4">
        <v>4039221.5</v>
      </c>
      <c r="AE4">
        <v>4246048.625</v>
      </c>
      <c r="AF4">
        <v>6305377.7000000002</v>
      </c>
      <c r="AG4">
        <v>12080544.199999999</v>
      </c>
      <c r="AI4" s="5">
        <v>1</v>
      </c>
      <c r="AJ4" s="5">
        <v>0.43777470994842377</v>
      </c>
      <c r="AK4" s="5">
        <v>1.0128542681716519</v>
      </c>
      <c r="AL4" s="5">
        <v>1.1091961887934094</v>
      </c>
      <c r="AM4" s="5">
        <v>2.0999214978494414</v>
      </c>
      <c r="AN4" s="14">
        <v>0.43777470994842377</v>
      </c>
      <c r="AO4" s="14">
        <v>2.0999214978494414</v>
      </c>
      <c r="AP4" s="5"/>
      <c r="AQ4" s="5">
        <v>1</v>
      </c>
      <c r="AR4" s="5">
        <v>0.93304858293199455</v>
      </c>
      <c r="AS4" s="5">
        <v>1.4686392650492579</v>
      </c>
      <c r="AT4" s="5">
        <v>1.4067352165092044</v>
      </c>
      <c r="AU4" s="5">
        <v>1.9262390525418254</v>
      </c>
      <c r="AV4" s="5">
        <v>0.93304858293199455</v>
      </c>
      <c r="AW4" s="5">
        <v>1.9262390525418254</v>
      </c>
      <c r="AX4" s="5"/>
      <c r="AY4" s="5">
        <v>1</v>
      </c>
      <c r="AZ4" s="5">
        <v>0.73418434375201813</v>
      </c>
      <c r="BA4" s="5">
        <v>1.4416424630013229</v>
      </c>
      <c r="BB4" s="5">
        <v>2.4248837838964046</v>
      </c>
      <c r="BC4" s="5">
        <v>2.7403943852894379</v>
      </c>
      <c r="BD4" s="15">
        <v>0.73418434375201813</v>
      </c>
      <c r="BE4" s="15">
        <v>2.7403943852894379</v>
      </c>
      <c r="BF4" s="5"/>
      <c r="BG4" s="5">
        <v>1</v>
      </c>
      <c r="BH4" s="5">
        <v>1.0512046999650799</v>
      </c>
      <c r="BI4" s="5">
        <v>1.5610378633605511</v>
      </c>
      <c r="BJ4" s="5">
        <v>2.9908100360428365</v>
      </c>
      <c r="BK4" s="15">
        <v>1.0512046999650799</v>
      </c>
      <c r="BL4" s="15">
        <v>2.9908100360428365</v>
      </c>
    </row>
    <row r="5" spans="1:64">
      <c r="A5" t="s">
        <v>132</v>
      </c>
      <c r="B5" s="6" t="s">
        <v>330</v>
      </c>
      <c r="C5" s="6">
        <v>7971</v>
      </c>
      <c r="D5" t="s">
        <v>3</v>
      </c>
      <c r="E5" t="s">
        <v>133</v>
      </c>
      <c r="F5" s="4">
        <v>95.037113784709987</v>
      </c>
      <c r="G5" t="s">
        <v>128</v>
      </c>
      <c r="H5" s="4">
        <v>96.044390230000005</v>
      </c>
      <c r="I5" t="s">
        <v>130</v>
      </c>
      <c r="J5">
        <v>2.5</v>
      </c>
      <c r="K5" t="s">
        <v>8</v>
      </c>
      <c r="L5" t="s">
        <v>8</v>
      </c>
      <c r="M5" s="1" t="s">
        <v>131</v>
      </c>
      <c r="N5" t="s">
        <v>10</v>
      </c>
      <c r="O5" s="13">
        <v>2764132.25</v>
      </c>
      <c r="P5">
        <v>5701840.2999999998</v>
      </c>
      <c r="Q5">
        <v>8118056.25</v>
      </c>
      <c r="R5">
        <v>5199015.75</v>
      </c>
      <c r="S5">
        <v>17578552.5</v>
      </c>
      <c r="T5">
        <v>3014543.8130000001</v>
      </c>
      <c r="U5">
        <v>6778304.5999999996</v>
      </c>
      <c r="V5">
        <v>17206076.129999999</v>
      </c>
      <c r="W5">
        <v>23994691.5</v>
      </c>
      <c r="X5">
        <v>13553115.1</v>
      </c>
      <c r="Y5">
        <v>3817224.0630000001</v>
      </c>
      <c r="Z5">
        <v>7913218.5</v>
      </c>
      <c r="AA5">
        <v>8778404.1999999993</v>
      </c>
      <c r="AB5">
        <v>11794395.5</v>
      </c>
      <c r="AC5">
        <v>31031506.699999999</v>
      </c>
      <c r="AD5">
        <v>4395256.5</v>
      </c>
      <c r="AE5">
        <v>6567773.375</v>
      </c>
      <c r="AF5">
        <v>81892669</v>
      </c>
      <c r="AG5">
        <v>59605488.799999997</v>
      </c>
      <c r="AI5" s="5">
        <v>1</v>
      </c>
      <c r="AJ5" s="5">
        <v>2.06279576528945</v>
      </c>
      <c r="AK5" s="5">
        <v>2.936927583692857</v>
      </c>
      <c r="AL5" s="5">
        <v>1.8808853121987923</v>
      </c>
      <c r="AM5" s="5">
        <v>6.3595193392067255</v>
      </c>
      <c r="AN5" s="14">
        <v>1.8808853121987923</v>
      </c>
      <c r="AO5" s="14">
        <v>6.3595193392067255</v>
      </c>
      <c r="AP5" s="5"/>
      <c r="AQ5" s="5">
        <v>1</v>
      </c>
      <c r="AR5" s="5">
        <v>2.2485341134433199</v>
      </c>
      <c r="AS5" s="5">
        <v>5.7076881934175416</v>
      </c>
      <c r="AT5" s="5">
        <v>7.9596426485906902</v>
      </c>
      <c r="AU5" s="5">
        <v>4.4959091460383425</v>
      </c>
      <c r="AV5" s="5">
        <v>2.2485341134433199</v>
      </c>
      <c r="AW5" s="5">
        <v>7.9596426485906902</v>
      </c>
      <c r="AX5" s="5"/>
      <c r="AY5" s="5">
        <v>1</v>
      </c>
      <c r="AZ5" s="5">
        <v>2.0730296072221948</v>
      </c>
      <c r="BA5" s="5">
        <v>2.2996827157955595</v>
      </c>
      <c r="BB5" s="5">
        <v>3.0897833884895531</v>
      </c>
      <c r="BC5" s="5">
        <v>8.129338542315482</v>
      </c>
      <c r="BD5" s="15">
        <v>2.0730296072221948</v>
      </c>
      <c r="BE5" s="15">
        <v>8.129338542315482</v>
      </c>
      <c r="BF5" s="5"/>
      <c r="BG5" s="5">
        <v>1</v>
      </c>
      <c r="BH5" s="5">
        <v>1.4942867100020214</v>
      </c>
      <c r="BI5" s="5">
        <v>18.632056854929854</v>
      </c>
      <c r="BJ5" s="5">
        <v>13.5613220297837</v>
      </c>
      <c r="BK5" s="15">
        <v>1.4942867100020214</v>
      </c>
      <c r="BL5" s="15">
        <v>18.632056854929854</v>
      </c>
    </row>
    <row r="6" spans="1:64">
      <c r="A6" t="s">
        <v>134</v>
      </c>
      <c r="B6" s="6" t="s">
        <v>331</v>
      </c>
      <c r="C6" s="6">
        <v>1673</v>
      </c>
      <c r="D6" t="s">
        <v>3</v>
      </c>
      <c r="E6" t="s">
        <v>135</v>
      </c>
      <c r="F6" s="4">
        <v>149.07014524849001</v>
      </c>
      <c r="G6" t="s">
        <v>128</v>
      </c>
      <c r="H6" s="4">
        <v>150.0774217</v>
      </c>
      <c r="I6" t="s">
        <v>130</v>
      </c>
      <c r="J6">
        <v>3</v>
      </c>
      <c r="K6">
        <v>4.5</v>
      </c>
      <c r="L6">
        <f>J6-K6</f>
        <v>-1.5</v>
      </c>
      <c r="M6" s="1" t="s">
        <v>136</v>
      </c>
      <c r="N6" t="s">
        <v>137</v>
      </c>
      <c r="O6" s="13">
        <v>3151923.6880000001</v>
      </c>
      <c r="P6">
        <v>36544924.799999997</v>
      </c>
      <c r="Q6">
        <v>31575138.25</v>
      </c>
      <c r="R6">
        <v>9924625.375</v>
      </c>
      <c r="S6">
        <v>4164767.5630000001</v>
      </c>
      <c r="T6">
        <v>4224009.3130000001</v>
      </c>
      <c r="U6">
        <v>54461337.600000001</v>
      </c>
      <c r="V6">
        <v>59127978</v>
      </c>
      <c r="W6">
        <v>23158721.329999998</v>
      </c>
      <c r="X6">
        <v>36506855.399999999</v>
      </c>
      <c r="Y6">
        <v>10516080.880000001</v>
      </c>
      <c r="Z6">
        <v>74817388</v>
      </c>
      <c r="AA6">
        <v>35652469.200000003</v>
      </c>
      <c r="AB6">
        <v>25456433.5</v>
      </c>
      <c r="AC6">
        <v>16850683.98</v>
      </c>
      <c r="AD6">
        <v>14376340.5</v>
      </c>
      <c r="AE6">
        <v>44634519</v>
      </c>
      <c r="AF6">
        <v>33010090.199999999</v>
      </c>
      <c r="AG6">
        <v>9417872.6999999993</v>
      </c>
      <c r="AI6" s="5">
        <v>1</v>
      </c>
      <c r="AJ6" s="5">
        <v>11.594482740535181</v>
      </c>
      <c r="AK6" s="5">
        <v>10.017735635609716</v>
      </c>
      <c r="AL6" s="5">
        <v>3.1487517964933671</v>
      </c>
      <c r="AM6" s="5">
        <v>1.3213414965775021</v>
      </c>
      <c r="AN6" s="14">
        <v>1.3213414965775021</v>
      </c>
      <c r="AO6" s="14">
        <v>11.594482740535181</v>
      </c>
      <c r="AP6" s="5"/>
      <c r="AQ6" s="5">
        <v>1</v>
      </c>
      <c r="AR6" s="5">
        <v>12.893280664033423</v>
      </c>
      <c r="AS6" s="5">
        <v>13.998069989577223</v>
      </c>
      <c r="AT6" s="5">
        <v>5.4826397419924433</v>
      </c>
      <c r="AU6" s="5">
        <v>8.642702393587264</v>
      </c>
      <c r="AV6" s="5">
        <v>5.4826397419924433</v>
      </c>
      <c r="AW6" s="5">
        <v>13.998069989577223</v>
      </c>
      <c r="AX6" s="5"/>
      <c r="AY6" s="5">
        <v>1</v>
      </c>
      <c r="AZ6" s="5">
        <v>7.1145694725771254</v>
      </c>
      <c r="BA6" s="5">
        <v>3.39028099981673</v>
      </c>
      <c r="BB6" s="5">
        <v>2.4207148832807377</v>
      </c>
      <c r="BC6" s="5">
        <v>1.6023729916386873</v>
      </c>
      <c r="BD6" s="15">
        <v>1.6023729916386873</v>
      </c>
      <c r="BE6" s="15">
        <v>7.1145694725771254</v>
      </c>
      <c r="BF6" s="5"/>
      <c r="BG6" s="5">
        <v>1</v>
      </c>
      <c r="BH6" s="5">
        <v>3.1047204954557106</v>
      </c>
      <c r="BI6" s="5">
        <v>2.2961399808247447</v>
      </c>
      <c r="BJ6" s="5">
        <v>0.65509527268083279</v>
      </c>
      <c r="BK6" s="15">
        <v>0.65509527268083279</v>
      </c>
      <c r="BL6" s="15">
        <v>3.1047204954557106</v>
      </c>
    </row>
    <row r="7" spans="1:64">
      <c r="A7" t="s">
        <v>138</v>
      </c>
      <c r="B7" s="6" t="s">
        <v>332</v>
      </c>
      <c r="C7" s="6">
        <v>107541</v>
      </c>
      <c r="D7" t="s">
        <v>3</v>
      </c>
      <c r="E7" t="s">
        <v>84</v>
      </c>
      <c r="F7" s="4">
        <v>129.04259308797</v>
      </c>
      <c r="G7" t="s">
        <v>128</v>
      </c>
      <c r="H7" s="4">
        <v>130.04986959999999</v>
      </c>
      <c r="I7" t="s">
        <v>130</v>
      </c>
      <c r="J7">
        <v>13.5</v>
      </c>
      <c r="K7" t="s">
        <v>8</v>
      </c>
      <c r="L7" t="s">
        <v>8</v>
      </c>
      <c r="M7" s="1" t="s">
        <v>13</v>
      </c>
      <c r="N7" t="s">
        <v>10</v>
      </c>
      <c r="O7" s="13">
        <v>145094920</v>
      </c>
      <c r="P7">
        <v>144491739.19999999</v>
      </c>
      <c r="Q7">
        <v>31982087</v>
      </c>
      <c r="R7">
        <v>7295747</v>
      </c>
      <c r="S7">
        <v>4504692.375</v>
      </c>
      <c r="T7">
        <v>150345346.5</v>
      </c>
      <c r="U7">
        <v>287291443.19999999</v>
      </c>
      <c r="V7">
        <v>163220696</v>
      </c>
      <c r="W7">
        <v>12458802.92</v>
      </c>
      <c r="X7">
        <v>13284054.949999999</v>
      </c>
      <c r="Y7">
        <v>261704693</v>
      </c>
      <c r="Z7">
        <v>395621642.69999999</v>
      </c>
      <c r="AA7">
        <v>36425721.600000001</v>
      </c>
      <c r="AB7">
        <v>15256443</v>
      </c>
      <c r="AC7">
        <v>8708761.6500000004</v>
      </c>
      <c r="AD7">
        <v>335056264</v>
      </c>
      <c r="AE7">
        <v>70138710</v>
      </c>
      <c r="AF7">
        <v>18842555.699999999</v>
      </c>
      <c r="AG7">
        <v>9333631.8000000007</v>
      </c>
      <c r="AI7" s="5">
        <v>1</v>
      </c>
      <c r="AJ7" s="5">
        <v>0.99584285376772663</v>
      </c>
      <c r="AK7" s="5">
        <v>0.22042182455457435</v>
      </c>
      <c r="AL7" s="5">
        <v>5.028258053417721E-2</v>
      </c>
      <c r="AM7" s="5">
        <v>3.1046520271006042E-2</v>
      </c>
      <c r="AN7" s="14">
        <v>3.1046520271006042E-2</v>
      </c>
      <c r="AO7" s="14">
        <v>0.99584285376772663</v>
      </c>
      <c r="AP7" s="5"/>
      <c r="AQ7" s="5">
        <v>1</v>
      </c>
      <c r="AR7" s="5">
        <v>1.9108768571031229</v>
      </c>
      <c r="AS7" s="5">
        <v>1.0856384969653849</v>
      </c>
      <c r="AT7" s="5">
        <v>8.286789854184147E-2</v>
      </c>
      <c r="AU7" s="5">
        <v>8.8356941263892055E-2</v>
      </c>
      <c r="AV7" s="5">
        <v>8.286789854184147E-2</v>
      </c>
      <c r="AW7" s="5">
        <v>1.9108768571031229</v>
      </c>
      <c r="AX7" s="5"/>
      <c r="AY7" s="5">
        <v>1</v>
      </c>
      <c r="AZ7" s="5">
        <v>1.511710157601186</v>
      </c>
      <c r="BA7" s="5">
        <v>0.13918635230587936</v>
      </c>
      <c r="BB7" s="5">
        <v>5.8296405865369792E-2</v>
      </c>
      <c r="BC7" s="5">
        <v>3.3277055715619133E-2</v>
      </c>
      <c r="BD7" s="15">
        <v>3.3277055715619133E-2</v>
      </c>
      <c r="BE7" s="15">
        <v>1.511710157601186</v>
      </c>
      <c r="BF7" s="5"/>
      <c r="BG7" s="5">
        <v>1</v>
      </c>
      <c r="BH7" s="5">
        <v>0.20933412544706223</v>
      </c>
      <c r="BI7" s="5">
        <v>5.623698979703301E-2</v>
      </c>
      <c r="BJ7" s="5">
        <v>2.7856908832481941E-2</v>
      </c>
      <c r="BK7" s="15">
        <v>2.7856908832481941E-2</v>
      </c>
      <c r="BL7" s="15">
        <v>0.20933412544706223</v>
      </c>
    </row>
    <row r="8" spans="1:64">
      <c r="A8" t="s">
        <v>139</v>
      </c>
      <c r="B8" s="6" t="s">
        <v>333</v>
      </c>
      <c r="C8" s="6">
        <v>93556</v>
      </c>
      <c r="D8" t="s">
        <v>3</v>
      </c>
      <c r="E8" t="s">
        <v>140</v>
      </c>
      <c r="F8" s="4">
        <v>128.05857750528</v>
      </c>
      <c r="G8" t="s">
        <v>128</v>
      </c>
      <c r="H8" s="4">
        <v>129.065854</v>
      </c>
      <c r="I8" t="s">
        <v>130</v>
      </c>
      <c r="J8">
        <v>11.25</v>
      </c>
      <c r="K8" t="s">
        <v>8</v>
      </c>
      <c r="L8" t="s">
        <v>8</v>
      </c>
      <c r="M8" s="1" t="s">
        <v>13</v>
      </c>
      <c r="N8" t="s">
        <v>10</v>
      </c>
      <c r="O8" s="13">
        <v>10668504.060000001</v>
      </c>
      <c r="P8">
        <v>11836450.800000001</v>
      </c>
      <c r="Q8">
        <v>13566340.880000001</v>
      </c>
      <c r="R8">
        <v>9029176</v>
      </c>
      <c r="S8">
        <v>4497692.5</v>
      </c>
      <c r="T8">
        <v>9343810.875</v>
      </c>
      <c r="U8">
        <v>22711707.800000001</v>
      </c>
      <c r="V8">
        <v>31458363</v>
      </c>
      <c r="W8">
        <v>8567759</v>
      </c>
      <c r="X8">
        <v>10543409.9</v>
      </c>
      <c r="Y8">
        <v>37658588.25</v>
      </c>
      <c r="Z8">
        <v>37060000</v>
      </c>
      <c r="AA8">
        <v>27575224.800000001</v>
      </c>
      <c r="AB8">
        <v>15669063</v>
      </c>
      <c r="AC8">
        <v>32835804.649999999</v>
      </c>
      <c r="AD8">
        <v>22825471.5</v>
      </c>
      <c r="AE8">
        <v>16898679</v>
      </c>
      <c r="AF8">
        <v>26592268.300000001</v>
      </c>
      <c r="AG8">
        <v>9932010.3499999996</v>
      </c>
      <c r="AI8" s="5">
        <v>1</v>
      </c>
      <c r="AJ8" s="5">
        <v>1.1094761489925327</v>
      </c>
      <c r="AK8" s="5">
        <v>1.2716254128697402</v>
      </c>
      <c r="AL8" s="5">
        <v>0.84633946326679277</v>
      </c>
      <c r="AM8" s="5">
        <v>0.42158605130624094</v>
      </c>
      <c r="AN8" s="14">
        <v>0.42158605130624094</v>
      </c>
      <c r="AO8" s="14">
        <v>1.2716254128697402</v>
      </c>
      <c r="AP8" s="5"/>
      <c r="AQ8" s="5">
        <v>1</v>
      </c>
      <c r="AR8" s="5">
        <v>2.4306686108948026</v>
      </c>
      <c r="AS8" s="5">
        <v>3.3667593898083901</v>
      </c>
      <c r="AT8" s="5">
        <v>0.91694482204510586</v>
      </c>
      <c r="AU8" s="5">
        <v>1.1283843435026717</v>
      </c>
      <c r="AV8" s="5">
        <v>0.91694482204510586</v>
      </c>
      <c r="AW8" s="5">
        <v>3.3667593898083901</v>
      </c>
      <c r="AX8" s="5"/>
      <c r="AY8" s="5">
        <v>1</v>
      </c>
      <c r="AZ8" s="5">
        <v>0.98410486749991222</v>
      </c>
      <c r="BA8" s="5">
        <v>0.73224265914960318</v>
      </c>
      <c r="BB8" s="5">
        <v>0.41608206064389575</v>
      </c>
      <c r="BC8" s="5">
        <v>0.87193403087806931</v>
      </c>
      <c r="BD8" s="15">
        <v>0.41608206064389575</v>
      </c>
      <c r="BE8" s="15">
        <v>0.98410486749991222</v>
      </c>
      <c r="BF8" s="5"/>
      <c r="BG8" s="5">
        <v>1</v>
      </c>
      <c r="BH8" s="5">
        <v>0.74034304176367183</v>
      </c>
      <c r="BI8" s="5">
        <v>1.1650260236683392</v>
      </c>
      <c r="BJ8" s="5">
        <v>0.43512837620900841</v>
      </c>
      <c r="BK8" s="15">
        <v>0.43512837620900841</v>
      </c>
      <c r="BL8" s="15">
        <v>1.1650260236683392</v>
      </c>
    </row>
    <row r="9" spans="1:64">
      <c r="A9" t="s">
        <v>141</v>
      </c>
      <c r="B9" s="6" t="s">
        <v>334</v>
      </c>
      <c r="C9" s="6">
        <v>96801</v>
      </c>
      <c r="D9" t="s">
        <v>3</v>
      </c>
      <c r="E9" t="s">
        <v>142</v>
      </c>
      <c r="F9" s="4">
        <v>202.13174244554</v>
      </c>
      <c r="G9" t="s">
        <v>128</v>
      </c>
      <c r="H9" s="4">
        <v>203.1390189</v>
      </c>
      <c r="I9" t="s">
        <v>130</v>
      </c>
      <c r="J9">
        <v>7</v>
      </c>
      <c r="K9" t="s">
        <v>8</v>
      </c>
      <c r="L9" t="s">
        <v>8</v>
      </c>
      <c r="M9" s="1" t="s">
        <v>13</v>
      </c>
      <c r="N9" t="s">
        <v>10</v>
      </c>
      <c r="O9" s="13">
        <v>8863774.875</v>
      </c>
      <c r="P9">
        <v>45004310</v>
      </c>
      <c r="Q9">
        <v>7395746.875</v>
      </c>
      <c r="R9">
        <v>5980736.5</v>
      </c>
      <c r="S9">
        <v>5940200.875</v>
      </c>
      <c r="T9">
        <v>10341774.5</v>
      </c>
      <c r="U9">
        <v>79808008.400000006</v>
      </c>
      <c r="V9">
        <v>37733556</v>
      </c>
      <c r="W9">
        <v>5357354.0829999996</v>
      </c>
      <c r="X9">
        <v>15113537.6</v>
      </c>
      <c r="Y9">
        <v>24760371.379999999</v>
      </c>
      <c r="Z9">
        <v>97609236</v>
      </c>
      <c r="AA9">
        <v>10018532.199999999</v>
      </c>
      <c r="AB9">
        <v>6258151.5</v>
      </c>
      <c r="AC9">
        <v>8726617.5</v>
      </c>
      <c r="AD9">
        <v>32410061</v>
      </c>
      <c r="AE9">
        <v>11965228.25</v>
      </c>
      <c r="AF9">
        <v>20789234</v>
      </c>
      <c r="AG9">
        <v>14130386.199999999</v>
      </c>
      <c r="AI9" s="5">
        <v>1</v>
      </c>
      <c r="AJ9" s="5">
        <v>5.0773299902881392</v>
      </c>
      <c r="AK9" s="5">
        <v>0.83437891635306227</v>
      </c>
      <c r="AL9" s="5">
        <v>0.67473921487655109</v>
      </c>
      <c r="AM9" s="5">
        <v>0.67016603634126026</v>
      </c>
      <c r="AN9" s="14">
        <v>0.67016603634126026</v>
      </c>
      <c r="AO9" s="14">
        <v>5.0773299902881392</v>
      </c>
      <c r="AP9" s="5"/>
      <c r="AQ9" s="5">
        <v>1</v>
      </c>
      <c r="AR9" s="5">
        <v>7.7170516916608465</v>
      </c>
      <c r="AS9" s="5">
        <v>3.6486539133105254</v>
      </c>
      <c r="AT9" s="5">
        <v>0.51803044854633018</v>
      </c>
      <c r="AU9" s="5">
        <v>1.461406608701437</v>
      </c>
      <c r="AV9" s="5">
        <v>0.51803044854633018</v>
      </c>
      <c r="AW9" s="5">
        <v>7.7170516916608465</v>
      </c>
      <c r="AX9" s="5"/>
      <c r="AY9" s="5">
        <v>1</v>
      </c>
      <c r="AZ9" s="5">
        <v>3.9421555719815702</v>
      </c>
      <c r="BA9" s="5">
        <v>0.40461962570126847</v>
      </c>
      <c r="BB9" s="5">
        <v>0.25274869281867773</v>
      </c>
      <c r="BC9" s="5">
        <v>0.35244291638730663</v>
      </c>
      <c r="BD9" s="15">
        <v>0.25274869281867773</v>
      </c>
      <c r="BE9" s="15">
        <v>3.9421555719815702</v>
      </c>
      <c r="BF9" s="5"/>
      <c r="BG9" s="5">
        <v>1</v>
      </c>
      <c r="BH9" s="5">
        <v>0.36918252791933964</v>
      </c>
      <c r="BI9" s="5">
        <v>0.64144384054075065</v>
      </c>
      <c r="BJ9" s="5">
        <v>0.43598764593500761</v>
      </c>
      <c r="BK9" s="15">
        <v>0.36918252791933964</v>
      </c>
      <c r="BL9" s="15">
        <v>0.64144384054075065</v>
      </c>
    </row>
    <row r="10" spans="1:64">
      <c r="A10" t="s">
        <v>225</v>
      </c>
      <c r="B10" s="6" t="s">
        <v>335</v>
      </c>
      <c r="C10" s="6">
        <v>123991</v>
      </c>
      <c r="D10" t="s">
        <v>3</v>
      </c>
      <c r="E10" t="s">
        <v>143</v>
      </c>
      <c r="F10" s="4">
        <v>87.032028404269994</v>
      </c>
      <c r="G10" t="s">
        <v>128</v>
      </c>
      <c r="H10" s="4">
        <v>88.039304849999994</v>
      </c>
      <c r="I10" t="s">
        <v>130</v>
      </c>
      <c r="J10">
        <v>14</v>
      </c>
      <c r="K10" t="s">
        <v>8</v>
      </c>
      <c r="L10" t="s">
        <v>8</v>
      </c>
      <c r="M10" s="1" t="s">
        <v>13</v>
      </c>
      <c r="N10" t="s">
        <v>253</v>
      </c>
      <c r="O10" s="13">
        <v>9415865.9379999992</v>
      </c>
      <c r="P10">
        <v>2712926</v>
      </c>
      <c r="Q10">
        <v>730914.60939999996</v>
      </c>
      <c r="R10">
        <v>306593.89069999999</v>
      </c>
      <c r="S10">
        <v>397799.39850000001</v>
      </c>
      <c r="T10">
        <v>9637489.6879999992</v>
      </c>
      <c r="U10">
        <v>8193841.8250000002</v>
      </c>
      <c r="V10">
        <v>6587122.7189999996</v>
      </c>
      <c r="W10">
        <v>581461.27080000006</v>
      </c>
      <c r="X10">
        <v>806953.91249999998</v>
      </c>
      <c r="Y10">
        <v>9830850.2660000008</v>
      </c>
      <c r="Z10">
        <v>7109939.625</v>
      </c>
      <c r="AA10">
        <v>495780.07500000001</v>
      </c>
      <c r="AB10">
        <v>577650.71880000003</v>
      </c>
      <c r="AC10">
        <v>631683.30630000005</v>
      </c>
      <c r="AD10">
        <v>18298870.5</v>
      </c>
      <c r="AE10">
        <v>576641.14850000001</v>
      </c>
      <c r="AF10">
        <v>788643.00630000001</v>
      </c>
      <c r="AG10">
        <v>980376.77500000002</v>
      </c>
      <c r="AI10" s="5">
        <v>1</v>
      </c>
      <c r="AJ10" s="5">
        <v>0.28812283627056884</v>
      </c>
      <c r="AK10" s="5">
        <v>7.7625851325072256E-2</v>
      </c>
      <c r="AL10" s="5">
        <v>3.2561412059050922E-2</v>
      </c>
      <c r="AM10" s="5">
        <v>4.2247776372280804E-2</v>
      </c>
      <c r="AN10" s="14">
        <v>3.2561412059050922E-2</v>
      </c>
      <c r="AO10" s="14">
        <v>0.28812283627056884</v>
      </c>
      <c r="AP10" s="5"/>
      <c r="AQ10" s="5">
        <v>1</v>
      </c>
      <c r="AR10" s="5">
        <v>0.8502049901233576</v>
      </c>
      <c r="AS10" s="5">
        <v>0.68348947000191074</v>
      </c>
      <c r="AT10" s="5">
        <v>6.0333270345700019E-2</v>
      </c>
      <c r="AU10" s="5">
        <v>8.3730716049924145E-2</v>
      </c>
      <c r="AV10" s="5">
        <v>6.0333270345700019E-2</v>
      </c>
      <c r="AW10" s="5">
        <v>0.8502049901233576</v>
      </c>
      <c r="AX10" s="5"/>
      <c r="AY10" s="5">
        <v>1</v>
      </c>
      <c r="AZ10" s="5">
        <v>0.72322733361016889</v>
      </c>
      <c r="BA10" s="5">
        <v>5.0431047324019936E-2</v>
      </c>
      <c r="BB10" s="5">
        <v>5.8758978437277724E-2</v>
      </c>
      <c r="BC10" s="5">
        <v>6.4255205725661083E-2</v>
      </c>
      <c r="BD10" s="15">
        <v>5.0431047324019936E-2</v>
      </c>
      <c r="BE10" s="15">
        <v>0.72322733361016889</v>
      </c>
      <c r="BF10" s="5"/>
      <c r="BG10" s="5">
        <v>1</v>
      </c>
      <c r="BH10" s="5">
        <v>3.1512390259278572E-2</v>
      </c>
      <c r="BI10" s="5">
        <v>4.3097906305200641E-2</v>
      </c>
      <c r="BJ10" s="5">
        <v>5.3575808135261686E-2</v>
      </c>
      <c r="BK10" s="15">
        <v>3.1512390259278572E-2</v>
      </c>
      <c r="BL10" s="15">
        <v>5.3575808135261686E-2</v>
      </c>
    </row>
    <row r="11" spans="1:64">
      <c r="A11" t="s">
        <v>148</v>
      </c>
      <c r="B11" s="6" t="s">
        <v>336</v>
      </c>
      <c r="C11" s="6">
        <v>5459861</v>
      </c>
      <c r="D11" t="s">
        <v>3</v>
      </c>
      <c r="E11" t="s">
        <v>149</v>
      </c>
      <c r="F11" s="4">
        <v>215.05587380114002</v>
      </c>
      <c r="G11" t="s">
        <v>128</v>
      </c>
      <c r="H11" s="4">
        <v>216.06315029999999</v>
      </c>
      <c r="I11" t="s">
        <v>130</v>
      </c>
      <c r="J11">
        <v>13.3</v>
      </c>
      <c r="K11" t="s">
        <v>8</v>
      </c>
      <c r="L11" t="s">
        <v>8</v>
      </c>
      <c r="M11" s="1" t="s">
        <v>13</v>
      </c>
      <c r="N11" t="s">
        <v>10</v>
      </c>
      <c r="O11" s="13">
        <v>833840.70310000004</v>
      </c>
      <c r="P11">
        <v>3399507.95</v>
      </c>
      <c r="Q11">
        <v>7026060.2659999998</v>
      </c>
      <c r="R11">
        <v>1002609.422</v>
      </c>
      <c r="S11">
        <v>3564947.281</v>
      </c>
      <c r="T11">
        <v>764415.03130000003</v>
      </c>
      <c r="U11">
        <v>3242565.5</v>
      </c>
      <c r="V11">
        <v>4990136.8130000001</v>
      </c>
      <c r="W11">
        <v>645602.76040000003</v>
      </c>
      <c r="X11">
        <v>6111718.3499999996</v>
      </c>
      <c r="Y11">
        <v>739865.79299999995</v>
      </c>
      <c r="Z11">
        <v>2073130.3959999999</v>
      </c>
      <c r="AA11">
        <v>989588.4719</v>
      </c>
      <c r="AB11">
        <v>628261.04689999996</v>
      </c>
      <c r="AC11">
        <v>2064355.95</v>
      </c>
      <c r="AD11">
        <v>1154312.672</v>
      </c>
      <c r="AE11">
        <v>1372290.102</v>
      </c>
      <c r="AF11">
        <v>375167.09379999997</v>
      </c>
      <c r="AG11">
        <v>1317931.425</v>
      </c>
      <c r="AI11" s="5">
        <v>1</v>
      </c>
      <c r="AJ11" s="5">
        <v>4.0769273283992078</v>
      </c>
      <c r="AK11" s="5">
        <v>8.4261421154891565</v>
      </c>
      <c r="AL11" s="5">
        <v>1.2023992331779467</v>
      </c>
      <c r="AM11" s="5">
        <v>4.275333727109345</v>
      </c>
      <c r="AN11" s="14">
        <v>1.2023992331779467</v>
      </c>
      <c r="AO11" s="14">
        <v>8.4261421154891565</v>
      </c>
      <c r="AP11" s="5"/>
      <c r="AQ11" s="5">
        <v>1</v>
      </c>
      <c r="AR11" s="5">
        <v>4.2418913381197401</v>
      </c>
      <c r="AS11" s="5">
        <v>6.5280464259232831</v>
      </c>
      <c r="AT11" s="5">
        <v>0.84457099084257636</v>
      </c>
      <c r="AU11" s="5">
        <v>7.9952880303859608</v>
      </c>
      <c r="AV11" s="5">
        <v>0.84457099084257636</v>
      </c>
      <c r="AW11" s="5">
        <v>7.9952880303859608</v>
      </c>
      <c r="AX11" s="5"/>
      <c r="AY11" s="5">
        <v>1</v>
      </c>
      <c r="AZ11" s="5">
        <v>2.8020357416361863</v>
      </c>
      <c r="BA11" s="5">
        <v>1.3375242932740912</v>
      </c>
      <c r="BB11" s="5">
        <v>0.84915541824488705</v>
      </c>
      <c r="BC11" s="5">
        <v>2.7901762313263214</v>
      </c>
      <c r="BD11" s="15">
        <v>0.84915541824488705</v>
      </c>
      <c r="BE11" s="15">
        <v>2.8020357416361863</v>
      </c>
      <c r="BF11" s="5"/>
      <c r="BG11" s="5">
        <v>1</v>
      </c>
      <c r="BH11" s="5">
        <v>1.1888374227256164</v>
      </c>
      <c r="BI11" s="5">
        <v>0.3250134065928369</v>
      </c>
      <c r="BJ11" s="5">
        <v>1.1417456092867011</v>
      </c>
      <c r="BK11" s="15">
        <v>0.3250134065928369</v>
      </c>
      <c r="BL11" s="15">
        <v>1.1888374227256164</v>
      </c>
    </row>
    <row r="12" spans="1:64">
      <c r="A12" t="s">
        <v>150</v>
      </c>
      <c r="B12" s="6" t="s">
        <v>337</v>
      </c>
      <c r="C12" s="6">
        <v>5375048</v>
      </c>
      <c r="D12" t="s">
        <v>3</v>
      </c>
      <c r="E12" t="s">
        <v>151</v>
      </c>
      <c r="F12" s="4">
        <v>187.06332853254997</v>
      </c>
      <c r="G12" t="s">
        <v>128</v>
      </c>
      <c r="H12" s="4">
        <v>188.070605</v>
      </c>
      <c r="I12" t="s">
        <v>130</v>
      </c>
      <c r="J12">
        <v>8.5</v>
      </c>
      <c r="K12" t="s">
        <v>8</v>
      </c>
      <c r="L12" t="s">
        <v>8</v>
      </c>
      <c r="M12" s="1" t="s">
        <v>13</v>
      </c>
      <c r="N12" t="s">
        <v>10</v>
      </c>
      <c r="O12" s="13">
        <v>7863318.0630000001</v>
      </c>
      <c r="P12">
        <v>28984593.600000001</v>
      </c>
      <c r="Q12">
        <v>2332408.094</v>
      </c>
      <c r="R12">
        <v>132691.7071</v>
      </c>
      <c r="S12">
        <v>282478.5196</v>
      </c>
      <c r="T12">
        <v>9504608.1879999992</v>
      </c>
      <c r="U12">
        <v>83266097.200000003</v>
      </c>
      <c r="V12">
        <v>38179521.340000004</v>
      </c>
      <c r="W12">
        <v>198811.80600000001</v>
      </c>
      <c r="X12">
        <v>3176995.122</v>
      </c>
      <c r="Y12">
        <v>27996851.75</v>
      </c>
      <c r="Z12">
        <v>132124874.7</v>
      </c>
      <c r="AA12">
        <v>28123772.859999999</v>
      </c>
      <c r="AB12">
        <v>817105.70319999999</v>
      </c>
      <c r="AC12">
        <v>269400.77730000002</v>
      </c>
      <c r="AD12">
        <v>38240052</v>
      </c>
      <c r="AE12">
        <v>24191297.629999999</v>
      </c>
      <c r="AF12">
        <v>913139.16359999997</v>
      </c>
      <c r="AG12">
        <v>439062.31679999997</v>
      </c>
      <c r="AI12" s="5">
        <v>1</v>
      </c>
      <c r="AJ12" s="5">
        <v>3.6860512785797002</v>
      </c>
      <c r="AK12" s="5">
        <v>0.29661881604088941</v>
      </c>
      <c r="AL12" s="5">
        <v>1.6874772969488111E-2</v>
      </c>
      <c r="AM12" s="5">
        <v>3.5923577977746111E-2</v>
      </c>
      <c r="AN12" s="14">
        <v>1.6874772969488111E-2</v>
      </c>
      <c r="AO12" s="14">
        <v>3.6860512785797002</v>
      </c>
      <c r="AP12" s="5"/>
      <c r="AQ12" s="5">
        <v>1</v>
      </c>
      <c r="AR12" s="5">
        <v>8.7606028100271658</v>
      </c>
      <c r="AS12" s="5">
        <v>4.0169484722372237</v>
      </c>
      <c r="AT12" s="5">
        <v>2.0917412066602491E-2</v>
      </c>
      <c r="AU12" s="5">
        <v>0.33425839962673065</v>
      </c>
      <c r="AV12" s="5">
        <v>2.0917412066602491E-2</v>
      </c>
      <c r="AW12" s="5">
        <v>8.7606028100271658</v>
      </c>
      <c r="AX12" s="5"/>
      <c r="AY12" s="5">
        <v>1</v>
      </c>
      <c r="AZ12" s="5">
        <v>4.7192761486119599</v>
      </c>
      <c r="BA12" s="5">
        <v>1.0045334065106089</v>
      </c>
      <c r="BB12" s="5">
        <v>2.9185628101916852E-2</v>
      </c>
      <c r="BC12" s="5">
        <v>9.6225382662891729E-3</v>
      </c>
      <c r="BD12" s="15">
        <v>9.6225382662891729E-3</v>
      </c>
      <c r="BE12" s="15">
        <v>4.7192761486119599</v>
      </c>
      <c r="BF12" s="5"/>
      <c r="BG12" s="5">
        <v>1</v>
      </c>
      <c r="BH12" s="5">
        <v>0.63261675559437003</v>
      </c>
      <c r="BI12" s="5">
        <v>2.3879129756413511E-2</v>
      </c>
      <c r="BJ12" s="5">
        <v>1.1481739533199378E-2</v>
      </c>
      <c r="BK12" s="15">
        <v>1.1481739533199378E-2</v>
      </c>
      <c r="BL12" s="15">
        <v>0.63261675559437003</v>
      </c>
    </row>
    <row r="13" spans="1:64">
      <c r="A13" t="s">
        <v>152</v>
      </c>
      <c r="B13" s="6" t="s">
        <v>338</v>
      </c>
      <c r="C13" s="6">
        <v>94244</v>
      </c>
      <c r="D13" t="s">
        <v>3</v>
      </c>
      <c r="E13" t="s">
        <v>153</v>
      </c>
      <c r="F13" s="4">
        <v>244.17869263795998</v>
      </c>
      <c r="G13" t="s">
        <v>128</v>
      </c>
      <c r="H13" s="4">
        <v>245.18596909999999</v>
      </c>
      <c r="I13" t="s">
        <v>130</v>
      </c>
      <c r="J13">
        <v>4.55</v>
      </c>
      <c r="K13" t="s">
        <v>8</v>
      </c>
      <c r="L13" t="s">
        <v>8</v>
      </c>
      <c r="M13" s="1" t="s">
        <v>13</v>
      </c>
      <c r="N13" t="s">
        <v>10</v>
      </c>
      <c r="O13" s="13">
        <v>19748375.25</v>
      </c>
      <c r="P13">
        <v>113891101.59999999</v>
      </c>
      <c r="Q13">
        <v>7972129.75</v>
      </c>
      <c r="R13">
        <v>736288.3125</v>
      </c>
      <c r="S13">
        <v>5325812.125</v>
      </c>
      <c r="T13">
        <v>26736608.75</v>
      </c>
      <c r="U13">
        <v>191332692.80000001</v>
      </c>
      <c r="V13">
        <v>100420639</v>
      </c>
      <c r="W13">
        <v>2751590.9270000001</v>
      </c>
      <c r="X13">
        <v>33802151.299999997</v>
      </c>
      <c r="Y13">
        <v>61208638.880000003</v>
      </c>
      <c r="Z13">
        <v>218872552</v>
      </c>
      <c r="AA13">
        <v>15635617.800000001</v>
      </c>
      <c r="AB13">
        <v>2647016.25</v>
      </c>
      <c r="AC13">
        <v>7029230.9500000002</v>
      </c>
      <c r="AD13">
        <v>75228906</v>
      </c>
      <c r="AE13">
        <v>20594535.25</v>
      </c>
      <c r="AF13">
        <v>24658886.449999999</v>
      </c>
      <c r="AG13">
        <v>10391784.699999999</v>
      </c>
      <c r="AI13" s="5">
        <v>1</v>
      </c>
      <c r="AJ13" s="5">
        <v>5.7671124919504448</v>
      </c>
      <c r="AK13" s="5">
        <v>0.40368534874786727</v>
      </c>
      <c r="AL13" s="5">
        <v>3.7283488042896086E-2</v>
      </c>
      <c r="AM13" s="5">
        <v>0.26968355915760717</v>
      </c>
      <c r="AN13" s="14">
        <v>3.7283488042896086E-2</v>
      </c>
      <c r="AO13" s="14">
        <v>5.7671124919504448</v>
      </c>
      <c r="AP13" s="5"/>
      <c r="AQ13" s="5">
        <v>1</v>
      </c>
      <c r="AR13" s="5">
        <v>7.1562064803749657</v>
      </c>
      <c r="AS13" s="5">
        <v>3.7559228224858545</v>
      </c>
      <c r="AT13" s="5">
        <v>0.1029147321086486</v>
      </c>
      <c r="AU13" s="5">
        <v>1.264264724672683</v>
      </c>
      <c r="AV13" s="5">
        <v>0.1029147321086486</v>
      </c>
      <c r="AW13" s="5">
        <v>7.1562064803749657</v>
      </c>
      <c r="AX13" s="5"/>
      <c r="AY13" s="5">
        <v>1</v>
      </c>
      <c r="AZ13" s="5">
        <v>3.5758441292756284</v>
      </c>
      <c r="BA13" s="5">
        <v>0.255447892423384</v>
      </c>
      <c r="BB13" s="5">
        <v>4.3245795012522584E-2</v>
      </c>
      <c r="BC13" s="5">
        <v>0.11484050419387466</v>
      </c>
      <c r="BD13" s="15">
        <v>4.3245795012522584E-2</v>
      </c>
      <c r="BE13" s="15">
        <v>3.5758441292756284</v>
      </c>
      <c r="BF13" s="5"/>
      <c r="BG13" s="5">
        <v>1</v>
      </c>
      <c r="BH13" s="5">
        <v>0.27375827118900281</v>
      </c>
      <c r="BI13" s="5">
        <v>0.3277847274556937</v>
      </c>
      <c r="BJ13" s="5">
        <v>0.13813552864905412</v>
      </c>
      <c r="BK13" s="15">
        <v>0.13813552864905412</v>
      </c>
      <c r="BL13" s="15">
        <v>0.3277847274556937</v>
      </c>
    </row>
    <row r="14" spans="1:64">
      <c r="A14" t="s">
        <v>14</v>
      </c>
      <c r="B14" s="7" t="s">
        <v>305</v>
      </c>
      <c r="C14" s="6">
        <v>6112</v>
      </c>
      <c r="D14" t="s">
        <v>3</v>
      </c>
      <c r="E14" t="s">
        <v>15</v>
      </c>
      <c r="F14" s="4">
        <v>206.04352168809999</v>
      </c>
      <c r="G14" t="s">
        <v>5</v>
      </c>
      <c r="H14" s="4">
        <v>205.03624350000001</v>
      </c>
      <c r="I14" t="s">
        <v>7</v>
      </c>
      <c r="J14">
        <v>4.5999999999999996</v>
      </c>
      <c r="K14">
        <v>3</v>
      </c>
      <c r="L14">
        <f>J14-K14</f>
        <v>1.5999999999999996</v>
      </c>
      <c r="M14" s="1" t="s">
        <v>13</v>
      </c>
      <c r="N14" t="s">
        <v>137</v>
      </c>
      <c r="O14" s="13">
        <v>3486.2314580000002</v>
      </c>
      <c r="P14">
        <v>40641.041799999999</v>
      </c>
      <c r="Q14">
        <v>73089.166419999994</v>
      </c>
      <c r="R14">
        <v>14785.69209</v>
      </c>
      <c r="S14">
        <v>12814.45176</v>
      </c>
      <c r="T14">
        <v>32281.371090000001</v>
      </c>
      <c r="U14">
        <v>403263.54690000002</v>
      </c>
      <c r="V14">
        <v>414555.0797</v>
      </c>
      <c r="W14">
        <v>37369.810740000001</v>
      </c>
      <c r="X14">
        <v>30202.158589999999</v>
      </c>
      <c r="Y14">
        <v>91649.321179999999</v>
      </c>
      <c r="Z14">
        <v>205238.84220000001</v>
      </c>
      <c r="AA14">
        <v>572487.55000000005</v>
      </c>
      <c r="AB14">
        <v>94367.778120000003</v>
      </c>
      <c r="AC14">
        <v>68589.665240000002</v>
      </c>
      <c r="AD14">
        <v>9470.6383320000004</v>
      </c>
      <c r="AE14">
        <v>753258.94839999999</v>
      </c>
      <c r="AF14">
        <v>108435.3242</v>
      </c>
      <c r="AG14">
        <v>99836.370309999998</v>
      </c>
      <c r="AI14" s="5">
        <v>1</v>
      </c>
      <c r="AJ14" s="5">
        <v>11.657585645020589</v>
      </c>
      <c r="AK14" s="5">
        <v>20.965092909215549</v>
      </c>
      <c r="AL14" s="5">
        <v>4.2411676528449247</v>
      </c>
      <c r="AM14" s="5">
        <v>3.6757317792523914</v>
      </c>
      <c r="AN14" s="14">
        <v>3.6757317792523914</v>
      </c>
      <c r="AO14" s="14">
        <v>20.965092909215549</v>
      </c>
      <c r="AP14" s="5"/>
      <c r="AQ14" s="5">
        <v>1</v>
      </c>
      <c r="AR14" s="5">
        <v>12.492144332274705</v>
      </c>
      <c r="AS14" s="5">
        <v>12.841929128233939</v>
      </c>
      <c r="AT14" s="5">
        <v>1.1576277425086283</v>
      </c>
      <c r="AU14" s="5">
        <v>0.93559094828397504</v>
      </c>
      <c r="AV14" s="5">
        <v>0.93559094828397504</v>
      </c>
      <c r="AW14" s="5">
        <v>12.841929128233939</v>
      </c>
      <c r="AX14" s="5"/>
      <c r="AY14" s="5">
        <v>1</v>
      </c>
      <c r="AZ14" s="5">
        <v>2.2393929333847362</v>
      </c>
      <c r="BA14" s="5">
        <v>6.2465007119434075</v>
      </c>
      <c r="BB14" s="5">
        <v>1.0296615065447232</v>
      </c>
      <c r="BC14" s="5">
        <v>0.74839250697001181</v>
      </c>
      <c r="BD14" s="15">
        <v>0.74839250697001181</v>
      </c>
      <c r="BE14" s="15">
        <v>6.2465007119434075</v>
      </c>
      <c r="BF14" s="5"/>
      <c r="BG14" s="5">
        <v>1</v>
      </c>
      <c r="BH14" s="5">
        <v>79.536238423849454</v>
      </c>
      <c r="BI14" s="5">
        <v>11.449632052109072</v>
      </c>
      <c r="BJ14" s="5">
        <v>10.541672779612592</v>
      </c>
      <c r="BK14" s="15">
        <v>10.541672779612592</v>
      </c>
      <c r="BL14" s="15">
        <v>79.536238423849454</v>
      </c>
    </row>
    <row r="15" spans="1:64">
      <c r="A15" t="s">
        <v>154</v>
      </c>
      <c r="B15" s="7" t="s">
        <v>257</v>
      </c>
      <c r="C15" s="7">
        <v>92832</v>
      </c>
      <c r="D15" t="s">
        <v>3</v>
      </c>
      <c r="E15" t="s">
        <v>155</v>
      </c>
      <c r="F15" s="4">
        <v>188.11609238139999</v>
      </c>
      <c r="G15" t="s">
        <v>128</v>
      </c>
      <c r="H15" s="4">
        <v>189.1233689</v>
      </c>
      <c r="I15" t="s">
        <v>130</v>
      </c>
      <c r="J15">
        <v>8.6</v>
      </c>
      <c r="K15" t="s">
        <v>8</v>
      </c>
      <c r="L15" t="s">
        <v>8</v>
      </c>
      <c r="M15" s="1" t="s">
        <v>13</v>
      </c>
      <c r="O15" s="13">
        <v>405487712</v>
      </c>
      <c r="P15">
        <v>510852150.39999998</v>
      </c>
      <c r="Q15">
        <v>242598172</v>
      </c>
      <c r="R15">
        <v>588510912</v>
      </c>
      <c r="S15">
        <v>133906340</v>
      </c>
      <c r="T15">
        <v>505415832</v>
      </c>
      <c r="U15">
        <v>1466164813</v>
      </c>
      <c r="V15">
        <v>2032003008</v>
      </c>
      <c r="W15">
        <v>663145994.70000005</v>
      </c>
      <c r="X15">
        <v>1591878091</v>
      </c>
      <c r="Y15">
        <v>540606152</v>
      </c>
      <c r="Z15">
        <v>1844444160</v>
      </c>
      <c r="AA15">
        <v>961183257.60000002</v>
      </c>
      <c r="AB15">
        <v>1197165952</v>
      </c>
      <c r="AC15">
        <v>688954249.60000002</v>
      </c>
      <c r="AD15">
        <v>1028776432</v>
      </c>
      <c r="AE15">
        <v>920299200</v>
      </c>
      <c r="AF15">
        <v>1795786138</v>
      </c>
      <c r="AG15">
        <v>2476219085</v>
      </c>
      <c r="AI15" s="5">
        <v>1</v>
      </c>
      <c r="AJ15" s="5">
        <v>1.2598461933169505</v>
      </c>
      <c r="AK15" s="5">
        <v>0.59828735821222612</v>
      </c>
      <c r="AL15" s="5">
        <v>1.4513655891007617</v>
      </c>
      <c r="AM15" s="5">
        <v>0.33023526000215758</v>
      </c>
      <c r="AN15" s="14">
        <v>0.33023526000215758</v>
      </c>
      <c r="AO15" s="14">
        <v>1.4513655891007617</v>
      </c>
      <c r="AP15" s="5"/>
      <c r="AQ15" s="5">
        <v>1</v>
      </c>
      <c r="AR15" s="5">
        <v>2.9009079656214647</v>
      </c>
      <c r="AS15" s="5">
        <v>4.0204577683272893</v>
      </c>
      <c r="AT15" s="5">
        <v>1.3120799799164187</v>
      </c>
      <c r="AU15" s="5">
        <v>3.1496403361578906</v>
      </c>
      <c r="AV15" s="5">
        <v>1.3120799799164187</v>
      </c>
      <c r="AW15" s="5">
        <v>4.0204577683272893</v>
      </c>
      <c r="AX15" s="5"/>
      <c r="AY15" s="5">
        <v>1</v>
      </c>
      <c r="AZ15" s="5">
        <v>3.4118075667033843</v>
      </c>
      <c r="BA15" s="5">
        <v>1.7779732140377122</v>
      </c>
      <c r="BB15" s="5">
        <v>2.2144882139632034</v>
      </c>
      <c r="BC15" s="5">
        <v>1.274410672263308</v>
      </c>
      <c r="BD15" s="15">
        <v>1.274410672263308</v>
      </c>
      <c r="BE15" s="15">
        <v>3.4118075667033843</v>
      </c>
      <c r="BF15" s="5"/>
      <c r="BG15" s="5">
        <v>1</v>
      </c>
      <c r="BH15" s="5">
        <v>0.8945570401636106</v>
      </c>
      <c r="BI15" s="5">
        <v>1.7455552850378673</v>
      </c>
      <c r="BJ15" s="5">
        <v>2.4069554939026832</v>
      </c>
      <c r="BK15" s="15">
        <v>0.8945570401636106</v>
      </c>
      <c r="BL15" s="15">
        <v>2.4069554939026832</v>
      </c>
    </row>
    <row r="16" spans="1:64">
      <c r="A16" t="s">
        <v>16</v>
      </c>
      <c r="B16" s="6" t="s">
        <v>306</v>
      </c>
      <c r="C16" s="7">
        <v>114881</v>
      </c>
      <c r="D16" t="s">
        <v>3</v>
      </c>
      <c r="E16" t="s">
        <v>17</v>
      </c>
      <c r="F16" s="4">
        <v>277.11748936373004</v>
      </c>
      <c r="G16" t="s">
        <v>5</v>
      </c>
      <c r="H16" s="4">
        <v>276.11021620000002</v>
      </c>
      <c r="I16" t="s">
        <v>7</v>
      </c>
      <c r="J16">
        <v>5</v>
      </c>
      <c r="K16" t="s">
        <v>8</v>
      </c>
      <c r="L16" t="s">
        <v>8</v>
      </c>
      <c r="M16" s="1" t="s">
        <v>13</v>
      </c>
      <c r="N16" t="s">
        <v>10</v>
      </c>
      <c r="O16" s="13">
        <v>10691936.4</v>
      </c>
      <c r="P16">
        <v>6919534.7999999998</v>
      </c>
      <c r="Q16">
        <v>5629947.0999999996</v>
      </c>
      <c r="R16">
        <v>5659594.7000000002</v>
      </c>
      <c r="S16">
        <v>6272654</v>
      </c>
      <c r="T16">
        <v>11260668.5</v>
      </c>
      <c r="U16">
        <v>5296515</v>
      </c>
      <c r="V16">
        <v>4569287.45</v>
      </c>
      <c r="W16">
        <v>4361372.4000000004</v>
      </c>
      <c r="X16">
        <v>4294627.75</v>
      </c>
      <c r="Y16">
        <v>9129995.4000000004</v>
      </c>
      <c r="Z16">
        <v>4408161</v>
      </c>
      <c r="AA16">
        <v>2744760.3</v>
      </c>
      <c r="AB16">
        <v>2748984.3250000002</v>
      </c>
      <c r="AC16">
        <v>3403967.9249999998</v>
      </c>
      <c r="AD16">
        <v>9235185.1999999993</v>
      </c>
      <c r="AE16">
        <v>3674797.2</v>
      </c>
      <c r="AF16">
        <v>2326836.4500000002</v>
      </c>
      <c r="AG16">
        <v>3030533.6749999998</v>
      </c>
      <c r="AI16" s="5">
        <v>1</v>
      </c>
      <c r="AJ16" s="5">
        <v>0.64717320989675919</v>
      </c>
      <c r="AK16" s="5">
        <v>0.52656010000209119</v>
      </c>
      <c r="AL16" s="5">
        <v>0.52933299341361584</v>
      </c>
      <c r="AM16" s="5">
        <v>0.58667146579734608</v>
      </c>
      <c r="AN16" s="14">
        <v>0.52656010000209119</v>
      </c>
      <c r="AO16" s="14">
        <v>0.64717320989675919</v>
      </c>
      <c r="AP16" s="5"/>
      <c r="AQ16" s="5">
        <v>1</v>
      </c>
      <c r="AR16" s="5">
        <v>0.47035529018548056</v>
      </c>
      <c r="AS16" s="5">
        <v>0.40577408437163393</v>
      </c>
      <c r="AT16" s="5">
        <v>0.38731025604740965</v>
      </c>
      <c r="AU16" s="5">
        <v>0.38138301913425476</v>
      </c>
      <c r="AV16" s="5">
        <v>0.38138301913425476</v>
      </c>
      <c r="AW16" s="5">
        <v>0.47035529018548056</v>
      </c>
      <c r="AX16" s="5"/>
      <c r="AY16" s="5">
        <v>1</v>
      </c>
      <c r="AZ16" s="5">
        <v>0.48282182047977812</v>
      </c>
      <c r="BA16" s="5">
        <v>0.30063107151182134</v>
      </c>
      <c r="BB16" s="5">
        <v>0.30109372508555698</v>
      </c>
      <c r="BC16" s="5">
        <v>0.3728334764549826</v>
      </c>
      <c r="BD16" s="15">
        <v>0.30063107151182134</v>
      </c>
      <c r="BE16" s="15">
        <v>0.48282182047977812</v>
      </c>
      <c r="BF16" s="5"/>
      <c r="BG16" s="5">
        <v>1</v>
      </c>
      <c r="BH16" s="5">
        <v>0.397912669905093</v>
      </c>
      <c r="BI16" s="5">
        <v>0.25195341507607238</v>
      </c>
      <c r="BJ16" s="5">
        <v>0.32815082852913441</v>
      </c>
      <c r="BK16" s="15">
        <v>0.25195341507607238</v>
      </c>
      <c r="BL16" s="15">
        <v>0.397912669905093</v>
      </c>
    </row>
    <row r="17" spans="1:64">
      <c r="A17" t="s">
        <v>224</v>
      </c>
      <c r="B17" s="6" t="s">
        <v>307</v>
      </c>
      <c r="C17" s="7">
        <v>80283</v>
      </c>
      <c r="D17" t="s">
        <v>11</v>
      </c>
      <c r="E17" t="s">
        <v>12</v>
      </c>
      <c r="F17" s="4">
        <v>103.06332853255</v>
      </c>
      <c r="G17" t="s">
        <v>5</v>
      </c>
      <c r="H17" s="4">
        <v>102.05605509999999</v>
      </c>
      <c r="I17" t="s">
        <v>7</v>
      </c>
      <c r="J17">
        <v>11.3</v>
      </c>
      <c r="K17">
        <v>10.5</v>
      </c>
      <c r="L17">
        <f t="shared" ref="L17:L23" si="0">J17-K17</f>
        <v>0.80000000000000071</v>
      </c>
      <c r="M17" s="1" t="s">
        <v>13</v>
      </c>
      <c r="O17" s="13">
        <v>51210.984380000002</v>
      </c>
      <c r="P17">
        <v>124447.1813</v>
      </c>
      <c r="Q17">
        <v>221783.71090000001</v>
      </c>
      <c r="R17">
        <v>112709.7938</v>
      </c>
      <c r="S17">
        <v>82952.589070000002</v>
      </c>
      <c r="T17">
        <v>92254.078139999998</v>
      </c>
      <c r="U17">
        <v>191926.71720000001</v>
      </c>
      <c r="V17">
        <v>268899.07030000002</v>
      </c>
      <c r="W17">
        <v>148471.3609</v>
      </c>
      <c r="X17">
        <v>119817.3781</v>
      </c>
      <c r="Y17">
        <v>102263.66559999999</v>
      </c>
      <c r="Z17">
        <v>308073.38130000001</v>
      </c>
      <c r="AA17">
        <v>307561.15629999997</v>
      </c>
      <c r="AB17">
        <v>291148.20630000002</v>
      </c>
      <c r="AC17">
        <v>313301.53129999997</v>
      </c>
      <c r="AD17">
        <v>176840.63279999999</v>
      </c>
      <c r="AE17">
        <v>454781.63750000001</v>
      </c>
      <c r="AF17">
        <v>490045.0563</v>
      </c>
      <c r="AG17">
        <v>258516.27970000001</v>
      </c>
      <c r="AI17" s="5">
        <v>1</v>
      </c>
      <c r="AJ17" s="5">
        <v>2.4300876619860827</v>
      </c>
      <c r="AK17" s="5">
        <v>4.330783982871762</v>
      </c>
      <c r="AL17" s="5">
        <v>2.2008909839276165</v>
      </c>
      <c r="AM17" s="5">
        <v>1.6198202411902163</v>
      </c>
      <c r="AN17" s="14">
        <v>1.6198202411902163</v>
      </c>
      <c r="AO17" s="14">
        <v>4.330783982871762</v>
      </c>
      <c r="AP17" s="5"/>
      <c r="AQ17" s="5">
        <v>1</v>
      </c>
      <c r="AR17" s="5">
        <v>2.0804144496326979</v>
      </c>
      <c r="AS17" s="5">
        <v>2.9147662165344359</v>
      </c>
      <c r="AT17" s="5">
        <v>1.6093745002219584</v>
      </c>
      <c r="AU17" s="5">
        <v>1.2987759513261992</v>
      </c>
      <c r="AV17" s="5">
        <v>1.2987759513261992</v>
      </c>
      <c r="AW17" s="5">
        <v>2.9147662165344359</v>
      </c>
      <c r="AX17" s="5"/>
      <c r="AY17" s="5">
        <v>1</v>
      </c>
      <c r="AZ17" s="5">
        <v>3.0125399817469485</v>
      </c>
      <c r="BA17" s="5">
        <v>3.0075311157240581</v>
      </c>
      <c r="BB17" s="5">
        <v>2.8470347174803408</v>
      </c>
      <c r="BC17" s="5">
        <v>3.0636642003961181</v>
      </c>
      <c r="BD17" s="15">
        <v>2.8470347174803408</v>
      </c>
      <c r="BE17" s="15">
        <v>3.0636642003961181</v>
      </c>
      <c r="BF17" s="5"/>
      <c r="BG17" s="5">
        <v>1</v>
      </c>
      <c r="BH17" s="5">
        <v>2.5717032918240044</v>
      </c>
      <c r="BI17" s="5">
        <v>2.7711111894415255</v>
      </c>
      <c r="BJ17" s="5">
        <v>1.4618601822827226</v>
      </c>
      <c r="BK17" s="15">
        <v>1.4618601822827226</v>
      </c>
      <c r="BL17" s="15">
        <v>2.7711111894415255</v>
      </c>
    </row>
    <row r="18" spans="1:64">
      <c r="A18" t="s">
        <v>18</v>
      </c>
      <c r="B18" s="6" t="s">
        <v>258</v>
      </c>
      <c r="C18" s="6">
        <v>51</v>
      </c>
      <c r="D18" t="s">
        <v>11</v>
      </c>
      <c r="E18" t="s">
        <v>19</v>
      </c>
      <c r="F18" s="4">
        <v>146.02152329021999</v>
      </c>
      <c r="G18" t="s">
        <v>5</v>
      </c>
      <c r="H18" s="4">
        <v>145.01424349999999</v>
      </c>
      <c r="I18" t="s">
        <v>7</v>
      </c>
      <c r="J18">
        <v>16.2</v>
      </c>
      <c r="K18">
        <v>15.5</v>
      </c>
      <c r="L18">
        <f t="shared" si="0"/>
        <v>0.69999999999999929</v>
      </c>
      <c r="M18" s="1" t="s">
        <v>13</v>
      </c>
      <c r="N18" t="s">
        <v>20</v>
      </c>
      <c r="O18" s="13">
        <v>81265.670320000005</v>
      </c>
      <c r="P18">
        <v>1761341.075</v>
      </c>
      <c r="Q18">
        <v>7299423.8049999997</v>
      </c>
      <c r="R18">
        <v>267252.66090000002</v>
      </c>
      <c r="S18">
        <v>59114.842969999998</v>
      </c>
      <c r="T18">
        <v>224126.35159999999</v>
      </c>
      <c r="U18">
        <v>10823315.6</v>
      </c>
      <c r="V18">
        <v>4147330.3</v>
      </c>
      <c r="W18">
        <v>2520273.0060000001</v>
      </c>
      <c r="X18">
        <v>1274978.791</v>
      </c>
      <c r="Y18">
        <v>1091990.2209999999</v>
      </c>
      <c r="Z18">
        <v>15394846.800000001</v>
      </c>
      <c r="AA18">
        <v>7476113.5499999998</v>
      </c>
      <c r="AB18">
        <v>3913232.0129999998</v>
      </c>
      <c r="AC18">
        <v>174181.82190000001</v>
      </c>
      <c r="AD18">
        <v>705553.74380000005</v>
      </c>
      <c r="AE18">
        <v>3288865.95</v>
      </c>
      <c r="AF18">
        <v>970613.14370000002</v>
      </c>
      <c r="AG18">
        <v>166422.2531</v>
      </c>
      <c r="AI18" s="5">
        <v>1</v>
      </c>
      <c r="AJ18" s="5">
        <v>21.67386385990989</v>
      </c>
      <c r="AK18" s="5">
        <v>89.821738702911603</v>
      </c>
      <c r="AL18" s="5">
        <v>3.2886292557194032</v>
      </c>
      <c r="AM18" s="5">
        <v>0.72742700253653669</v>
      </c>
      <c r="AN18" s="14">
        <v>0.72742700253653669</v>
      </c>
      <c r="AO18" s="14">
        <v>89.821738702911603</v>
      </c>
      <c r="AP18" s="5"/>
      <c r="AQ18" s="5">
        <v>1</v>
      </c>
      <c r="AR18" s="5">
        <v>48.291133651773592</v>
      </c>
      <c r="AS18" s="5">
        <v>18.504429623705168</v>
      </c>
      <c r="AT18" s="5">
        <v>11.244875883662045</v>
      </c>
      <c r="AU18" s="5">
        <v>5.6886608018117579</v>
      </c>
      <c r="AV18" s="5">
        <v>5.6886608018117579</v>
      </c>
      <c r="AW18" s="5">
        <v>48.291133651773592</v>
      </c>
      <c r="AX18" s="5"/>
      <c r="AY18" s="5">
        <v>1</v>
      </c>
      <c r="AZ18" s="5">
        <v>14.097971304085517</v>
      </c>
      <c r="BA18" s="5">
        <v>6.8463191393359564</v>
      </c>
      <c r="BB18" s="5">
        <v>3.5835778908499951</v>
      </c>
      <c r="BC18" s="5">
        <v>0.15950859133197312</v>
      </c>
      <c r="BD18" s="15">
        <v>0.15950859133197312</v>
      </c>
      <c r="BE18" s="15">
        <v>14.097971304085517</v>
      </c>
      <c r="BF18" s="5"/>
      <c r="BG18" s="5">
        <v>1</v>
      </c>
      <c r="BH18" s="5">
        <v>4.6613967807564771</v>
      </c>
      <c r="BI18" s="5">
        <v>1.375675704691796</v>
      </c>
      <c r="BJ18" s="5">
        <v>0.23587466520080563</v>
      </c>
      <c r="BK18" s="15">
        <v>0.23587466520080563</v>
      </c>
      <c r="BL18" s="15">
        <v>4.6613967807564771</v>
      </c>
    </row>
    <row r="19" spans="1:64">
      <c r="A19" t="s">
        <v>21</v>
      </c>
      <c r="B19" s="6" t="s">
        <v>259</v>
      </c>
      <c r="C19" s="6">
        <v>187790</v>
      </c>
      <c r="D19" t="s">
        <v>11</v>
      </c>
      <c r="E19" t="s">
        <v>22</v>
      </c>
      <c r="F19" s="4">
        <v>267.09675391915005</v>
      </c>
      <c r="G19" t="s">
        <v>5</v>
      </c>
      <c r="H19" s="4">
        <v>266.08946420000001</v>
      </c>
      <c r="I19" t="s">
        <v>7</v>
      </c>
      <c r="J19">
        <v>8.5</v>
      </c>
      <c r="K19">
        <v>7.8</v>
      </c>
      <c r="L19">
        <f t="shared" si="0"/>
        <v>0.70000000000000018</v>
      </c>
      <c r="M19" s="1" t="s">
        <v>13</v>
      </c>
      <c r="O19" s="13">
        <v>23852.8125</v>
      </c>
      <c r="P19">
        <v>153822.55160000001</v>
      </c>
      <c r="Q19">
        <v>185513.6893</v>
      </c>
      <c r="R19">
        <v>47843.353909999998</v>
      </c>
      <c r="S19">
        <v>49135.339449999999</v>
      </c>
      <c r="T19">
        <v>138376.04060000001</v>
      </c>
      <c r="U19">
        <v>313829.18589999998</v>
      </c>
      <c r="V19">
        <v>306095.8063</v>
      </c>
      <c r="W19">
        <v>186573.4516</v>
      </c>
      <c r="X19">
        <v>148642.3406</v>
      </c>
      <c r="Y19">
        <v>275762.85430000001</v>
      </c>
      <c r="Z19">
        <v>702910.22499999998</v>
      </c>
      <c r="AA19">
        <v>398434.51250000001</v>
      </c>
      <c r="AB19">
        <v>98892.39688</v>
      </c>
      <c r="AC19">
        <v>148749.30470000001</v>
      </c>
      <c r="AD19">
        <v>246917.37659999999</v>
      </c>
      <c r="AE19">
        <v>279264.36719999998</v>
      </c>
      <c r="AF19">
        <v>290135.48749999999</v>
      </c>
      <c r="AG19">
        <v>156568.75779999999</v>
      </c>
      <c r="AI19" s="5">
        <v>1</v>
      </c>
      <c r="AJ19" s="5">
        <v>6.4488224019704177</v>
      </c>
      <c r="AK19" s="5">
        <v>7.7774346023136687</v>
      </c>
      <c r="AL19" s="5">
        <v>2.0057741161550653</v>
      </c>
      <c r="AM19" s="5">
        <v>2.0599390302506255</v>
      </c>
      <c r="AN19" s="14">
        <v>2.0057741161550653</v>
      </c>
      <c r="AO19" s="14">
        <v>7.7774346023136687</v>
      </c>
      <c r="AP19" s="5"/>
      <c r="AQ19" s="5">
        <v>1</v>
      </c>
      <c r="AR19" s="5">
        <v>2.2679445411158841</v>
      </c>
      <c r="AS19" s="5">
        <v>2.2120578459447553</v>
      </c>
      <c r="AT19" s="5">
        <v>1.3483074872717524</v>
      </c>
      <c r="AU19" s="5">
        <v>1.0741913119893096</v>
      </c>
      <c r="AV19" s="5">
        <v>1.0741913119893096</v>
      </c>
      <c r="AW19" s="5">
        <v>2.2679445411158841</v>
      </c>
      <c r="AX19" s="5"/>
      <c r="AY19" s="5">
        <v>1</v>
      </c>
      <c r="AZ19" s="5">
        <v>2.5489663094192885</v>
      </c>
      <c r="BA19" s="5">
        <v>1.4448447507964455</v>
      </c>
      <c r="BB19" s="5">
        <v>0.35861391531876091</v>
      </c>
      <c r="BC19" s="5">
        <v>0.5394102301326521</v>
      </c>
      <c r="BD19" s="15">
        <v>0.35861391531876091</v>
      </c>
      <c r="BE19" s="15">
        <v>2.5489663094192885</v>
      </c>
      <c r="BF19" s="5"/>
      <c r="BG19" s="5">
        <v>1</v>
      </c>
      <c r="BH19" s="5">
        <v>1.1310032977241666</v>
      </c>
      <c r="BI19" s="5">
        <v>1.175030658008376</v>
      </c>
      <c r="BJ19" s="5">
        <v>0.63409371975321727</v>
      </c>
      <c r="BK19" s="15">
        <v>0.63409371975321727</v>
      </c>
      <c r="BL19" s="15">
        <v>1.175030658008376</v>
      </c>
    </row>
    <row r="20" spans="1:64">
      <c r="A20" t="s">
        <v>23</v>
      </c>
      <c r="B20" s="6" t="s">
        <v>260</v>
      </c>
      <c r="C20" s="6">
        <v>13712</v>
      </c>
      <c r="D20" t="s">
        <v>11</v>
      </c>
      <c r="E20" t="s">
        <v>24</v>
      </c>
      <c r="F20" s="4">
        <v>228.07462149224</v>
      </c>
      <c r="G20" t="s">
        <v>5</v>
      </c>
      <c r="H20" s="4">
        <v>227.067339</v>
      </c>
      <c r="I20" t="s">
        <v>7</v>
      </c>
      <c r="J20">
        <v>4.7</v>
      </c>
      <c r="K20">
        <v>4.03</v>
      </c>
      <c r="L20">
        <f t="shared" si="0"/>
        <v>0.66999999999999993</v>
      </c>
      <c r="M20" s="1" t="s">
        <v>13</v>
      </c>
      <c r="O20" s="13">
        <v>102968.8789</v>
      </c>
      <c r="P20">
        <v>31312.48965</v>
      </c>
      <c r="Q20">
        <v>327.59655759999998</v>
      </c>
      <c r="R20">
        <v>18239.898239999999</v>
      </c>
      <c r="S20">
        <v>2877.4978999999998</v>
      </c>
      <c r="T20">
        <v>997470.96089999995</v>
      </c>
      <c r="U20">
        <v>240960.47029999999</v>
      </c>
      <c r="V20">
        <v>8026180.4069999997</v>
      </c>
      <c r="W20">
        <v>3849.1458010000001</v>
      </c>
      <c r="X20">
        <v>25703.716799999998</v>
      </c>
      <c r="Y20">
        <v>1642790.4269999999</v>
      </c>
      <c r="Z20">
        <v>11778486.25</v>
      </c>
      <c r="AA20">
        <v>240899.6066</v>
      </c>
      <c r="AB20">
        <v>54786.35469</v>
      </c>
      <c r="AC20">
        <v>34258.433980000002</v>
      </c>
      <c r="AD20">
        <v>2839069.7749999999</v>
      </c>
      <c r="AE20">
        <v>423220.8063</v>
      </c>
      <c r="AF20">
        <v>30238.343359999999</v>
      </c>
      <c r="AG20">
        <v>43236.815329999998</v>
      </c>
      <c r="AI20" s="5">
        <v>1</v>
      </c>
      <c r="AJ20" s="5">
        <v>0.30409663564861827</v>
      </c>
      <c r="AK20" s="5">
        <v>3.1815103854646318E-3</v>
      </c>
      <c r="AL20" s="5">
        <v>0.17713991290236336</v>
      </c>
      <c r="AM20" s="5">
        <v>2.7945316397923799E-2</v>
      </c>
      <c r="AN20" s="14">
        <v>3.1815103854646318E-3</v>
      </c>
      <c r="AO20" s="14">
        <v>0.30409663564861827</v>
      </c>
      <c r="AP20" s="5"/>
      <c r="AQ20" s="5">
        <v>1</v>
      </c>
      <c r="AR20" s="5">
        <v>0.24157141385107164</v>
      </c>
      <c r="AS20" s="5">
        <v>8.0465303969933348</v>
      </c>
      <c r="AT20" s="5">
        <v>3.8589051229391035E-3</v>
      </c>
      <c r="AU20" s="5">
        <v>2.576888732360489E-2</v>
      </c>
      <c r="AV20" s="5">
        <v>3.8589051229391035E-3</v>
      </c>
      <c r="AW20" s="5">
        <v>8.0465303969933348</v>
      </c>
      <c r="AX20" s="5"/>
      <c r="AY20" s="5">
        <v>1</v>
      </c>
      <c r="AZ20" s="5">
        <v>7.1698045328334512</v>
      </c>
      <c r="BA20" s="5">
        <v>0.14664049816745128</v>
      </c>
      <c r="BB20" s="5">
        <v>3.3349570212707361E-2</v>
      </c>
      <c r="BC20" s="5">
        <v>2.0853806679748812E-2</v>
      </c>
      <c r="BD20" s="15">
        <v>2.0853806679748812E-2</v>
      </c>
      <c r="BE20" s="15">
        <v>7.1698045328334512</v>
      </c>
      <c r="BF20" s="5"/>
      <c r="BG20" s="5">
        <v>1</v>
      </c>
      <c r="BH20" s="5">
        <v>0.14907023773306172</v>
      </c>
      <c r="BI20" s="5">
        <v>1.0650792603362488E-2</v>
      </c>
      <c r="BJ20" s="5">
        <v>1.5229218989519198E-2</v>
      </c>
      <c r="BK20" s="15">
        <v>1.0650792603362488E-2</v>
      </c>
      <c r="BL20" s="15">
        <v>0.14907023773306172</v>
      </c>
    </row>
    <row r="21" spans="1:64" ht="30">
      <c r="A21" t="s">
        <v>184</v>
      </c>
      <c r="B21" s="8" t="s">
        <v>339</v>
      </c>
      <c r="C21" s="6">
        <v>6076</v>
      </c>
      <c r="D21" t="s">
        <v>11</v>
      </c>
      <c r="E21" t="s">
        <v>185</v>
      </c>
      <c r="F21" s="4">
        <v>329.05251975620001</v>
      </c>
      <c r="G21" t="s">
        <v>128</v>
      </c>
      <c r="H21" s="4">
        <v>330.05979630000002</v>
      </c>
      <c r="I21" t="s">
        <v>130</v>
      </c>
      <c r="J21">
        <v>9.5</v>
      </c>
      <c r="K21">
        <v>9.6</v>
      </c>
      <c r="L21">
        <f t="shared" si="0"/>
        <v>-9.9999999999999645E-2</v>
      </c>
      <c r="M21" s="1" t="s">
        <v>13</v>
      </c>
      <c r="O21" s="13">
        <v>214748.00099999999</v>
      </c>
      <c r="P21">
        <v>2635200.25</v>
      </c>
      <c r="Q21">
        <v>6639374.1880000001</v>
      </c>
      <c r="R21">
        <v>2182376.4380000001</v>
      </c>
      <c r="S21">
        <v>2840627.5</v>
      </c>
      <c r="T21">
        <v>226908.16699999999</v>
      </c>
      <c r="U21">
        <v>7329605.7999999998</v>
      </c>
      <c r="V21">
        <v>10101674.060000001</v>
      </c>
      <c r="W21">
        <v>1866650.7080000001</v>
      </c>
      <c r="X21">
        <v>13211677.880000001</v>
      </c>
      <c r="Y21">
        <v>769361.125</v>
      </c>
      <c r="Z21">
        <v>9942466.5</v>
      </c>
      <c r="AA21">
        <v>7654377.75</v>
      </c>
      <c r="AB21">
        <v>5496461.25</v>
      </c>
      <c r="AC21">
        <v>4172578.4</v>
      </c>
      <c r="AD21">
        <v>2178946.8130000001</v>
      </c>
      <c r="AE21">
        <v>6753384.75</v>
      </c>
      <c r="AF21">
        <v>6741683.5</v>
      </c>
      <c r="AG21">
        <v>11212094.300000001</v>
      </c>
      <c r="AI21" s="5">
        <v>1</v>
      </c>
      <c r="AJ21" s="5">
        <v>12.271128195507627</v>
      </c>
      <c r="AK21" s="5">
        <v>30.917047688839723</v>
      </c>
      <c r="AL21" s="5">
        <v>10.162499431135567</v>
      </c>
      <c r="AM21" s="5">
        <v>13.227724992885964</v>
      </c>
      <c r="AN21" s="14">
        <v>10.162499431135567</v>
      </c>
      <c r="AO21" s="14">
        <v>30.917047688839723</v>
      </c>
      <c r="AP21" s="5"/>
      <c r="AQ21" s="5">
        <v>1</v>
      </c>
      <c r="AR21" s="5">
        <v>32.30208016267656</v>
      </c>
      <c r="AS21" s="5">
        <v>44.518776884747396</v>
      </c>
      <c r="AT21" s="5">
        <v>8.2264588916272903</v>
      </c>
      <c r="AU21" s="5">
        <v>58.224779013793722</v>
      </c>
      <c r="AV21" s="5">
        <v>8.2264588916272903</v>
      </c>
      <c r="AW21" s="5">
        <v>58.224779013793722</v>
      </c>
      <c r="AX21" s="5"/>
      <c r="AY21" s="5">
        <v>1</v>
      </c>
      <c r="AZ21" s="5">
        <v>12.923016483319195</v>
      </c>
      <c r="BA21" s="5">
        <v>9.9490050917246435</v>
      </c>
      <c r="BB21" s="5">
        <v>7.1441889528795723</v>
      </c>
      <c r="BC21" s="5">
        <v>5.4234328515104009</v>
      </c>
      <c r="BD21" s="15">
        <v>5.4234328515104009</v>
      </c>
      <c r="BE21" s="15">
        <v>12.923016483319195</v>
      </c>
      <c r="BF21" s="5"/>
      <c r="BG21" s="5">
        <v>1</v>
      </c>
      <c r="BH21" s="5">
        <v>3.0993802646801916</v>
      </c>
      <c r="BI21" s="5">
        <v>3.0940101244224358</v>
      </c>
      <c r="BJ21" s="5">
        <v>5.1456484541552694</v>
      </c>
      <c r="BK21" s="15">
        <v>3.0940101244224358</v>
      </c>
      <c r="BL21" s="15">
        <v>5.1456484541552694</v>
      </c>
    </row>
    <row r="22" spans="1:64">
      <c r="A22" t="s">
        <v>156</v>
      </c>
      <c r="B22" s="6" t="s">
        <v>283</v>
      </c>
      <c r="C22" s="6">
        <v>500</v>
      </c>
      <c r="D22" t="s">
        <v>11</v>
      </c>
      <c r="E22" t="s">
        <v>157</v>
      </c>
      <c r="F22" s="4">
        <v>145.08512660628998</v>
      </c>
      <c r="G22" t="s">
        <v>128</v>
      </c>
      <c r="H22" s="4">
        <v>146.09240310000001</v>
      </c>
      <c r="I22" t="s">
        <v>130</v>
      </c>
      <c r="J22">
        <v>11.7</v>
      </c>
      <c r="K22">
        <v>11.6</v>
      </c>
      <c r="L22">
        <f t="shared" si="0"/>
        <v>9.9999999999999645E-2</v>
      </c>
      <c r="M22" s="1" t="s">
        <v>158</v>
      </c>
      <c r="O22" s="13">
        <v>98487329</v>
      </c>
      <c r="P22">
        <v>596974873.60000002</v>
      </c>
      <c r="Q22">
        <v>389706794</v>
      </c>
      <c r="R22">
        <v>235339220</v>
      </c>
      <c r="S22">
        <v>286759812</v>
      </c>
      <c r="T22">
        <v>132031650</v>
      </c>
      <c r="U22">
        <v>916157708.79999995</v>
      </c>
      <c r="V22">
        <v>841861112</v>
      </c>
      <c r="W22">
        <v>495317648</v>
      </c>
      <c r="X22">
        <v>217076142.40000001</v>
      </c>
      <c r="Y22">
        <v>209832368</v>
      </c>
      <c r="Z22">
        <v>1403908651</v>
      </c>
      <c r="AA22">
        <v>1025601075</v>
      </c>
      <c r="AB22">
        <v>2621115648</v>
      </c>
      <c r="AC22">
        <v>659587529.60000002</v>
      </c>
      <c r="AD22">
        <v>431654148</v>
      </c>
      <c r="AE22">
        <v>840220224</v>
      </c>
      <c r="AF22">
        <v>1457286668</v>
      </c>
      <c r="AG22">
        <v>1049231992</v>
      </c>
      <c r="AI22" s="5">
        <v>1</v>
      </c>
      <c r="AJ22" s="5">
        <v>6.0614383561970699</v>
      </c>
      <c r="AK22" s="5">
        <v>3.9569231692738871</v>
      </c>
      <c r="AL22" s="5">
        <v>2.3895380491027431</v>
      </c>
      <c r="AM22" s="5">
        <v>2.9116416793067867</v>
      </c>
      <c r="AN22" s="14">
        <v>2.3895380491027431</v>
      </c>
      <c r="AO22" s="14">
        <v>6.0614383561970699</v>
      </c>
      <c r="AP22" s="5"/>
      <c r="AQ22" s="5">
        <v>1</v>
      </c>
      <c r="AR22" s="5">
        <v>6.9389249380735603</v>
      </c>
      <c r="AS22" s="5">
        <v>6.3762068564620682</v>
      </c>
      <c r="AT22" s="5">
        <v>3.7515069151979845</v>
      </c>
      <c r="AU22" s="5">
        <v>1.6441220146836006</v>
      </c>
      <c r="AV22" s="5">
        <v>1.6441220146836006</v>
      </c>
      <c r="AW22" s="5">
        <v>6.9389249380735603</v>
      </c>
      <c r="AX22" s="5"/>
      <c r="AY22" s="5">
        <v>1</v>
      </c>
      <c r="AZ22" s="5">
        <v>6.6906200620106429</v>
      </c>
      <c r="BA22" s="5">
        <v>4.8877162507168581</v>
      </c>
      <c r="BB22" s="5">
        <v>12.491474375392837</v>
      </c>
      <c r="BC22" s="5">
        <v>3.1434022114262183</v>
      </c>
      <c r="BD22" s="15">
        <v>3.1434022114262183</v>
      </c>
      <c r="BE22" s="15">
        <v>12.491474375392837</v>
      </c>
      <c r="BF22" s="5"/>
      <c r="BG22" s="5">
        <v>1</v>
      </c>
      <c r="BH22" s="5">
        <v>1.9465125677420805</v>
      </c>
      <c r="BI22" s="5">
        <v>3.3760515791452561</v>
      </c>
      <c r="BJ22" s="5">
        <v>2.4307237561863997</v>
      </c>
      <c r="BK22" s="15">
        <v>1.9465125677420805</v>
      </c>
      <c r="BL22" s="15">
        <v>3.3760515791452561</v>
      </c>
    </row>
    <row r="23" spans="1:64">
      <c r="A23" t="s">
        <v>159</v>
      </c>
      <c r="B23" s="6" t="s">
        <v>284</v>
      </c>
      <c r="C23" s="6">
        <v>440014</v>
      </c>
      <c r="D23" t="s">
        <v>11</v>
      </c>
      <c r="E23" t="s">
        <v>160</v>
      </c>
      <c r="F23" s="4">
        <v>131.05824315211001</v>
      </c>
      <c r="G23" t="s">
        <v>128</v>
      </c>
      <c r="H23" s="4">
        <v>132.06551970000001</v>
      </c>
      <c r="I23" t="s">
        <v>130</v>
      </c>
      <c r="J23">
        <v>11.3</v>
      </c>
      <c r="K23">
        <v>11</v>
      </c>
      <c r="L23">
        <f t="shared" si="0"/>
        <v>0.30000000000000071</v>
      </c>
      <c r="M23" s="1" t="s">
        <v>13</v>
      </c>
      <c r="N23" t="s">
        <v>10</v>
      </c>
      <c r="O23" s="13">
        <v>2484050.969</v>
      </c>
      <c r="P23">
        <v>8300092.7999999998</v>
      </c>
      <c r="Q23">
        <v>13899458.75</v>
      </c>
      <c r="R23">
        <v>9045210</v>
      </c>
      <c r="S23">
        <v>3133998</v>
      </c>
      <c r="T23">
        <v>3102781.6880000001</v>
      </c>
      <c r="U23">
        <v>23085869.399999999</v>
      </c>
      <c r="V23">
        <v>54761625.25</v>
      </c>
      <c r="W23">
        <v>12957918.67</v>
      </c>
      <c r="X23">
        <v>14025298.65</v>
      </c>
      <c r="Y23">
        <v>4956742.75</v>
      </c>
      <c r="Z23">
        <v>32287804.670000002</v>
      </c>
      <c r="AA23">
        <v>36179311.600000001</v>
      </c>
      <c r="AB23">
        <v>11760801</v>
      </c>
      <c r="AC23">
        <v>16160553.35</v>
      </c>
      <c r="AD23">
        <v>11527947</v>
      </c>
      <c r="AE23">
        <v>29942923.5</v>
      </c>
      <c r="AF23">
        <v>23202794.800000001</v>
      </c>
      <c r="AG23">
        <v>4991468.1500000004</v>
      </c>
      <c r="AI23" s="5">
        <v>1</v>
      </c>
      <c r="AJ23" s="5">
        <v>3.3413536612500963</v>
      </c>
      <c r="AK23" s="5">
        <v>5.5954804967610947</v>
      </c>
      <c r="AL23" s="5">
        <v>3.6413141730506897</v>
      </c>
      <c r="AM23" s="5">
        <v>1.2616480253871956</v>
      </c>
      <c r="AN23" s="14">
        <v>1.2616480253871956</v>
      </c>
      <c r="AO23" s="14">
        <v>5.5954804967610947</v>
      </c>
      <c r="AP23" s="5"/>
      <c r="AQ23" s="5">
        <v>1</v>
      </c>
      <c r="AR23" s="5">
        <v>7.4403782545464079</v>
      </c>
      <c r="AS23" s="5">
        <v>17.64920344276571</v>
      </c>
      <c r="AT23" s="5">
        <v>4.1762263584688268</v>
      </c>
      <c r="AU23" s="5">
        <v>4.520233796738844</v>
      </c>
      <c r="AV23" s="5">
        <v>4.1762263584688268</v>
      </c>
      <c r="AW23" s="5">
        <v>17.64920344276571</v>
      </c>
      <c r="AX23" s="5"/>
      <c r="AY23" s="5">
        <v>1</v>
      </c>
      <c r="AZ23" s="5">
        <v>6.5139157504189624</v>
      </c>
      <c r="BA23" s="5">
        <v>7.2990093343052758</v>
      </c>
      <c r="BB23" s="5">
        <v>2.3726873862881024</v>
      </c>
      <c r="BC23" s="5">
        <v>3.2603171407271438</v>
      </c>
      <c r="BD23" s="15">
        <v>2.3726873862881024</v>
      </c>
      <c r="BE23" s="15">
        <v>7.2990093343052758</v>
      </c>
      <c r="BF23" s="5"/>
      <c r="BG23" s="5">
        <v>1</v>
      </c>
      <c r="BH23" s="5">
        <v>2.5974202952182206</v>
      </c>
      <c r="BI23" s="5">
        <v>2.0127430148663938</v>
      </c>
      <c r="BJ23" s="5">
        <v>0.4329884714077884</v>
      </c>
      <c r="BK23" s="15">
        <v>0.4329884714077884</v>
      </c>
      <c r="BL23" s="15">
        <v>2.5974202952182206</v>
      </c>
    </row>
    <row r="24" spans="1:64">
      <c r="A24" t="s">
        <v>161</v>
      </c>
      <c r="B24" s="6" t="s">
        <v>340</v>
      </c>
      <c r="C24" s="6">
        <v>71593</v>
      </c>
      <c r="D24" s="3" t="s">
        <v>11</v>
      </c>
      <c r="E24" t="s">
        <v>135</v>
      </c>
      <c r="F24" s="4">
        <v>149.07014524849001</v>
      </c>
      <c r="G24" t="s">
        <v>128</v>
      </c>
      <c r="H24" s="4">
        <v>150.0774217</v>
      </c>
      <c r="I24" t="s">
        <v>130</v>
      </c>
      <c r="J24">
        <v>4</v>
      </c>
      <c r="K24" t="s">
        <v>8</v>
      </c>
      <c r="L24" t="s">
        <v>8</v>
      </c>
      <c r="M24" s="1">
        <v>133.05000000000001</v>
      </c>
      <c r="O24" s="13">
        <v>4396582.3130000001</v>
      </c>
      <c r="P24">
        <v>7344856.3499999996</v>
      </c>
      <c r="Q24">
        <v>8553436.125</v>
      </c>
      <c r="R24">
        <v>15667698</v>
      </c>
      <c r="S24">
        <v>39709349</v>
      </c>
      <c r="T24">
        <v>2482292.1880000001</v>
      </c>
      <c r="U24">
        <v>10689007.800000001</v>
      </c>
      <c r="V24">
        <v>11832180.5</v>
      </c>
      <c r="W24">
        <v>19309283.329999998</v>
      </c>
      <c r="X24">
        <v>55340664</v>
      </c>
      <c r="Y24">
        <v>3395601.125</v>
      </c>
      <c r="Z24">
        <v>14517512.17</v>
      </c>
      <c r="AA24">
        <v>14922971</v>
      </c>
      <c r="AB24">
        <v>44516428</v>
      </c>
      <c r="AC24">
        <v>47103368.399999999</v>
      </c>
      <c r="AD24">
        <v>6876107.125</v>
      </c>
      <c r="AE24">
        <v>27820146</v>
      </c>
      <c r="AF24">
        <v>63232151.200000003</v>
      </c>
      <c r="AG24">
        <v>123016548.8</v>
      </c>
      <c r="AI24" s="5">
        <v>1</v>
      </c>
      <c r="AJ24" s="5">
        <v>1.6705831546204466</v>
      </c>
      <c r="AK24" s="5">
        <v>1.9454738967831533</v>
      </c>
      <c r="AL24" s="5">
        <v>3.5636084769010443</v>
      </c>
      <c r="AM24" s="5">
        <v>9.0318675218670919</v>
      </c>
      <c r="AN24" s="14">
        <v>1.6705831546204466</v>
      </c>
      <c r="AO24" s="14">
        <v>9.0318675218670919</v>
      </c>
      <c r="AP24" s="5"/>
      <c r="AQ24" s="5">
        <v>1</v>
      </c>
      <c r="AR24" s="5">
        <v>4.3061037905502202</v>
      </c>
      <c r="AS24" s="5">
        <v>4.7666348696578176</v>
      </c>
      <c r="AT24" s="5">
        <v>7.7788116255393858</v>
      </c>
      <c r="AU24" s="5">
        <v>22.294178045409051</v>
      </c>
      <c r="AV24" s="5">
        <v>4.3061037905502202</v>
      </c>
      <c r="AW24" s="5">
        <v>22.294178045409051</v>
      </c>
      <c r="AX24" s="5"/>
      <c r="AY24" s="5">
        <v>1</v>
      </c>
      <c r="AZ24" s="5">
        <v>4.2753879609460901</v>
      </c>
      <c r="BA24" s="5">
        <v>4.3947950453102766</v>
      </c>
      <c r="BB24" s="5">
        <v>13.110028640363346</v>
      </c>
      <c r="BC24" s="5">
        <v>13.871879135980672</v>
      </c>
      <c r="BD24" s="15">
        <v>4.2753879609460901</v>
      </c>
      <c r="BE24" s="15">
        <v>13.871879135980672</v>
      </c>
      <c r="BF24" s="5"/>
      <c r="BG24" s="5">
        <v>1</v>
      </c>
      <c r="BH24" s="5">
        <v>4.0459151514455209</v>
      </c>
      <c r="BI24" s="5">
        <v>9.195922932919693</v>
      </c>
      <c r="BJ24" s="5">
        <v>17.890435178465896</v>
      </c>
      <c r="BK24" s="15">
        <v>4.0459151514455209</v>
      </c>
      <c r="BL24" s="15">
        <v>17.890435178465896</v>
      </c>
    </row>
    <row r="25" spans="1:64">
      <c r="A25" t="s">
        <v>162</v>
      </c>
      <c r="B25" s="6" t="s">
        <v>285</v>
      </c>
      <c r="C25" s="6">
        <v>190</v>
      </c>
      <c r="D25" t="s">
        <v>11</v>
      </c>
      <c r="E25" t="s">
        <v>163</v>
      </c>
      <c r="F25" s="4">
        <v>135.05449518435</v>
      </c>
      <c r="G25" t="s">
        <v>128</v>
      </c>
      <c r="H25" s="4">
        <v>136.06177170000001</v>
      </c>
      <c r="I25" t="s">
        <v>130</v>
      </c>
      <c r="J25">
        <v>4.5</v>
      </c>
      <c r="K25">
        <v>4.5</v>
      </c>
      <c r="L25">
        <f t="shared" ref="L25:L39" si="1">J25-K25</f>
        <v>0</v>
      </c>
      <c r="M25" s="1" t="s">
        <v>164</v>
      </c>
      <c r="O25" s="13">
        <v>997245344</v>
      </c>
      <c r="P25">
        <v>1499301414</v>
      </c>
      <c r="Q25">
        <v>2192243016</v>
      </c>
      <c r="R25">
        <v>416083068</v>
      </c>
      <c r="S25">
        <v>354176616</v>
      </c>
      <c r="T25">
        <v>905052896</v>
      </c>
      <c r="U25">
        <v>2081569306</v>
      </c>
      <c r="V25">
        <v>2548913792</v>
      </c>
      <c r="W25">
        <v>942871722.70000005</v>
      </c>
      <c r="X25">
        <v>1688277248</v>
      </c>
      <c r="Y25">
        <v>1136206976</v>
      </c>
      <c r="Z25">
        <v>2401511339</v>
      </c>
      <c r="AA25">
        <v>794554176</v>
      </c>
      <c r="AB25">
        <v>596877056</v>
      </c>
      <c r="AC25">
        <v>960578908.79999995</v>
      </c>
      <c r="AD25">
        <v>1916438336</v>
      </c>
      <c r="AE25">
        <v>1475108368</v>
      </c>
      <c r="AF25">
        <v>980309350.39999998</v>
      </c>
      <c r="AG25">
        <v>1133779213</v>
      </c>
      <c r="AI25" s="5">
        <v>1</v>
      </c>
      <c r="AJ25" s="5">
        <v>1.5034428819554357</v>
      </c>
      <c r="AK25" s="5">
        <v>2.1982985723521211</v>
      </c>
      <c r="AL25" s="5">
        <v>0.41723239973331977</v>
      </c>
      <c r="AM25" s="5">
        <v>0.35515494570210798</v>
      </c>
      <c r="AN25" s="14">
        <v>0.35515494570210798</v>
      </c>
      <c r="AO25" s="14">
        <v>2.1982985723521211</v>
      </c>
      <c r="AP25" s="5"/>
      <c r="AQ25" s="5">
        <v>1</v>
      </c>
      <c r="AR25" s="5">
        <v>2.2999421527733559</v>
      </c>
      <c r="AS25" s="5">
        <v>2.8163147184714385</v>
      </c>
      <c r="AT25" s="5">
        <v>1.0417863164320509</v>
      </c>
      <c r="AU25" s="5">
        <v>1.8653906920375183</v>
      </c>
      <c r="AV25" s="5">
        <v>1.0417863164320509</v>
      </c>
      <c r="AW25" s="5">
        <v>2.8163147184714385</v>
      </c>
      <c r="AX25" s="5"/>
      <c r="AY25" s="5">
        <v>1</v>
      </c>
      <c r="AZ25" s="5">
        <v>2.1136213645285697</v>
      </c>
      <c r="BA25" s="5">
        <v>0.699304081723927</v>
      </c>
      <c r="BB25" s="5">
        <v>0.52532423106685799</v>
      </c>
      <c r="BC25" s="5">
        <v>0.84542599111801264</v>
      </c>
      <c r="BD25" s="15">
        <v>0.52532423106685799</v>
      </c>
      <c r="BE25" s="15">
        <v>2.1136213645285697</v>
      </c>
      <c r="BF25" s="5"/>
      <c r="BG25" s="5">
        <v>1</v>
      </c>
      <c r="BH25" s="5">
        <v>0.76971345244473344</v>
      </c>
      <c r="BI25" s="5">
        <v>0.51152668571956594</v>
      </c>
      <c r="BJ25" s="5">
        <v>0.59160745832627715</v>
      </c>
      <c r="BK25" s="15">
        <v>0.51152668571956594</v>
      </c>
      <c r="BL25" s="15">
        <v>0.76971345244473344</v>
      </c>
    </row>
    <row r="26" spans="1:64">
      <c r="A26" t="s">
        <v>165</v>
      </c>
      <c r="B26" s="6" t="s">
        <v>286</v>
      </c>
      <c r="C26" s="6">
        <v>60961</v>
      </c>
      <c r="D26" t="s">
        <v>11</v>
      </c>
      <c r="E26" t="s">
        <v>22</v>
      </c>
      <c r="F26" s="4">
        <v>267.09675391915005</v>
      </c>
      <c r="G26" t="s">
        <v>128</v>
      </c>
      <c r="H26" s="4">
        <v>268.1040304</v>
      </c>
      <c r="I26" t="s">
        <v>130</v>
      </c>
      <c r="J26">
        <v>4.8</v>
      </c>
      <c r="K26">
        <v>4.5999999999999996</v>
      </c>
      <c r="L26">
        <f t="shared" si="1"/>
        <v>0.20000000000000018</v>
      </c>
      <c r="M26" s="1">
        <v>136.06</v>
      </c>
      <c r="O26" s="13">
        <v>2774461216</v>
      </c>
      <c r="P26">
        <v>201649020.80000001</v>
      </c>
      <c r="Q26">
        <v>99317744</v>
      </c>
      <c r="R26">
        <v>22421635</v>
      </c>
      <c r="S26">
        <v>110504272</v>
      </c>
      <c r="T26">
        <v>2345038144</v>
      </c>
      <c r="U26">
        <v>187903944</v>
      </c>
      <c r="V26">
        <v>160070688</v>
      </c>
      <c r="W26">
        <v>27398727.329999998</v>
      </c>
      <c r="X26">
        <v>201040892</v>
      </c>
      <c r="Y26">
        <v>1963006312</v>
      </c>
      <c r="Z26">
        <v>247140986.69999999</v>
      </c>
      <c r="AA26">
        <v>100911625.59999999</v>
      </c>
      <c r="AB26">
        <v>42926748</v>
      </c>
      <c r="AC26">
        <v>159168132.80000001</v>
      </c>
      <c r="AD26">
        <v>3744201536</v>
      </c>
      <c r="AE26">
        <v>204000230</v>
      </c>
      <c r="AF26">
        <v>53350097.600000001</v>
      </c>
      <c r="AG26">
        <v>268654126.39999998</v>
      </c>
      <c r="AI26" s="5">
        <v>1</v>
      </c>
      <c r="AJ26" s="5">
        <v>7.2680425171241611E-2</v>
      </c>
      <c r="AK26" s="5">
        <v>3.5797128259442208E-2</v>
      </c>
      <c r="AL26" s="5">
        <v>8.0814375312572399E-3</v>
      </c>
      <c r="AM26" s="5">
        <v>3.9829092352322147E-2</v>
      </c>
      <c r="AN26" s="14">
        <v>8.0814375312572399E-3</v>
      </c>
      <c r="AO26" s="14">
        <v>7.2680425171241611E-2</v>
      </c>
      <c r="AP26" s="5"/>
      <c r="AQ26" s="5">
        <v>1</v>
      </c>
      <c r="AR26" s="5">
        <v>8.0128310271101497E-2</v>
      </c>
      <c r="AS26" s="5">
        <v>6.8259311009313803E-2</v>
      </c>
      <c r="AT26" s="5">
        <v>1.1683702203353158E-2</v>
      </c>
      <c r="AU26" s="5">
        <v>8.5730329169434613E-2</v>
      </c>
      <c r="AV26" s="5">
        <v>1.1683702203353158E-2</v>
      </c>
      <c r="AW26" s="5">
        <v>8.5730329169434613E-2</v>
      </c>
      <c r="AX26" s="5"/>
      <c r="AY26" s="5">
        <v>1</v>
      </c>
      <c r="AZ26" s="5">
        <v>0.12589923180033055</v>
      </c>
      <c r="BA26" s="5">
        <v>5.140667403009349E-2</v>
      </c>
      <c r="BB26" s="5">
        <v>2.1867860402478421E-2</v>
      </c>
      <c r="BC26" s="5">
        <v>8.1083861945320135E-2</v>
      </c>
      <c r="BD26" s="15">
        <v>2.1867860402478421E-2</v>
      </c>
      <c r="BE26" s="15">
        <v>0.12589923180033055</v>
      </c>
      <c r="BF26" s="5"/>
      <c r="BG26" s="5">
        <v>1</v>
      </c>
      <c r="BH26" s="5">
        <v>5.4484308079724049E-2</v>
      </c>
      <c r="BI26" s="5">
        <v>1.4248724884877564E-2</v>
      </c>
      <c r="BJ26" s="5">
        <v>7.1752047483802955E-2</v>
      </c>
      <c r="BK26" s="15">
        <v>1.4248724884877564E-2</v>
      </c>
      <c r="BL26" s="15">
        <v>7.1752047483802955E-2</v>
      </c>
    </row>
    <row r="27" spans="1:64">
      <c r="A27" t="s">
        <v>25</v>
      </c>
      <c r="B27" s="6" t="s">
        <v>261</v>
      </c>
      <c r="C27" s="6">
        <v>5950</v>
      </c>
      <c r="D27" t="s">
        <v>11</v>
      </c>
      <c r="E27" t="s">
        <v>26</v>
      </c>
      <c r="F27" s="4">
        <v>89.047678468409998</v>
      </c>
      <c r="G27" t="s">
        <v>5</v>
      </c>
      <c r="H27" s="4">
        <v>88.040403549999994</v>
      </c>
      <c r="I27" t="s">
        <v>7</v>
      </c>
      <c r="J27">
        <v>12.3</v>
      </c>
      <c r="K27">
        <v>11.7</v>
      </c>
      <c r="L27">
        <f t="shared" si="1"/>
        <v>0.60000000000000142</v>
      </c>
      <c r="M27" s="1" t="s">
        <v>13</v>
      </c>
      <c r="O27" s="13">
        <v>86579.66446</v>
      </c>
      <c r="P27">
        <v>133118.76879999999</v>
      </c>
      <c r="Q27">
        <v>27863.485939999999</v>
      </c>
      <c r="R27">
        <v>19711.62442</v>
      </c>
      <c r="S27">
        <v>16596.390429999999</v>
      </c>
      <c r="T27">
        <v>478440.67109999998</v>
      </c>
      <c r="U27">
        <v>445938.73749999999</v>
      </c>
      <c r="V27">
        <v>2674305.6370000001</v>
      </c>
      <c r="W27">
        <v>32185.001370000002</v>
      </c>
      <c r="X27">
        <v>42376.676169999999</v>
      </c>
      <c r="Y27">
        <v>1334698.9839999999</v>
      </c>
      <c r="Z27">
        <v>5007883.3059999999</v>
      </c>
      <c r="AA27">
        <v>406996.71090000001</v>
      </c>
      <c r="AB27">
        <v>52877.719140000001</v>
      </c>
      <c r="AC27">
        <v>61608.682030000004</v>
      </c>
      <c r="AD27">
        <v>1545993.6059999999</v>
      </c>
      <c r="AE27">
        <v>7106755.9780000001</v>
      </c>
      <c r="AF27">
        <v>514487.11800000002</v>
      </c>
      <c r="AG27">
        <v>48542.80977</v>
      </c>
      <c r="AI27" s="5">
        <v>1</v>
      </c>
      <c r="AJ27" s="5">
        <v>1.5375292758439965</v>
      </c>
      <c r="AK27" s="5">
        <v>0.32182483165978304</v>
      </c>
      <c r="AL27" s="5">
        <v>0.22767037205493923</v>
      </c>
      <c r="AM27" s="5">
        <v>0.19168924404491738</v>
      </c>
      <c r="AN27" s="14">
        <v>0.19168924404491738</v>
      </c>
      <c r="AO27" s="14">
        <v>1.5375292758439965</v>
      </c>
      <c r="AP27" s="5"/>
      <c r="AQ27" s="5">
        <v>1</v>
      </c>
      <c r="AR27" s="5">
        <v>0.93206695090266123</v>
      </c>
      <c r="AS27" s="5">
        <v>5.5896285548872946</v>
      </c>
      <c r="AT27" s="5">
        <v>6.7270621655141319E-2</v>
      </c>
      <c r="AU27" s="5">
        <v>8.857247874134587E-2</v>
      </c>
      <c r="AV27" s="5">
        <v>6.7270621655141319E-2</v>
      </c>
      <c r="AW27" s="5">
        <v>5.5896285548872946</v>
      </c>
      <c r="AX27" s="5"/>
      <c r="AY27" s="5">
        <v>1</v>
      </c>
      <c r="AZ27" s="5">
        <v>3.7520694673728769</v>
      </c>
      <c r="BA27" s="5">
        <v>0.30493520694850551</v>
      </c>
      <c r="BB27" s="5">
        <v>3.9617711389521824E-2</v>
      </c>
      <c r="BC27" s="5">
        <v>4.6159233481517362E-2</v>
      </c>
      <c r="BD27" s="15">
        <v>3.9617711389521824E-2</v>
      </c>
      <c r="BE27" s="15">
        <v>3.7520694673728769</v>
      </c>
      <c r="BF27" s="5"/>
      <c r="BG27" s="5">
        <v>1</v>
      </c>
      <c r="BH27" s="5">
        <v>4.5968857506387391</v>
      </c>
      <c r="BI27" s="5">
        <v>0.33278735177382102</v>
      </c>
      <c r="BJ27" s="5">
        <v>3.139910125216909E-2</v>
      </c>
      <c r="BK27" s="15">
        <v>3.139910125216909E-2</v>
      </c>
      <c r="BL27" s="15">
        <v>4.5968857506387391</v>
      </c>
    </row>
    <row r="28" spans="1:64">
      <c r="A28" t="s">
        <v>27</v>
      </c>
      <c r="B28" s="6" t="s">
        <v>308</v>
      </c>
      <c r="C28" s="6">
        <v>469</v>
      </c>
      <c r="D28" t="s">
        <v>11</v>
      </c>
      <c r="E28" t="s">
        <v>28</v>
      </c>
      <c r="F28" s="4">
        <v>161.06880783580999</v>
      </c>
      <c r="G28" t="s">
        <v>5</v>
      </c>
      <c r="H28" s="4">
        <v>160.0615335</v>
      </c>
      <c r="I28" t="s">
        <v>7</v>
      </c>
      <c r="J28">
        <v>9.4</v>
      </c>
      <c r="K28">
        <v>8.8000000000000007</v>
      </c>
      <c r="L28">
        <f t="shared" si="1"/>
        <v>0.59999999999999964</v>
      </c>
      <c r="M28" s="1" t="s">
        <v>13</v>
      </c>
      <c r="O28" s="13">
        <v>2601.774316</v>
      </c>
      <c r="P28">
        <v>79836.794139999998</v>
      </c>
      <c r="Q28">
        <v>1757051.4890000001</v>
      </c>
      <c r="R28">
        <v>423630.72749999998</v>
      </c>
      <c r="S28">
        <v>3516.0430849999998</v>
      </c>
      <c r="T28">
        <v>14347.901540000001</v>
      </c>
      <c r="U28">
        <v>829896.37340000004</v>
      </c>
      <c r="V28">
        <v>729292.70160000003</v>
      </c>
      <c r="W28">
        <v>636985.79339999997</v>
      </c>
      <c r="X28">
        <v>151376.54199999999</v>
      </c>
      <c r="Y28">
        <v>44282.595119999998</v>
      </c>
      <c r="Z28">
        <v>1341712.534</v>
      </c>
      <c r="AA28">
        <v>3586957.25</v>
      </c>
      <c r="AB28">
        <v>2273757.625</v>
      </c>
      <c r="AC28">
        <v>1204262.412</v>
      </c>
      <c r="AD28">
        <v>47213.642290000003</v>
      </c>
      <c r="AE28">
        <v>2756173.65</v>
      </c>
      <c r="AF28">
        <v>2258140.4010000001</v>
      </c>
      <c r="AG28">
        <v>222798.4676</v>
      </c>
      <c r="AI28" s="5">
        <v>1</v>
      </c>
      <c r="AJ28" s="5">
        <v>30.685518589768414</v>
      </c>
      <c r="AK28" s="5">
        <v>675.32817054682619</v>
      </c>
      <c r="AL28" s="5">
        <v>162.8237794857223</v>
      </c>
      <c r="AM28" s="5">
        <v>1.3514020272156457</v>
      </c>
      <c r="AN28" s="14">
        <v>1.3514020272156457</v>
      </c>
      <c r="AO28" s="14">
        <v>675.32817054682619</v>
      </c>
      <c r="AP28" s="5"/>
      <c r="AQ28" s="5">
        <v>1</v>
      </c>
      <c r="AR28" s="5">
        <v>57.840958211649394</v>
      </c>
      <c r="AS28" s="5">
        <v>50.829224020448635</v>
      </c>
      <c r="AT28" s="5">
        <v>44.395746069498045</v>
      </c>
      <c r="AU28" s="5">
        <v>10.550430777489151</v>
      </c>
      <c r="AV28" s="5">
        <v>10.550430777489151</v>
      </c>
      <c r="AW28" s="5">
        <v>57.840958211649394</v>
      </c>
      <c r="AX28" s="5"/>
      <c r="AY28" s="5">
        <v>1</v>
      </c>
      <c r="AZ28" s="5">
        <v>30.298868672085181</v>
      </c>
      <c r="BA28" s="5">
        <v>81.001514032314915</v>
      </c>
      <c r="BB28" s="5">
        <v>51.346530591498002</v>
      </c>
      <c r="BC28" s="5">
        <v>27.194937621352306</v>
      </c>
      <c r="BD28" s="15">
        <v>27.194937621352306</v>
      </c>
      <c r="BE28" s="15">
        <v>81.001514032314915</v>
      </c>
      <c r="BF28" s="5"/>
      <c r="BG28" s="5">
        <v>1</v>
      </c>
      <c r="BH28" s="5">
        <v>58.376636843028862</v>
      </c>
      <c r="BI28" s="5">
        <v>47.828133807805827</v>
      </c>
      <c r="BJ28" s="5">
        <v>4.7189425935729901</v>
      </c>
      <c r="BK28" s="15">
        <v>4.7189425935729901</v>
      </c>
      <c r="BL28" s="15">
        <v>58.376636843028862</v>
      </c>
    </row>
    <row r="29" spans="1:64">
      <c r="A29" t="s">
        <v>166</v>
      </c>
      <c r="B29" s="6" t="s">
        <v>287</v>
      </c>
      <c r="C29" s="6">
        <v>6322</v>
      </c>
      <c r="D29" t="s">
        <v>11</v>
      </c>
      <c r="E29" t="s">
        <v>167</v>
      </c>
      <c r="F29" s="4">
        <v>174.11167570729998</v>
      </c>
      <c r="G29" t="s">
        <v>128</v>
      </c>
      <c r="H29" s="4">
        <v>175.1189522</v>
      </c>
      <c r="I29" t="s">
        <v>130</v>
      </c>
      <c r="J29">
        <v>21.5</v>
      </c>
      <c r="K29">
        <v>22.4</v>
      </c>
      <c r="L29">
        <f t="shared" si="1"/>
        <v>-0.89999999999999858</v>
      </c>
      <c r="M29" s="1" t="s">
        <v>168</v>
      </c>
      <c r="O29" s="13">
        <v>42559571</v>
      </c>
      <c r="P29">
        <v>75037374.400000006</v>
      </c>
      <c r="Q29">
        <v>28905911.5</v>
      </c>
      <c r="R29">
        <v>18556520</v>
      </c>
      <c r="S29">
        <v>18788196.5</v>
      </c>
      <c r="T29">
        <v>45932231</v>
      </c>
      <c r="U29">
        <v>154154096</v>
      </c>
      <c r="V29">
        <v>67377589</v>
      </c>
      <c r="W29">
        <v>20968938.670000002</v>
      </c>
      <c r="X29">
        <v>35852352</v>
      </c>
      <c r="Y29">
        <v>65737369</v>
      </c>
      <c r="Z29">
        <v>343531073.30000001</v>
      </c>
      <c r="AA29">
        <v>135604434</v>
      </c>
      <c r="AB29">
        <v>22507358</v>
      </c>
      <c r="AC29">
        <v>24465035.399999999</v>
      </c>
      <c r="AD29">
        <v>141800658</v>
      </c>
      <c r="AE29">
        <v>126065128</v>
      </c>
      <c r="AF29">
        <v>32697324.399999999</v>
      </c>
      <c r="AG29">
        <v>26728138.800000001</v>
      </c>
      <c r="AI29" s="5">
        <v>1</v>
      </c>
      <c r="AJ29" s="5">
        <v>1.7631139749975395</v>
      </c>
      <c r="AK29" s="5">
        <v>0.67918709753911755</v>
      </c>
      <c r="AL29" s="5">
        <v>0.43601285360700653</v>
      </c>
      <c r="AM29" s="5">
        <v>0.44145643526340994</v>
      </c>
      <c r="AN29" s="14">
        <v>0.43601285360700653</v>
      </c>
      <c r="AO29" s="14">
        <v>1.7631139749975395</v>
      </c>
      <c r="AP29" s="5"/>
      <c r="AQ29" s="5">
        <v>1</v>
      </c>
      <c r="AR29" s="5">
        <v>3.3561203678523692</v>
      </c>
      <c r="AS29" s="5">
        <v>1.4668912772819591</v>
      </c>
      <c r="AT29" s="5">
        <v>0.45651905456105546</v>
      </c>
      <c r="AU29" s="5">
        <v>0.78054889169219754</v>
      </c>
      <c r="AV29" s="5">
        <v>0.45651905456105546</v>
      </c>
      <c r="AW29" s="5">
        <v>3.3561203678523692</v>
      </c>
      <c r="AX29" s="5"/>
      <c r="AY29" s="5">
        <v>1</v>
      </c>
      <c r="AZ29" s="5">
        <v>5.2258111105724359</v>
      </c>
      <c r="BA29" s="5">
        <v>2.0628211329844977</v>
      </c>
      <c r="BB29" s="5">
        <v>0.3423830059277243</v>
      </c>
      <c r="BC29" s="5">
        <v>0.37216328812916133</v>
      </c>
      <c r="BD29" s="15">
        <v>0.3423830059277243</v>
      </c>
      <c r="BE29" s="15">
        <v>5.2258111105724359</v>
      </c>
      <c r="BF29" s="5"/>
      <c r="BG29" s="5">
        <v>1</v>
      </c>
      <c r="BH29" s="5">
        <v>0.88903062777042963</v>
      </c>
      <c r="BI29" s="5">
        <v>0.23058654918230351</v>
      </c>
      <c r="BJ29" s="5">
        <v>0.18849093633966071</v>
      </c>
      <c r="BK29" s="15">
        <v>0.18849093633966071</v>
      </c>
      <c r="BL29" s="15">
        <v>0.88903062777042963</v>
      </c>
    </row>
    <row r="30" spans="1:64">
      <c r="A30" t="s">
        <v>169</v>
      </c>
      <c r="B30" s="6" t="s">
        <v>288</v>
      </c>
      <c r="C30" s="6">
        <v>6267</v>
      </c>
      <c r="D30" t="s">
        <v>11</v>
      </c>
      <c r="E30" t="s">
        <v>170</v>
      </c>
      <c r="F30" s="4">
        <v>132.05349212484001</v>
      </c>
      <c r="G30" t="s">
        <v>128</v>
      </c>
      <c r="H30" s="4">
        <v>133.06076859999999</v>
      </c>
      <c r="I30" t="s">
        <v>130</v>
      </c>
      <c r="J30">
        <v>12.5</v>
      </c>
      <c r="K30">
        <v>12.8</v>
      </c>
      <c r="L30">
        <f t="shared" si="1"/>
        <v>-0.30000000000000071</v>
      </c>
      <c r="M30" s="1" t="s">
        <v>171</v>
      </c>
      <c r="O30" s="13">
        <v>16073191.310000001</v>
      </c>
      <c r="P30">
        <v>13446810.6</v>
      </c>
      <c r="Q30">
        <v>3830204.6880000001</v>
      </c>
      <c r="R30">
        <v>1328083.4380000001</v>
      </c>
      <c r="S30">
        <v>1714421.281</v>
      </c>
      <c r="T30">
        <v>13354026.630000001</v>
      </c>
      <c r="U30">
        <v>31723213.199999999</v>
      </c>
      <c r="V30">
        <v>14923614.75</v>
      </c>
      <c r="W30">
        <v>2490297.7080000001</v>
      </c>
      <c r="X30">
        <v>3745788.95</v>
      </c>
      <c r="Y30">
        <v>50617540.310000002</v>
      </c>
      <c r="Z30">
        <v>36248618.5</v>
      </c>
      <c r="AA30">
        <v>3927657.0750000002</v>
      </c>
      <c r="AB30">
        <v>1664496.9380000001</v>
      </c>
      <c r="AC30">
        <v>2558912.1749999998</v>
      </c>
      <c r="AD30">
        <v>33357831</v>
      </c>
      <c r="AE30">
        <v>7397544</v>
      </c>
      <c r="AF30">
        <v>3013992.85</v>
      </c>
      <c r="AG30">
        <v>2972201</v>
      </c>
      <c r="AI30" s="5">
        <v>1</v>
      </c>
      <c r="AJ30" s="5">
        <v>0.83659867792614484</v>
      </c>
      <c r="AK30" s="5">
        <v>0.23829771040036229</v>
      </c>
      <c r="AL30" s="5">
        <v>8.2627240128332669E-2</v>
      </c>
      <c r="AM30" s="5">
        <v>0.10666340292567573</v>
      </c>
      <c r="AN30" s="14">
        <v>8.2627240128332669E-2</v>
      </c>
      <c r="AO30" s="14">
        <v>0.83659867792614484</v>
      </c>
      <c r="AP30" s="5"/>
      <c r="AQ30" s="5">
        <v>1</v>
      </c>
      <c r="AR30" s="5">
        <v>2.3755541365129056</v>
      </c>
      <c r="AS30" s="5">
        <v>1.1175366923766572</v>
      </c>
      <c r="AT30" s="5">
        <v>0.18648290714094523</v>
      </c>
      <c r="AU30" s="5">
        <v>0.28049883782506729</v>
      </c>
      <c r="AV30" s="5">
        <v>0.18648290714094523</v>
      </c>
      <c r="AW30" s="5">
        <v>2.3755541365129056</v>
      </c>
      <c r="AX30" s="5"/>
      <c r="AY30" s="5">
        <v>1</v>
      </c>
      <c r="AZ30" s="5">
        <v>0.71612761659299207</v>
      </c>
      <c r="BA30" s="5">
        <v>7.7594783368484854E-2</v>
      </c>
      <c r="BB30" s="5">
        <v>3.2883797351787994E-2</v>
      </c>
      <c r="BC30" s="5">
        <v>5.0553862541093508E-2</v>
      </c>
      <c r="BD30" s="15">
        <v>3.2883797351787994E-2</v>
      </c>
      <c r="BE30" s="15">
        <v>0.71612761659299207</v>
      </c>
      <c r="BF30" s="5"/>
      <c r="BG30" s="5">
        <v>1</v>
      </c>
      <c r="BH30" s="5">
        <v>0.2217633394689241</v>
      </c>
      <c r="BI30" s="5">
        <v>9.035338208890141E-2</v>
      </c>
      <c r="BJ30" s="5">
        <v>8.9100547334747274E-2</v>
      </c>
      <c r="BK30" s="15">
        <v>8.9100547334747274E-2</v>
      </c>
      <c r="BL30" s="15">
        <v>0.2217633394689241</v>
      </c>
    </row>
    <row r="31" spans="1:64">
      <c r="A31" t="s">
        <v>172</v>
      </c>
      <c r="B31" s="6" t="s">
        <v>289</v>
      </c>
      <c r="C31" s="6">
        <v>5960</v>
      </c>
      <c r="D31" t="s">
        <v>11</v>
      </c>
      <c r="E31" t="s">
        <v>173</v>
      </c>
      <c r="F31" s="4">
        <v>133.03750770752998</v>
      </c>
      <c r="G31" t="s">
        <v>128</v>
      </c>
      <c r="H31" s="4">
        <v>134.04478420000001</v>
      </c>
      <c r="I31" t="s">
        <v>130</v>
      </c>
      <c r="J31">
        <v>14.2</v>
      </c>
      <c r="K31">
        <v>14</v>
      </c>
      <c r="L31">
        <f t="shared" si="1"/>
        <v>0.19999999999999929</v>
      </c>
      <c r="M31" s="1" t="s">
        <v>174</v>
      </c>
      <c r="O31" s="13">
        <v>117564375.5</v>
      </c>
      <c r="P31">
        <v>32572437.399999999</v>
      </c>
      <c r="Q31">
        <v>7941530.25</v>
      </c>
      <c r="R31">
        <v>2136025</v>
      </c>
      <c r="S31">
        <v>2907963.969</v>
      </c>
      <c r="T31">
        <v>113339072</v>
      </c>
      <c r="U31">
        <v>101241203.2</v>
      </c>
      <c r="V31">
        <v>82056004.060000002</v>
      </c>
      <c r="W31">
        <v>3226390.5</v>
      </c>
      <c r="X31">
        <v>7867873.5</v>
      </c>
      <c r="Y31">
        <v>128782939.8</v>
      </c>
      <c r="Z31">
        <v>83110649.670000002</v>
      </c>
      <c r="AA31">
        <v>3587950.9750000001</v>
      </c>
      <c r="AB31">
        <v>5205050.5</v>
      </c>
      <c r="AC31">
        <v>5286022.95</v>
      </c>
      <c r="AD31">
        <v>222749632</v>
      </c>
      <c r="AE31">
        <v>5229990.8130000001</v>
      </c>
      <c r="AF31">
        <v>8534007.8499999996</v>
      </c>
      <c r="AG31">
        <v>10282667.050000001</v>
      </c>
      <c r="AI31" s="5">
        <v>1</v>
      </c>
      <c r="AJ31" s="5">
        <v>0.27706043826175897</v>
      </c>
      <c r="AK31" s="5">
        <v>6.7550482161154335E-2</v>
      </c>
      <c r="AL31" s="5">
        <v>1.8168981810310385E-2</v>
      </c>
      <c r="AM31" s="5">
        <v>2.4735077753209347E-2</v>
      </c>
      <c r="AN31" s="14">
        <v>1.8168981810310385E-2</v>
      </c>
      <c r="AO31" s="14">
        <v>0.27706043826175897</v>
      </c>
      <c r="AP31" s="5"/>
      <c r="AQ31" s="5">
        <v>1</v>
      </c>
      <c r="AR31" s="5">
        <v>0.89325950365995588</v>
      </c>
      <c r="AS31" s="5">
        <v>0.72398690594537429</v>
      </c>
      <c r="AT31" s="5">
        <v>2.8466710050352274E-2</v>
      </c>
      <c r="AU31" s="5">
        <v>6.9418898188967001E-2</v>
      </c>
      <c r="AV31" s="5">
        <v>2.8466710050352274E-2</v>
      </c>
      <c r="AW31" s="5">
        <v>0.89325950365995588</v>
      </c>
      <c r="AX31" s="5"/>
      <c r="AY31" s="5">
        <v>1</v>
      </c>
      <c r="AZ31" s="5">
        <v>0.64535449958721947</v>
      </c>
      <c r="BA31" s="5">
        <v>2.786045248362936E-2</v>
      </c>
      <c r="BB31" s="5">
        <v>4.0417236227744506E-2</v>
      </c>
      <c r="BC31" s="5">
        <v>4.1045987599049982E-2</v>
      </c>
      <c r="BD31" s="15">
        <v>2.786045248362936E-2</v>
      </c>
      <c r="BE31" s="15">
        <v>0.64535449958721947</v>
      </c>
      <c r="BF31" s="5"/>
      <c r="BG31" s="5">
        <v>1</v>
      </c>
      <c r="BH31" s="5">
        <v>2.3479234358510636E-2</v>
      </c>
      <c r="BI31" s="5">
        <v>3.8312107514503098E-2</v>
      </c>
      <c r="BJ31" s="5">
        <v>4.6162442369377298E-2</v>
      </c>
      <c r="BK31" s="15">
        <v>2.3479234358510636E-2</v>
      </c>
      <c r="BL31" s="15">
        <v>4.6162442369377298E-2</v>
      </c>
    </row>
    <row r="32" spans="1:64">
      <c r="A32" t="s">
        <v>175</v>
      </c>
      <c r="B32" s="6" t="s">
        <v>301</v>
      </c>
      <c r="C32" s="6">
        <v>248</v>
      </c>
      <c r="D32" t="s">
        <v>11</v>
      </c>
      <c r="E32" t="s">
        <v>176</v>
      </c>
      <c r="F32" s="4">
        <v>118.08625504885053</v>
      </c>
      <c r="G32" t="s">
        <v>128</v>
      </c>
      <c r="H32" s="4">
        <v>118.08625499999999</v>
      </c>
      <c r="I32" t="s">
        <v>146</v>
      </c>
      <c r="J32">
        <v>6.75</v>
      </c>
      <c r="K32">
        <v>6.7</v>
      </c>
      <c r="L32">
        <f t="shared" si="1"/>
        <v>4.9999999999999822E-2</v>
      </c>
      <c r="M32" s="1" t="s">
        <v>177</v>
      </c>
      <c r="O32" s="13">
        <v>110978622</v>
      </c>
      <c r="P32">
        <v>143929358.40000001</v>
      </c>
      <c r="Q32">
        <v>95580754</v>
      </c>
      <c r="R32">
        <v>96551260</v>
      </c>
      <c r="S32">
        <v>175993320</v>
      </c>
      <c r="T32">
        <v>132449380</v>
      </c>
      <c r="U32">
        <v>306537628.80000001</v>
      </c>
      <c r="V32">
        <v>458732282</v>
      </c>
      <c r="W32">
        <v>217839154.69999999</v>
      </c>
      <c r="X32">
        <v>2226002640</v>
      </c>
      <c r="Y32">
        <v>117601236</v>
      </c>
      <c r="Z32">
        <v>452385701.30000001</v>
      </c>
      <c r="AA32">
        <v>216894284.80000001</v>
      </c>
      <c r="AB32">
        <v>271070800</v>
      </c>
      <c r="AC32">
        <v>423683924.80000001</v>
      </c>
      <c r="AD32">
        <v>286049996</v>
      </c>
      <c r="AE32">
        <v>194678492</v>
      </c>
      <c r="AF32">
        <v>402810348.80000001</v>
      </c>
      <c r="AG32">
        <v>795200339.20000005</v>
      </c>
      <c r="AI32" s="5">
        <v>1</v>
      </c>
      <c r="AJ32" s="5">
        <v>1.2969106644701356</v>
      </c>
      <c r="AK32" s="5">
        <v>0.86125374669006072</v>
      </c>
      <c r="AL32" s="5">
        <v>0.86999872822353119</v>
      </c>
      <c r="AM32" s="5">
        <v>1.5858308278507909</v>
      </c>
      <c r="AN32" s="14">
        <v>0.86125374669006072</v>
      </c>
      <c r="AO32" s="14">
        <v>1.5858308278507909</v>
      </c>
      <c r="AP32" s="5"/>
      <c r="AQ32" s="5">
        <v>1</v>
      </c>
      <c r="AR32" s="5">
        <v>2.3143757169720236</v>
      </c>
      <c r="AS32" s="5">
        <v>3.4634536001603027</v>
      </c>
      <c r="AT32" s="5">
        <v>1.6446974285572344</v>
      </c>
      <c r="AU32" s="5">
        <v>16.806440619050086</v>
      </c>
      <c r="AV32" s="5">
        <v>1.6446974285572344</v>
      </c>
      <c r="AW32" s="5">
        <v>16.806440619050086</v>
      </c>
      <c r="AX32" s="5"/>
      <c r="AY32" s="5">
        <v>1</v>
      </c>
      <c r="AZ32" s="5">
        <v>3.846776757516392</v>
      </c>
      <c r="BA32" s="5">
        <v>1.8443197722853866</v>
      </c>
      <c r="BB32" s="5">
        <v>2.3049995835077786</v>
      </c>
      <c r="BC32" s="5">
        <v>3.6027165972983481</v>
      </c>
      <c r="BD32" s="15">
        <v>1.8443197722853866</v>
      </c>
      <c r="BE32" s="15">
        <v>3.846776757516392</v>
      </c>
      <c r="BF32" s="5"/>
      <c r="BG32" s="5">
        <v>1</v>
      </c>
      <c r="BH32" s="5">
        <v>0.68057505583744182</v>
      </c>
      <c r="BI32" s="5">
        <v>1.4081816271026972</v>
      </c>
      <c r="BJ32" s="5">
        <v>2.7799348027258843</v>
      </c>
      <c r="BK32" s="15">
        <v>0.68057505583744182</v>
      </c>
      <c r="BL32" s="15">
        <v>2.7799348027258843</v>
      </c>
    </row>
    <row r="33" spans="1:64">
      <c r="A33" t="s">
        <v>29</v>
      </c>
      <c r="B33" s="6" t="s">
        <v>309</v>
      </c>
      <c r="C33" s="6">
        <v>171548</v>
      </c>
      <c r="D33" t="s">
        <v>11</v>
      </c>
      <c r="E33" t="s">
        <v>30</v>
      </c>
      <c r="F33" s="4">
        <v>244.08816338139999</v>
      </c>
      <c r="G33" t="s">
        <v>5</v>
      </c>
      <c r="H33" s="4">
        <v>243.0808835</v>
      </c>
      <c r="I33" t="s">
        <v>7</v>
      </c>
      <c r="J33">
        <v>8.4</v>
      </c>
      <c r="K33">
        <v>7.7</v>
      </c>
      <c r="L33">
        <f t="shared" si="1"/>
        <v>0.70000000000000018</v>
      </c>
      <c r="M33" s="1" t="s">
        <v>13</v>
      </c>
      <c r="O33" s="13">
        <v>39815.660940000002</v>
      </c>
      <c r="P33">
        <v>8022.2062500000002</v>
      </c>
      <c r="Q33">
        <v>14035.252339999999</v>
      </c>
      <c r="R33">
        <v>10324.38076</v>
      </c>
      <c r="S33">
        <v>10125.223830000001</v>
      </c>
      <c r="T33">
        <v>77424.804300000003</v>
      </c>
      <c r="U33">
        <v>5327.6269039999997</v>
      </c>
      <c r="V33">
        <v>49457.22236</v>
      </c>
      <c r="W33">
        <v>7332.4210940000003</v>
      </c>
      <c r="X33">
        <v>11409.04902</v>
      </c>
      <c r="Y33">
        <v>168475.1783</v>
      </c>
      <c r="Z33">
        <v>217893.10500000001</v>
      </c>
      <c r="AA33">
        <v>8081.9027340000002</v>
      </c>
      <c r="AB33">
        <v>4950.7135250000001</v>
      </c>
      <c r="AC33">
        <v>6268.893701</v>
      </c>
      <c r="AD33">
        <v>134479.5258</v>
      </c>
      <c r="AE33">
        <v>9691.6241449999998</v>
      </c>
      <c r="AF33">
        <v>6213.0643799999998</v>
      </c>
      <c r="AG33">
        <v>4262.2094120000002</v>
      </c>
      <c r="AI33" s="5">
        <v>1</v>
      </c>
      <c r="AJ33" s="5">
        <v>0.20148368909633377</v>
      </c>
      <c r="AK33" s="5">
        <v>0.35250582330280411</v>
      </c>
      <c r="AL33" s="5">
        <v>0.25930451777651692</v>
      </c>
      <c r="AM33" s="5">
        <v>0.25430254304350625</v>
      </c>
      <c r="AN33" s="14">
        <v>0.20148368909633377</v>
      </c>
      <c r="AO33" s="14">
        <v>0.35250582330280411</v>
      </c>
      <c r="AP33" s="5"/>
      <c r="AQ33" s="5">
        <v>1</v>
      </c>
      <c r="AR33" s="5">
        <v>6.8810337361098109E-2</v>
      </c>
      <c r="AS33" s="5">
        <v>0.6387774926542501</v>
      </c>
      <c r="AT33" s="5">
        <v>9.4703773038790878E-2</v>
      </c>
      <c r="AU33" s="5">
        <v>0.14735651091597271</v>
      </c>
      <c r="AV33" s="5">
        <v>6.8810337361098109E-2</v>
      </c>
      <c r="AW33" s="5">
        <v>0.6387774926542501</v>
      </c>
      <c r="AX33" s="5"/>
      <c r="AY33" s="5">
        <v>1</v>
      </c>
      <c r="AZ33" s="5">
        <v>1.293324673691709</v>
      </c>
      <c r="BA33" s="5">
        <v>4.7970881025623469E-2</v>
      </c>
      <c r="BB33" s="5">
        <v>2.9385417928950785E-2</v>
      </c>
      <c r="BC33" s="5">
        <v>3.7209598258071706E-2</v>
      </c>
      <c r="BD33" s="15">
        <v>2.9385417928950785E-2</v>
      </c>
      <c r="BE33" s="15">
        <v>1.293324673691709</v>
      </c>
      <c r="BF33" s="5"/>
      <c r="BG33" s="5">
        <v>1</v>
      </c>
      <c r="BH33" s="5">
        <v>7.2067655558315472E-2</v>
      </c>
      <c r="BI33" s="5">
        <v>4.6200820110268409E-2</v>
      </c>
      <c r="BJ33" s="5">
        <v>3.169411393031548E-2</v>
      </c>
      <c r="BK33" s="15">
        <v>3.169411393031548E-2</v>
      </c>
      <c r="BL33" s="15">
        <v>7.2067655558315472E-2</v>
      </c>
    </row>
    <row r="34" spans="1:64">
      <c r="A34" t="s">
        <v>178</v>
      </c>
      <c r="B34" s="6" t="s">
        <v>290</v>
      </c>
      <c r="C34" s="6">
        <v>10918</v>
      </c>
      <c r="D34" t="s">
        <v>11</v>
      </c>
      <c r="E34" t="s">
        <v>179</v>
      </c>
      <c r="F34" s="4">
        <v>161.10519334452999</v>
      </c>
      <c r="G34" t="s">
        <v>128</v>
      </c>
      <c r="H34" s="4">
        <v>162.11246980000001</v>
      </c>
      <c r="I34" t="s">
        <v>130</v>
      </c>
      <c r="J34">
        <v>9.8000000000000007</v>
      </c>
      <c r="K34">
        <v>9.6</v>
      </c>
      <c r="L34">
        <f t="shared" si="1"/>
        <v>0.20000000000000107</v>
      </c>
      <c r="M34" s="1" t="s">
        <v>180</v>
      </c>
      <c r="O34" s="13">
        <v>35366457.130000003</v>
      </c>
      <c r="P34">
        <v>36525704</v>
      </c>
      <c r="Q34">
        <v>45589429</v>
      </c>
      <c r="R34">
        <v>32262403</v>
      </c>
      <c r="S34">
        <v>39668420</v>
      </c>
      <c r="T34">
        <v>61009785.5</v>
      </c>
      <c r="U34">
        <v>147735513.59999999</v>
      </c>
      <c r="V34">
        <v>155049890</v>
      </c>
      <c r="W34">
        <v>64635958.670000002</v>
      </c>
      <c r="X34">
        <v>171268888</v>
      </c>
      <c r="Y34">
        <v>49562486.75</v>
      </c>
      <c r="Z34">
        <v>131755773.3</v>
      </c>
      <c r="AA34">
        <v>112987106.40000001</v>
      </c>
      <c r="AB34">
        <v>40629628</v>
      </c>
      <c r="AC34">
        <v>121490810.8</v>
      </c>
      <c r="AD34">
        <v>184504906</v>
      </c>
      <c r="AE34">
        <v>94556014</v>
      </c>
      <c r="AF34">
        <v>121681113.59999999</v>
      </c>
      <c r="AG34">
        <v>207014891.19999999</v>
      </c>
      <c r="AI34" s="5">
        <v>1</v>
      </c>
      <c r="AJ34" s="5">
        <v>1.0327781452843534</v>
      </c>
      <c r="AK34" s="5">
        <v>1.2890584101320186</v>
      </c>
      <c r="AL34" s="5">
        <v>0.91223169121548919</v>
      </c>
      <c r="AM34" s="5">
        <v>1.1216396331186593</v>
      </c>
      <c r="AN34" s="14">
        <v>0.91223169121548919</v>
      </c>
      <c r="AO34" s="14">
        <v>1.2890584101320186</v>
      </c>
      <c r="AP34" s="5"/>
      <c r="AQ34" s="5">
        <v>1</v>
      </c>
      <c r="AR34" s="5">
        <v>2.4215052124712027</v>
      </c>
      <c r="AS34" s="5">
        <v>2.5413937900175045</v>
      </c>
      <c r="AT34" s="5">
        <v>1.059435927208759</v>
      </c>
      <c r="AU34" s="5">
        <v>2.8072363571906016</v>
      </c>
      <c r="AV34" s="5">
        <v>1.059435927208759</v>
      </c>
      <c r="AW34" s="5">
        <v>2.8072363571906016</v>
      </c>
      <c r="AX34" s="5"/>
      <c r="AY34" s="5">
        <v>1</v>
      </c>
      <c r="AZ34" s="5">
        <v>2.6583769689481933</v>
      </c>
      <c r="BA34" s="5">
        <v>2.279690019791027</v>
      </c>
      <c r="BB34" s="5">
        <v>0.81976572735224995</v>
      </c>
      <c r="BC34" s="5">
        <v>2.4512654381693224</v>
      </c>
      <c r="BD34" s="15">
        <v>0.81976572735224995</v>
      </c>
      <c r="BE34" s="15">
        <v>2.6583769689481933</v>
      </c>
      <c r="BF34" s="5"/>
      <c r="BG34" s="5">
        <v>1</v>
      </c>
      <c r="BH34" s="5">
        <v>0.51248509348580684</v>
      </c>
      <c r="BI34" s="5">
        <v>0.65950069425254199</v>
      </c>
      <c r="BJ34" s="5">
        <v>1.122002095705791</v>
      </c>
      <c r="BK34" s="15">
        <v>0.51248509348580684</v>
      </c>
      <c r="BL34" s="15">
        <v>1.122002095705791</v>
      </c>
    </row>
    <row r="35" spans="1:64">
      <c r="A35" t="s">
        <v>31</v>
      </c>
      <c r="B35" s="6" t="s">
        <v>262</v>
      </c>
      <c r="C35" s="6">
        <v>9750</v>
      </c>
      <c r="D35" t="s">
        <v>11</v>
      </c>
      <c r="E35" t="s">
        <v>32</v>
      </c>
      <c r="F35" s="4">
        <v>175.09569128998999</v>
      </c>
      <c r="G35" t="s">
        <v>5</v>
      </c>
      <c r="H35" s="4">
        <v>174.0884135</v>
      </c>
      <c r="I35" t="s">
        <v>7</v>
      </c>
      <c r="J35">
        <v>14.2</v>
      </c>
      <c r="K35">
        <v>13.6</v>
      </c>
      <c r="L35">
        <f t="shared" si="1"/>
        <v>0.59999999999999964</v>
      </c>
      <c r="M35" s="1" t="s">
        <v>13</v>
      </c>
      <c r="O35" s="13">
        <v>115627.3227</v>
      </c>
      <c r="P35">
        <v>48268.161520000001</v>
      </c>
      <c r="Q35">
        <v>19694.16934</v>
      </c>
      <c r="R35">
        <v>5620.5838620000004</v>
      </c>
      <c r="S35">
        <v>1905.8029180000001</v>
      </c>
      <c r="T35">
        <v>208083.64689999999</v>
      </c>
      <c r="U35">
        <v>176570.20939999999</v>
      </c>
      <c r="V35">
        <v>274096.32419999997</v>
      </c>
      <c r="W35">
        <v>6621.2216319999998</v>
      </c>
      <c r="X35">
        <v>28873.376380000002</v>
      </c>
      <c r="Y35">
        <v>399737.86599999998</v>
      </c>
      <c r="Z35">
        <v>516149.1875</v>
      </c>
      <c r="AA35">
        <v>185089.43359999999</v>
      </c>
      <c r="AB35">
        <v>9926.0083979999999</v>
      </c>
      <c r="AC35">
        <v>22093.52305</v>
      </c>
      <c r="AD35">
        <v>440848.52189999999</v>
      </c>
      <c r="AE35">
        <v>771792.93590000004</v>
      </c>
      <c r="AF35">
        <v>181701.9</v>
      </c>
      <c r="AG35">
        <v>11913.89248</v>
      </c>
      <c r="AI35" s="5">
        <v>1</v>
      </c>
      <c r="AJ35" s="5">
        <v>0.41744598415751433</v>
      </c>
      <c r="AK35" s="5">
        <v>0.17032452953267246</v>
      </c>
      <c r="AL35" s="5">
        <v>4.8609478544987532E-2</v>
      </c>
      <c r="AM35" s="5">
        <v>1.6482288731571575E-2</v>
      </c>
      <c r="AN35" s="14">
        <v>1.6482288731571575E-2</v>
      </c>
      <c r="AO35" s="14">
        <v>0.41744598415751433</v>
      </c>
      <c r="AP35" s="5"/>
      <c r="AQ35" s="5">
        <v>1</v>
      </c>
      <c r="AR35" s="5">
        <v>0.84855399273569732</v>
      </c>
      <c r="AS35" s="5">
        <v>1.3172410628295268</v>
      </c>
      <c r="AT35" s="5">
        <v>3.1819999940610424E-2</v>
      </c>
      <c r="AU35" s="5">
        <v>0.13875850798537692</v>
      </c>
      <c r="AV35" s="5">
        <v>3.1819999940610424E-2</v>
      </c>
      <c r="AW35" s="5">
        <v>1.3172410628295268</v>
      </c>
      <c r="AX35" s="5"/>
      <c r="AY35" s="5">
        <v>1</v>
      </c>
      <c r="AZ35" s="5">
        <v>1.2912191498515679</v>
      </c>
      <c r="BA35" s="5">
        <v>0.46302702181334005</v>
      </c>
      <c r="BB35" s="5">
        <v>2.4831293810929588E-2</v>
      </c>
      <c r="BC35" s="5">
        <v>5.527002800880515E-2</v>
      </c>
      <c r="BD35" s="15">
        <v>2.4831293810929588E-2</v>
      </c>
      <c r="BE35" s="15">
        <v>1.2912191498515679</v>
      </c>
      <c r="BF35" s="5"/>
      <c r="BG35" s="5">
        <v>1</v>
      </c>
      <c r="BH35" s="5">
        <v>1.7506987038851181</v>
      </c>
      <c r="BI35" s="5">
        <v>0.41216402227433668</v>
      </c>
      <c r="BJ35" s="5">
        <v>2.7024911932680796E-2</v>
      </c>
      <c r="BK35" s="15">
        <v>2.7024911932680796E-2</v>
      </c>
      <c r="BL35" s="15">
        <v>1.7506987038851181</v>
      </c>
    </row>
    <row r="36" spans="1:64">
      <c r="A36" t="s">
        <v>181</v>
      </c>
      <c r="B36" s="6" t="s">
        <v>341</v>
      </c>
      <c r="C36" s="6">
        <v>588</v>
      </c>
      <c r="D36" t="s">
        <v>11</v>
      </c>
      <c r="E36" t="s">
        <v>182</v>
      </c>
      <c r="F36" s="4">
        <v>113.05891185845002</v>
      </c>
      <c r="G36" t="s">
        <v>128</v>
      </c>
      <c r="H36" s="4">
        <v>114.0661884</v>
      </c>
      <c r="I36" t="s">
        <v>130</v>
      </c>
      <c r="J36">
        <v>5</v>
      </c>
      <c r="K36">
        <v>4.7</v>
      </c>
      <c r="L36">
        <f t="shared" si="1"/>
        <v>0.29999999999999982</v>
      </c>
      <c r="M36" s="1" t="s">
        <v>183</v>
      </c>
      <c r="O36" s="13">
        <v>5535494.25</v>
      </c>
      <c r="P36">
        <v>4878258.55</v>
      </c>
      <c r="Q36">
        <v>4410336.125</v>
      </c>
      <c r="R36">
        <v>4008912.75</v>
      </c>
      <c r="S36">
        <v>5097349.375</v>
      </c>
      <c r="T36">
        <v>4754222.9380000001</v>
      </c>
      <c r="U36">
        <v>4793239.5999999996</v>
      </c>
      <c r="V36">
        <v>5394190.875</v>
      </c>
      <c r="W36">
        <v>3209061.1669999999</v>
      </c>
      <c r="X36">
        <v>5947984.2000000002</v>
      </c>
      <c r="Y36">
        <v>4678385.6880000001</v>
      </c>
      <c r="Z36">
        <v>6181552.1670000004</v>
      </c>
      <c r="AA36">
        <v>4429884.5</v>
      </c>
      <c r="AB36">
        <v>4064970.125</v>
      </c>
      <c r="AC36">
        <v>4690286.9000000004</v>
      </c>
      <c r="AD36">
        <v>4716394.25</v>
      </c>
      <c r="AE36">
        <v>4929570.375</v>
      </c>
      <c r="AF36">
        <v>5303368.05</v>
      </c>
      <c r="AG36">
        <v>10026626.199999999</v>
      </c>
      <c r="AI36" s="5">
        <v>1</v>
      </c>
      <c r="AJ36" s="5">
        <v>0.88126883159529967</v>
      </c>
      <c r="AK36" s="5">
        <v>0.79673754967770039</v>
      </c>
      <c r="AL36" s="5">
        <v>0.72421947687869059</v>
      </c>
      <c r="AM36" s="5">
        <v>0.92084810222682467</v>
      </c>
      <c r="AN36" s="14">
        <v>0.72421947687869059</v>
      </c>
      <c r="AO36" s="14">
        <v>0.92084810222682467</v>
      </c>
      <c r="AP36" s="5"/>
      <c r="AQ36" s="5">
        <v>1</v>
      </c>
      <c r="AR36" s="5">
        <v>1.0082067379903756</v>
      </c>
      <c r="AS36" s="5">
        <v>1.1346104180106498</v>
      </c>
      <c r="AT36" s="5">
        <v>0.6749917302679086</v>
      </c>
      <c r="AU36" s="5">
        <v>1.2510949270927942</v>
      </c>
      <c r="AV36" s="5">
        <v>0.6749917302679086</v>
      </c>
      <c r="AW36" s="5">
        <v>1.2510949270927942</v>
      </c>
      <c r="AX36" s="5"/>
      <c r="AY36" s="5">
        <v>1</v>
      </c>
      <c r="AZ36" s="5">
        <v>1.3213002474027746</v>
      </c>
      <c r="BA36" s="5">
        <v>0.94688313350534514</v>
      </c>
      <c r="BB36" s="5">
        <v>0.86888307123258279</v>
      </c>
      <c r="BC36" s="5">
        <v>1.0025438714962143</v>
      </c>
      <c r="BD36" s="15">
        <v>0.86888307123258279</v>
      </c>
      <c r="BE36" s="15">
        <v>1.3213002474027746</v>
      </c>
      <c r="BF36" s="5"/>
      <c r="BG36" s="5">
        <v>1</v>
      </c>
      <c r="BH36" s="5">
        <v>1.0451989621096667</v>
      </c>
      <c r="BI36" s="5">
        <v>1.1244539300335208</v>
      </c>
      <c r="BJ36" s="5">
        <v>2.1259092579039591</v>
      </c>
      <c r="BK36" s="15">
        <v>1.0451989621096667</v>
      </c>
      <c r="BL36" s="15">
        <v>2.1259092579039591</v>
      </c>
    </row>
    <row r="37" spans="1:64">
      <c r="A37" t="s">
        <v>33</v>
      </c>
      <c r="B37" s="6" t="s">
        <v>263</v>
      </c>
      <c r="C37" s="6">
        <v>6175</v>
      </c>
      <c r="D37" t="s">
        <v>11</v>
      </c>
      <c r="E37" t="s">
        <v>34</v>
      </c>
      <c r="F37" s="4">
        <v>243.08552052911</v>
      </c>
      <c r="G37" t="s">
        <v>5</v>
      </c>
      <c r="H37" s="4">
        <v>242.078249</v>
      </c>
      <c r="I37" t="s">
        <v>7</v>
      </c>
      <c r="J37">
        <v>8.6999999999999993</v>
      </c>
      <c r="K37">
        <v>8.1999999999999993</v>
      </c>
      <c r="L37">
        <f t="shared" si="1"/>
        <v>0.5</v>
      </c>
      <c r="M37" s="1" t="s">
        <v>35</v>
      </c>
      <c r="O37" s="13">
        <v>267369.54690000002</v>
      </c>
      <c r="P37">
        <v>33453.742579999998</v>
      </c>
      <c r="Q37">
        <v>31313.064450000002</v>
      </c>
      <c r="R37">
        <v>27539.191800000001</v>
      </c>
      <c r="S37">
        <v>46743.85</v>
      </c>
      <c r="T37">
        <v>573464.12670000002</v>
      </c>
      <c r="U37">
        <v>50263.51094</v>
      </c>
      <c r="V37">
        <v>659914.30819999997</v>
      </c>
      <c r="W37">
        <v>25587.05977</v>
      </c>
      <c r="X37">
        <v>41331.145700000001</v>
      </c>
      <c r="Y37">
        <v>1397725.0519999999</v>
      </c>
      <c r="Z37">
        <v>1736700.743</v>
      </c>
      <c r="AA37">
        <v>51104.560149999998</v>
      </c>
      <c r="AB37">
        <v>21655.236720000001</v>
      </c>
      <c r="AC37">
        <v>36557.054300000003</v>
      </c>
      <c r="AD37">
        <v>1196651.9080000001</v>
      </c>
      <c r="AE37">
        <v>76644.298439999999</v>
      </c>
      <c r="AF37">
        <v>40575.473440000002</v>
      </c>
      <c r="AG37">
        <v>47163.541019999997</v>
      </c>
      <c r="AI37" s="5">
        <v>1</v>
      </c>
      <c r="AJ37" s="5">
        <v>0.12512173868668811</v>
      </c>
      <c r="AK37" s="5">
        <v>0.11711529907970981</v>
      </c>
      <c r="AL37" s="5">
        <v>0.1030004804933901</v>
      </c>
      <c r="AM37" s="5">
        <v>0.17482862405972829</v>
      </c>
      <c r="AN37" s="14">
        <v>0.1030004804933901</v>
      </c>
      <c r="AO37" s="14">
        <v>0.17482862405972829</v>
      </c>
      <c r="AP37" s="5"/>
      <c r="AQ37" s="5">
        <v>1</v>
      </c>
      <c r="AR37" s="5">
        <v>8.764891926063699E-2</v>
      </c>
      <c r="AS37" s="5">
        <v>1.1507508098152148</v>
      </c>
      <c r="AT37" s="5">
        <v>4.4618413914120074E-2</v>
      </c>
      <c r="AU37" s="5">
        <v>7.2072765802876151E-2</v>
      </c>
      <c r="AV37" s="5">
        <v>4.4618413914120074E-2</v>
      </c>
      <c r="AW37" s="5">
        <v>1.1507508098152148</v>
      </c>
      <c r="AX37" s="5"/>
      <c r="AY37" s="5">
        <v>1</v>
      </c>
      <c r="AZ37" s="5">
        <v>1.2425195788792374</v>
      </c>
      <c r="BA37" s="5">
        <v>3.6562670231083477E-2</v>
      </c>
      <c r="BB37" s="5">
        <v>1.5493202106532754E-2</v>
      </c>
      <c r="BC37" s="5">
        <v>2.6154682029695786E-2</v>
      </c>
      <c r="BD37" s="15">
        <v>1.5493202106532754E-2</v>
      </c>
      <c r="BE37" s="15">
        <v>1.2425195788792374</v>
      </c>
      <c r="BF37" s="5"/>
      <c r="BG37" s="5">
        <v>1</v>
      </c>
      <c r="BH37" s="5">
        <v>6.4048950181425687E-2</v>
      </c>
      <c r="BI37" s="5">
        <v>3.3907499055272468E-2</v>
      </c>
      <c r="BJ37" s="5">
        <v>3.9412915907037514E-2</v>
      </c>
      <c r="BK37" s="15">
        <v>3.3907499055272468E-2</v>
      </c>
      <c r="BL37" s="15">
        <v>6.4048950181425687E-2</v>
      </c>
    </row>
    <row r="38" spans="1:64">
      <c r="A38" t="s">
        <v>186</v>
      </c>
      <c r="B38" s="6" t="s">
        <v>291</v>
      </c>
      <c r="C38" s="6">
        <v>597</v>
      </c>
      <c r="D38" t="s">
        <v>11</v>
      </c>
      <c r="E38" t="s">
        <v>187</v>
      </c>
      <c r="F38" s="4">
        <v>111.04326179431001</v>
      </c>
      <c r="G38" t="s">
        <v>128</v>
      </c>
      <c r="H38" s="4">
        <v>112.0505383</v>
      </c>
      <c r="I38" t="s">
        <v>130</v>
      </c>
      <c r="J38">
        <v>6.5</v>
      </c>
      <c r="K38">
        <v>6.5</v>
      </c>
      <c r="L38">
        <f t="shared" si="1"/>
        <v>0</v>
      </c>
      <c r="M38" s="1" t="s">
        <v>188</v>
      </c>
      <c r="O38" s="13">
        <v>119763811</v>
      </c>
      <c r="P38">
        <v>297503100.80000001</v>
      </c>
      <c r="Q38">
        <v>134887559</v>
      </c>
      <c r="R38">
        <v>11549772</v>
      </c>
      <c r="S38">
        <v>35434568.5</v>
      </c>
      <c r="T38">
        <v>134906600</v>
      </c>
      <c r="U38">
        <v>344414270.39999998</v>
      </c>
      <c r="V38">
        <v>221016226</v>
      </c>
      <c r="W38">
        <v>37688826</v>
      </c>
      <c r="X38">
        <v>120707958.40000001</v>
      </c>
      <c r="Y38">
        <v>176843136</v>
      </c>
      <c r="Z38">
        <v>654741216</v>
      </c>
      <c r="AA38">
        <v>91623096.200000003</v>
      </c>
      <c r="AB38">
        <v>451627176</v>
      </c>
      <c r="AC38">
        <v>33994144.399999999</v>
      </c>
      <c r="AD38">
        <v>354040608</v>
      </c>
      <c r="AE38">
        <v>612431412</v>
      </c>
      <c r="AF38">
        <v>202285802.09999999</v>
      </c>
      <c r="AG38">
        <v>86568579.599999994</v>
      </c>
      <c r="AI38" s="5">
        <v>1</v>
      </c>
      <c r="AJ38" s="5">
        <v>2.4840817799293311</v>
      </c>
      <c r="AK38" s="5">
        <v>1.1262797824628343</v>
      </c>
      <c r="AL38" s="5">
        <v>9.6437913118846891E-2</v>
      </c>
      <c r="AM38" s="5">
        <v>0.29587041531268571</v>
      </c>
      <c r="AN38" s="14">
        <v>9.6437913118846891E-2</v>
      </c>
      <c r="AO38" s="14">
        <v>2.4840817799293311</v>
      </c>
      <c r="AP38" s="5"/>
      <c r="AQ38" s="5">
        <v>1</v>
      </c>
      <c r="AR38" s="5">
        <v>2.5529831038659339</v>
      </c>
      <c r="AS38" s="5">
        <v>1.6382906840732774</v>
      </c>
      <c r="AT38" s="5">
        <v>0.27936977138257135</v>
      </c>
      <c r="AU38" s="5">
        <v>0.89475206105557481</v>
      </c>
      <c r="AV38" s="5">
        <v>0.27936977138257135</v>
      </c>
      <c r="AW38" s="5">
        <v>2.5529831038659339</v>
      </c>
      <c r="AX38" s="5"/>
      <c r="AY38" s="5">
        <v>1</v>
      </c>
      <c r="AZ38" s="5">
        <v>3.7023841061040672</v>
      </c>
      <c r="BA38" s="5">
        <v>0.51810377418324005</v>
      </c>
      <c r="BB38" s="5">
        <v>2.5538292648237135</v>
      </c>
      <c r="BC38" s="5">
        <v>0.19222767232537652</v>
      </c>
      <c r="BD38" s="15">
        <v>0.19222767232537652</v>
      </c>
      <c r="BE38" s="15">
        <v>3.7023841061040672</v>
      </c>
      <c r="BF38" s="5"/>
      <c r="BG38" s="5">
        <v>1</v>
      </c>
      <c r="BH38" s="5">
        <v>1.7298338048272699</v>
      </c>
      <c r="BI38" s="5">
        <v>0.57136327734472758</v>
      </c>
      <c r="BJ38" s="5">
        <v>0.24451596128769498</v>
      </c>
      <c r="BK38" s="15">
        <v>0.24451596128769498</v>
      </c>
      <c r="BL38" s="15">
        <v>1.7298338048272699</v>
      </c>
    </row>
    <row r="39" spans="1:64">
      <c r="A39" t="s">
        <v>36</v>
      </c>
      <c r="B39" s="6" t="s">
        <v>310</v>
      </c>
      <c r="C39" s="6">
        <v>2969</v>
      </c>
      <c r="D39" t="s">
        <v>11</v>
      </c>
      <c r="E39" t="s">
        <v>37</v>
      </c>
      <c r="F39" s="4">
        <v>172.14632988052</v>
      </c>
      <c r="G39" t="s">
        <v>5</v>
      </c>
      <c r="H39" s="4">
        <v>171.1390553</v>
      </c>
      <c r="I39" t="s">
        <v>7</v>
      </c>
      <c r="J39">
        <v>1.7</v>
      </c>
      <c r="K39">
        <v>1.6</v>
      </c>
      <c r="L39">
        <f t="shared" si="1"/>
        <v>9.9999999999999867E-2</v>
      </c>
      <c r="M39" s="1" t="s">
        <v>13</v>
      </c>
      <c r="N39" t="s">
        <v>38</v>
      </c>
      <c r="O39" s="13">
        <v>3868516.1</v>
      </c>
      <c r="P39">
        <v>2312795.2999999998</v>
      </c>
      <c r="Q39">
        <v>2486213.4</v>
      </c>
      <c r="R39">
        <v>2724992.5</v>
      </c>
      <c r="S39">
        <v>3422286.3</v>
      </c>
      <c r="T39">
        <v>4137790.55</v>
      </c>
      <c r="U39">
        <v>1851148.425</v>
      </c>
      <c r="V39">
        <v>1961456.625</v>
      </c>
      <c r="W39">
        <v>2655067.9</v>
      </c>
      <c r="X39">
        <v>3298481.45</v>
      </c>
      <c r="Y39">
        <v>3808527.55</v>
      </c>
      <c r="Z39">
        <v>1802250.85</v>
      </c>
      <c r="AA39">
        <v>1452663.45</v>
      </c>
      <c r="AB39">
        <v>1604490.675</v>
      </c>
      <c r="AC39">
        <v>1903420.2879999999</v>
      </c>
      <c r="AD39">
        <v>3608851.25</v>
      </c>
      <c r="AE39">
        <v>1612188.875</v>
      </c>
      <c r="AF39">
        <v>1341579.825</v>
      </c>
      <c r="AG39">
        <v>2175803.2000000002</v>
      </c>
      <c r="AI39" s="5">
        <v>1</v>
      </c>
      <c r="AJ39" s="5">
        <v>0.59785076246677626</v>
      </c>
      <c r="AK39" s="5">
        <v>0.64267882974559676</v>
      </c>
      <c r="AL39" s="5">
        <v>0.70440252271407111</v>
      </c>
      <c r="AM39" s="5">
        <v>0.88465091304647792</v>
      </c>
      <c r="AN39" s="14">
        <v>0.59785076246677626</v>
      </c>
      <c r="AO39" s="14">
        <v>0.88465091304647792</v>
      </c>
      <c r="AP39" s="5"/>
      <c r="AQ39" s="5">
        <v>1</v>
      </c>
      <c r="AR39" s="5">
        <v>0.4473760579785751</v>
      </c>
      <c r="AS39" s="5">
        <v>0.47403477805322941</v>
      </c>
      <c r="AT39" s="5">
        <v>0.64166319389945925</v>
      </c>
      <c r="AU39" s="5">
        <v>0.79716008100023339</v>
      </c>
      <c r="AV39" s="5">
        <v>0.4473760579785751</v>
      </c>
      <c r="AW39" s="5">
        <v>0.79716008100023339</v>
      </c>
      <c r="AX39" s="5"/>
      <c r="AY39" s="5">
        <v>1</v>
      </c>
      <c r="AZ39" s="5">
        <v>0.47321460232052154</v>
      </c>
      <c r="BA39" s="5">
        <v>0.38142390488943689</v>
      </c>
      <c r="BB39" s="5">
        <v>0.42128897689081968</v>
      </c>
      <c r="BC39" s="5">
        <v>0.49977852674322915</v>
      </c>
      <c r="BD39" s="15">
        <v>0.38142390488943689</v>
      </c>
      <c r="BE39" s="15">
        <v>0.49977852674322915</v>
      </c>
      <c r="BF39" s="5"/>
      <c r="BG39" s="5">
        <v>1</v>
      </c>
      <c r="BH39" s="5">
        <v>0.44673187208810561</v>
      </c>
      <c r="BI39" s="5">
        <v>0.37174705524368729</v>
      </c>
      <c r="BJ39" s="5">
        <v>0.6029074210249038</v>
      </c>
      <c r="BK39" s="15">
        <v>0.37174705524368729</v>
      </c>
      <c r="BL39" s="15">
        <v>0.6029074210249038</v>
      </c>
    </row>
    <row r="40" spans="1:64">
      <c r="A40" t="s">
        <v>313</v>
      </c>
      <c r="B40" s="6" t="s">
        <v>264</v>
      </c>
      <c r="C40" s="6">
        <v>439186</v>
      </c>
      <c r="D40" t="s">
        <v>11</v>
      </c>
      <c r="E40" t="s">
        <v>39</v>
      </c>
      <c r="F40" s="4">
        <v>342.11621152069995</v>
      </c>
      <c r="G40" t="s">
        <v>5</v>
      </c>
      <c r="H40" s="4">
        <v>341.10893440000001</v>
      </c>
      <c r="I40" t="s">
        <v>7</v>
      </c>
      <c r="J40">
        <v>12.6</v>
      </c>
      <c r="K40" t="s">
        <v>40</v>
      </c>
      <c r="L40">
        <v>0</v>
      </c>
      <c r="M40" s="1" t="s">
        <v>41</v>
      </c>
      <c r="N40" t="s">
        <v>42</v>
      </c>
      <c r="O40" s="13">
        <v>2256335.9130000002</v>
      </c>
      <c r="P40">
        <v>4269318.1380000003</v>
      </c>
      <c r="Q40">
        <v>8806877.5889999997</v>
      </c>
      <c r="R40">
        <v>69826.635150000002</v>
      </c>
      <c r="S40">
        <v>43008.291409999998</v>
      </c>
      <c r="T40">
        <v>29550821.48</v>
      </c>
      <c r="U40">
        <v>20066267.800000001</v>
      </c>
      <c r="V40">
        <v>3917755.8250000002</v>
      </c>
      <c r="W40">
        <v>78079.333599999998</v>
      </c>
      <c r="X40">
        <v>86616.035950000005</v>
      </c>
      <c r="Y40">
        <v>152033845.59999999</v>
      </c>
      <c r="Z40">
        <v>59821243</v>
      </c>
      <c r="AA40">
        <v>54544938.810000002</v>
      </c>
      <c r="AB40">
        <v>147815.9547</v>
      </c>
      <c r="AC40">
        <v>227974.08590000001</v>
      </c>
      <c r="AD40">
        <v>32828104.940000001</v>
      </c>
      <c r="AE40">
        <v>4457996.4189999998</v>
      </c>
      <c r="AF40">
        <v>180737.66409999999</v>
      </c>
      <c r="AG40">
        <v>108100.23910000001</v>
      </c>
      <c r="AI40" s="5">
        <v>1</v>
      </c>
      <c r="AJ40" s="5">
        <v>1.892146516572331</v>
      </c>
      <c r="AK40" s="5">
        <v>3.9031766228861149</v>
      </c>
      <c r="AL40" s="5">
        <v>3.0946914751340926E-2</v>
      </c>
      <c r="AM40" s="5">
        <v>1.9061120803070777E-2</v>
      </c>
      <c r="AN40" s="14">
        <v>1.9061120803070777E-2</v>
      </c>
      <c r="AO40" s="14">
        <v>3.9031766228861149</v>
      </c>
      <c r="AP40" s="5"/>
      <c r="AQ40" s="5">
        <v>1</v>
      </c>
      <c r="AR40" s="5">
        <v>0.67904263891888261</v>
      </c>
      <c r="AS40" s="5">
        <v>0.13257688378143861</v>
      </c>
      <c r="AT40" s="5">
        <v>2.6422051804158506E-3</v>
      </c>
      <c r="AU40" s="5">
        <v>2.9310872460388874E-3</v>
      </c>
      <c r="AV40" s="5">
        <v>2.6422051804158506E-3</v>
      </c>
      <c r="AW40" s="5">
        <v>0.67904263891888261</v>
      </c>
      <c r="AX40" s="5"/>
      <c r="AY40" s="5">
        <v>1</v>
      </c>
      <c r="AZ40" s="5">
        <v>0.39347319515543455</v>
      </c>
      <c r="BA40" s="5">
        <v>0.35876839525264237</v>
      </c>
      <c r="BB40" s="5">
        <v>9.7225689527648187E-4</v>
      </c>
      <c r="BC40" s="5">
        <v>1.4994956221774346E-3</v>
      </c>
      <c r="BD40" s="15">
        <v>9.7225689527648187E-4</v>
      </c>
      <c r="BE40" s="15">
        <v>0.39347319515543455</v>
      </c>
      <c r="BF40" s="5"/>
      <c r="BG40" s="5">
        <v>1</v>
      </c>
      <c r="BH40" s="5">
        <v>0.13579816523518154</v>
      </c>
      <c r="BI40" s="5">
        <v>5.5055771397811305E-3</v>
      </c>
      <c r="BJ40" s="5">
        <v>3.2929174345450352E-3</v>
      </c>
      <c r="BK40" s="15">
        <v>3.2929174345450352E-3</v>
      </c>
      <c r="BL40" s="15">
        <v>0.13579816523518154</v>
      </c>
    </row>
    <row r="41" spans="1:64">
      <c r="A41" t="s">
        <v>144</v>
      </c>
      <c r="B41" s="6" t="s">
        <v>346</v>
      </c>
      <c r="C41" s="6">
        <v>124079411</v>
      </c>
      <c r="D41" t="s">
        <v>11</v>
      </c>
      <c r="E41" t="s">
        <v>145</v>
      </c>
      <c r="F41" s="4">
        <v>230.09577418673052</v>
      </c>
      <c r="G41" t="s">
        <v>128</v>
      </c>
      <c r="H41" s="4">
        <v>230.09577419999999</v>
      </c>
      <c r="I41" t="s">
        <v>146</v>
      </c>
      <c r="J41">
        <v>11</v>
      </c>
      <c r="K41">
        <v>10.9</v>
      </c>
      <c r="L41">
        <f t="shared" ref="L41:L54" si="2">J41-K41</f>
        <v>9.9999999999999645E-2</v>
      </c>
      <c r="M41" s="1" t="s">
        <v>13</v>
      </c>
      <c r="N41" t="s">
        <v>147</v>
      </c>
      <c r="O41" s="13">
        <v>16401153.08</v>
      </c>
      <c r="P41">
        <v>1660487.425</v>
      </c>
      <c r="Q41">
        <v>1056430.7109999999</v>
      </c>
      <c r="R41">
        <v>449740.0625</v>
      </c>
      <c r="S41">
        <v>297093.09379999997</v>
      </c>
      <c r="T41">
        <v>29053500.690000001</v>
      </c>
      <c r="U41">
        <v>2866153.125</v>
      </c>
      <c r="V41">
        <v>2758473.75</v>
      </c>
      <c r="W41">
        <v>160687.9375</v>
      </c>
      <c r="X41">
        <v>1014485.953</v>
      </c>
      <c r="Y41">
        <v>19061208.719999999</v>
      </c>
      <c r="Z41">
        <v>4216411.5829999996</v>
      </c>
      <c r="AA41">
        <v>1763023.4</v>
      </c>
      <c r="AB41">
        <v>491552.0625</v>
      </c>
      <c r="AC41">
        <v>579949.70160000003</v>
      </c>
      <c r="AD41">
        <v>54111216.560000002</v>
      </c>
      <c r="AE41">
        <v>8028399.9060000004</v>
      </c>
      <c r="AF41">
        <v>852212.68440000003</v>
      </c>
      <c r="AG41">
        <v>1865153.706</v>
      </c>
      <c r="AI41" s="5">
        <v>1</v>
      </c>
      <c r="AJ41" s="5">
        <v>0.10124211492330026</v>
      </c>
      <c r="AK41" s="5">
        <v>6.4411977977831297E-2</v>
      </c>
      <c r="AL41" s="5">
        <v>2.7421246561525295E-2</v>
      </c>
      <c r="AM41" s="5">
        <v>1.8114158946683032E-2</v>
      </c>
      <c r="AN41" s="14">
        <v>1.8114158946683032E-2</v>
      </c>
      <c r="AO41" s="14">
        <v>0.10124211492330026</v>
      </c>
      <c r="AP41" s="5"/>
      <c r="AQ41" s="5">
        <v>1</v>
      </c>
      <c r="AR41" s="5">
        <v>9.8650870185378672E-2</v>
      </c>
      <c r="AS41" s="5">
        <v>9.4944625758969073E-2</v>
      </c>
      <c r="AT41" s="5">
        <v>5.5307599319798176E-3</v>
      </c>
      <c r="AU41" s="5">
        <v>3.4917855986599869E-2</v>
      </c>
      <c r="AV41" s="5">
        <v>5.5307599319798176E-3</v>
      </c>
      <c r="AW41" s="5">
        <v>9.8650870185378672E-2</v>
      </c>
      <c r="AX41" s="5"/>
      <c r="AY41" s="5">
        <v>1</v>
      </c>
      <c r="AZ41" s="5">
        <v>0.22120378853917716</v>
      </c>
      <c r="BA41" s="5">
        <v>9.2492738834035498E-2</v>
      </c>
      <c r="BB41" s="5">
        <v>2.5788084571165645E-2</v>
      </c>
      <c r="BC41" s="5">
        <v>3.0425651915320932E-2</v>
      </c>
      <c r="BD41" s="15">
        <v>2.5788084571165645E-2</v>
      </c>
      <c r="BE41" s="15">
        <v>0.22120378853917716</v>
      </c>
      <c r="BF41" s="5"/>
      <c r="BG41" s="5">
        <v>1</v>
      </c>
      <c r="BH41" s="5">
        <v>0.14836849763113144</v>
      </c>
      <c r="BI41" s="5">
        <v>1.5749279697953995E-2</v>
      </c>
      <c r="BJ41" s="5">
        <v>3.446889248797181E-2</v>
      </c>
      <c r="BK41" s="15">
        <v>1.5749279697953995E-2</v>
      </c>
      <c r="BL41" s="15">
        <v>0.14836849763113144</v>
      </c>
    </row>
    <row r="42" spans="1:64">
      <c r="A42" t="s">
        <v>43</v>
      </c>
      <c r="B42" s="6" t="s">
        <v>311</v>
      </c>
      <c r="C42" s="6">
        <v>444972</v>
      </c>
      <c r="D42" t="s">
        <v>11</v>
      </c>
      <c r="E42" t="s">
        <v>44</v>
      </c>
      <c r="F42" s="4">
        <v>116.01095860652001</v>
      </c>
      <c r="G42" t="s">
        <v>5</v>
      </c>
      <c r="H42" s="4">
        <v>115.0036793</v>
      </c>
      <c r="I42" t="s">
        <v>7</v>
      </c>
      <c r="J42">
        <v>16.8</v>
      </c>
      <c r="K42">
        <v>16.149999999999999</v>
      </c>
      <c r="L42">
        <f t="shared" si="2"/>
        <v>0.65000000000000213</v>
      </c>
      <c r="M42" s="1" t="s">
        <v>13</v>
      </c>
      <c r="O42" s="13">
        <v>70533.496870000003</v>
      </c>
      <c r="P42">
        <v>947433.23750000005</v>
      </c>
      <c r="Q42">
        <v>4218530.2460000003</v>
      </c>
      <c r="R42">
        <v>859982.55900000001</v>
      </c>
      <c r="S42">
        <v>41203.883600000001</v>
      </c>
      <c r="T42">
        <v>203855.87270000001</v>
      </c>
      <c r="U42">
        <v>3851180.8629999999</v>
      </c>
      <c r="V42">
        <v>3176848.1090000002</v>
      </c>
      <c r="W42">
        <v>3970526.2910000002</v>
      </c>
      <c r="X42">
        <v>1321063.324</v>
      </c>
      <c r="Y42">
        <v>1679539.0530000001</v>
      </c>
      <c r="Z42">
        <v>5045514.25</v>
      </c>
      <c r="AA42">
        <v>6374136.5999999996</v>
      </c>
      <c r="AB42">
        <v>6352431.3559999997</v>
      </c>
      <c r="AC42">
        <v>390611.64380000002</v>
      </c>
      <c r="AD42">
        <v>256567.0313</v>
      </c>
      <c r="AE42">
        <v>3226515.6</v>
      </c>
      <c r="AF42">
        <v>1480204.9129999999</v>
      </c>
      <c r="AG42">
        <v>168571.87659999999</v>
      </c>
      <c r="AI42" s="5">
        <v>1</v>
      </c>
      <c r="AJ42" s="5">
        <v>13.43238715707248</v>
      </c>
      <c r="AK42" s="5">
        <v>59.808891281473763</v>
      </c>
      <c r="AL42" s="5">
        <v>12.192541092709899</v>
      </c>
      <c r="AM42" s="5">
        <v>0.58417468902672876</v>
      </c>
      <c r="AN42" s="14">
        <v>0.58417468902672876</v>
      </c>
      <c r="AO42" s="14">
        <v>59.808891281473763</v>
      </c>
      <c r="AP42" s="5"/>
      <c r="AQ42" s="5">
        <v>1</v>
      </c>
      <c r="AR42" s="5">
        <v>18.891684659325488</v>
      </c>
      <c r="AS42" s="5">
        <v>15.583794898443463</v>
      </c>
      <c r="AT42" s="5">
        <v>19.477124884418402</v>
      </c>
      <c r="AU42" s="5">
        <v>6.4803790369292606</v>
      </c>
      <c r="AV42" s="5">
        <v>6.4803790369292606</v>
      </c>
      <c r="AW42" s="5">
        <v>19.477124884418402</v>
      </c>
      <c r="AX42" s="5"/>
      <c r="AY42" s="5">
        <v>1</v>
      </c>
      <c r="AZ42" s="5">
        <v>3.0041065380335636</v>
      </c>
      <c r="BA42" s="5">
        <v>3.7951702216238967</v>
      </c>
      <c r="BB42" s="5">
        <v>3.7822468877119939</v>
      </c>
      <c r="BC42" s="5">
        <v>0.2325707420153689</v>
      </c>
      <c r="BD42" s="15">
        <v>0.2325707420153689</v>
      </c>
      <c r="BE42" s="15">
        <v>3.7951702216238967</v>
      </c>
      <c r="BF42" s="5"/>
      <c r="BG42" s="5">
        <v>1</v>
      </c>
      <c r="BH42" s="5">
        <v>12.575721766165987</v>
      </c>
      <c r="BI42" s="5">
        <v>5.769271700654393</v>
      </c>
      <c r="BJ42" s="5">
        <v>0.65702859695520044</v>
      </c>
      <c r="BK42" s="15">
        <v>0.65702859695520044</v>
      </c>
      <c r="BL42" s="15">
        <v>12.575721766165987</v>
      </c>
    </row>
    <row r="43" spans="1:64">
      <c r="A43" t="s">
        <v>45</v>
      </c>
      <c r="B43" s="6" t="s">
        <v>265</v>
      </c>
      <c r="C43" s="6">
        <v>33032</v>
      </c>
      <c r="D43" t="s">
        <v>11</v>
      </c>
      <c r="E43" t="s">
        <v>46</v>
      </c>
      <c r="F43" s="4">
        <v>147.05315777166999</v>
      </c>
      <c r="G43" t="s">
        <v>5</v>
      </c>
      <c r="H43" s="4">
        <v>146.0458835</v>
      </c>
      <c r="I43" t="s">
        <v>7</v>
      </c>
      <c r="J43">
        <v>14.6</v>
      </c>
      <c r="K43">
        <v>14.1</v>
      </c>
      <c r="L43">
        <f t="shared" si="2"/>
        <v>0.5</v>
      </c>
      <c r="M43" s="1" t="s">
        <v>47</v>
      </c>
      <c r="O43" s="13">
        <v>3071507.125</v>
      </c>
      <c r="P43">
        <v>2627682.9309999999</v>
      </c>
      <c r="Q43">
        <v>4282154.3090000004</v>
      </c>
      <c r="R43">
        <v>215373.61559999999</v>
      </c>
      <c r="S43">
        <v>172290.6875</v>
      </c>
      <c r="T43">
        <v>12098670.050000001</v>
      </c>
      <c r="U43">
        <v>11987699.5</v>
      </c>
      <c r="V43">
        <v>10537527.890000001</v>
      </c>
      <c r="W43">
        <v>486152.0969</v>
      </c>
      <c r="X43">
        <v>405923.0625</v>
      </c>
      <c r="Y43">
        <v>16625141.35</v>
      </c>
      <c r="Z43">
        <v>28993459.879999999</v>
      </c>
      <c r="AA43">
        <v>1382038.9129999999</v>
      </c>
      <c r="AB43">
        <v>343365.71879999997</v>
      </c>
      <c r="AC43">
        <v>353060.23129999998</v>
      </c>
      <c r="AD43">
        <v>18677732.800000001</v>
      </c>
      <c r="AE43">
        <v>11821100.1</v>
      </c>
      <c r="AF43">
        <v>864455.04689999996</v>
      </c>
      <c r="AG43">
        <v>417673.91879999998</v>
      </c>
      <c r="AI43" s="5">
        <v>1</v>
      </c>
      <c r="AJ43" s="5">
        <v>0.85550279522792894</v>
      </c>
      <c r="AK43" s="5">
        <v>1.3941541187211148</v>
      </c>
      <c r="AL43" s="5">
        <v>7.0119848932468282E-2</v>
      </c>
      <c r="AM43" s="5">
        <v>5.6093207825458E-2</v>
      </c>
      <c r="AN43" s="14">
        <v>5.6093207825458E-2</v>
      </c>
      <c r="AO43" s="14">
        <v>1.3941541187211148</v>
      </c>
      <c r="AP43" s="5"/>
      <c r="AQ43" s="5">
        <v>1</v>
      </c>
      <c r="AR43" s="5">
        <v>0.99082787202714062</v>
      </c>
      <c r="AS43" s="5">
        <v>0.87096580421250513</v>
      </c>
      <c r="AT43" s="5">
        <v>4.0182275811381431E-2</v>
      </c>
      <c r="AU43" s="5">
        <v>3.3551048241041999E-2</v>
      </c>
      <c r="AV43" s="5">
        <v>3.3551048241041999E-2</v>
      </c>
      <c r="AW43" s="5">
        <v>0.99082787202714062</v>
      </c>
      <c r="AX43" s="5"/>
      <c r="AY43" s="5">
        <v>1</v>
      </c>
      <c r="AZ43" s="5">
        <v>1.7439526840474051</v>
      </c>
      <c r="BA43" s="5">
        <v>8.3129453392587246E-2</v>
      </c>
      <c r="BB43" s="5">
        <v>2.0653401470177576E-2</v>
      </c>
      <c r="BC43" s="5">
        <v>2.1236525083740115E-2</v>
      </c>
      <c r="BD43" s="15">
        <v>2.0653401470177576E-2</v>
      </c>
      <c r="BE43" s="15">
        <v>1.7439526840474051</v>
      </c>
      <c r="BF43" s="5"/>
      <c r="BG43" s="5">
        <v>1</v>
      </c>
      <c r="BH43" s="5">
        <v>0.63289801961402936</v>
      </c>
      <c r="BI43" s="5">
        <v>4.6282654118491293E-2</v>
      </c>
      <c r="BJ43" s="5">
        <v>2.2362131596614338E-2</v>
      </c>
      <c r="BK43" s="15">
        <v>2.2362131596614338E-2</v>
      </c>
      <c r="BL43" s="15">
        <v>0.63289801961402936</v>
      </c>
    </row>
    <row r="44" spans="1:64">
      <c r="A44" t="s">
        <v>189</v>
      </c>
      <c r="B44" s="6" t="s">
        <v>292</v>
      </c>
      <c r="C44" s="6">
        <v>5961</v>
      </c>
      <c r="D44" t="s">
        <v>11</v>
      </c>
      <c r="E44" t="s">
        <v>190</v>
      </c>
      <c r="F44" s="4">
        <v>146.06914218897998</v>
      </c>
      <c r="G44" t="s">
        <v>128</v>
      </c>
      <c r="H44" s="4">
        <v>147.0764187</v>
      </c>
      <c r="I44" t="s">
        <v>130</v>
      </c>
      <c r="J44">
        <v>12.2</v>
      </c>
      <c r="K44">
        <v>12.3</v>
      </c>
      <c r="L44">
        <f t="shared" si="2"/>
        <v>-0.10000000000000142</v>
      </c>
      <c r="M44" s="1" t="s">
        <v>191</v>
      </c>
      <c r="O44" s="13">
        <v>75076050</v>
      </c>
      <c r="P44">
        <v>79768640</v>
      </c>
      <c r="Q44">
        <v>57124464.75</v>
      </c>
      <c r="R44">
        <v>4406568.375</v>
      </c>
      <c r="S44">
        <v>3485976.0630000001</v>
      </c>
      <c r="T44">
        <v>78783764.5</v>
      </c>
      <c r="U44">
        <v>147458620</v>
      </c>
      <c r="V44">
        <v>100944544</v>
      </c>
      <c r="W44">
        <v>4876707.25</v>
      </c>
      <c r="X44">
        <v>12081397.9</v>
      </c>
      <c r="Y44">
        <v>240790108.5</v>
      </c>
      <c r="Z44">
        <v>184958828</v>
      </c>
      <c r="AA44">
        <v>63279340.399999999</v>
      </c>
      <c r="AB44">
        <v>4032758.5</v>
      </c>
      <c r="AC44">
        <v>6779326.8499999996</v>
      </c>
      <c r="AD44">
        <v>207680292</v>
      </c>
      <c r="AE44">
        <v>184404484</v>
      </c>
      <c r="AF44">
        <v>8425430.5999999996</v>
      </c>
      <c r="AG44">
        <v>7940763.9000000004</v>
      </c>
      <c r="AI44" s="5">
        <v>1</v>
      </c>
      <c r="AJ44" s="5">
        <v>1.0625044871167304</v>
      </c>
      <c r="AK44" s="5">
        <v>0.76088798957856729</v>
      </c>
      <c r="AL44" s="5">
        <v>5.8694728545255113E-2</v>
      </c>
      <c r="AM44" s="5">
        <v>4.6432598185439967E-2</v>
      </c>
      <c r="AN44" s="14">
        <v>4.6432598185439967E-2</v>
      </c>
      <c r="AO44" s="14">
        <v>1.0625044871167304</v>
      </c>
      <c r="AP44" s="5"/>
      <c r="AQ44" s="5">
        <v>1</v>
      </c>
      <c r="AR44" s="5">
        <v>1.871687916106116</v>
      </c>
      <c r="AS44" s="5">
        <v>1.2812861208225206</v>
      </c>
      <c r="AT44" s="5">
        <v>6.189990134325201E-2</v>
      </c>
      <c r="AU44" s="5">
        <v>0.15334882734627386</v>
      </c>
      <c r="AV44" s="5">
        <v>6.189990134325201E-2</v>
      </c>
      <c r="AW44" s="5">
        <v>1.871687916106116</v>
      </c>
      <c r="AX44" s="5"/>
      <c r="AY44" s="5">
        <v>1</v>
      </c>
      <c r="AZ44" s="5">
        <v>0.7681329982871784</v>
      </c>
      <c r="BA44" s="5">
        <v>0.26279875362903454</v>
      </c>
      <c r="BB44" s="5">
        <v>1.674802393305122E-2</v>
      </c>
      <c r="BC44" s="5">
        <v>2.8154507227193676E-2</v>
      </c>
      <c r="BD44" s="15">
        <v>1.674802393305122E-2</v>
      </c>
      <c r="BE44" s="15">
        <v>0.7681329982871784</v>
      </c>
      <c r="BF44" s="5"/>
      <c r="BG44" s="5">
        <v>1</v>
      </c>
      <c r="BH44" s="5">
        <v>0.88792481089154096</v>
      </c>
      <c r="BI44" s="5">
        <v>4.056923513955768E-2</v>
      </c>
      <c r="BJ44" s="5">
        <v>3.8235519718934144E-2</v>
      </c>
      <c r="BK44" s="15">
        <v>3.8235519718934144E-2</v>
      </c>
      <c r="BL44" s="15">
        <v>0.88792481089154096</v>
      </c>
    </row>
    <row r="45" spans="1:64">
      <c r="A45" t="s">
        <v>192</v>
      </c>
      <c r="B45" s="6" t="s">
        <v>342</v>
      </c>
      <c r="C45" s="6">
        <v>764</v>
      </c>
      <c r="D45" t="s">
        <v>11</v>
      </c>
      <c r="E45" t="s">
        <v>193</v>
      </c>
      <c r="F45" s="4">
        <v>151.04940980391001</v>
      </c>
      <c r="G45" t="s">
        <v>128</v>
      </c>
      <c r="H45" s="4">
        <v>152.0566863</v>
      </c>
      <c r="I45" t="s">
        <v>130</v>
      </c>
      <c r="J45">
        <v>7.75</v>
      </c>
      <c r="K45">
        <v>7.8</v>
      </c>
      <c r="L45">
        <f t="shared" si="2"/>
        <v>-4.9999999999999822E-2</v>
      </c>
      <c r="M45" s="1" t="s">
        <v>194</v>
      </c>
      <c r="O45" s="13">
        <v>33866250.5</v>
      </c>
      <c r="P45">
        <v>279728611.19999999</v>
      </c>
      <c r="Q45">
        <v>378470748</v>
      </c>
      <c r="R45">
        <v>37056230.380000003</v>
      </c>
      <c r="S45">
        <v>32363846.5</v>
      </c>
      <c r="T45">
        <v>51937843</v>
      </c>
      <c r="U45">
        <v>407494656</v>
      </c>
      <c r="V45">
        <v>523492336</v>
      </c>
      <c r="W45">
        <v>121371136</v>
      </c>
      <c r="X45">
        <v>62799250.200000003</v>
      </c>
      <c r="Y45">
        <v>98608990</v>
      </c>
      <c r="Z45">
        <v>544936277.29999995</v>
      </c>
      <c r="AA45">
        <v>206344294.40000001</v>
      </c>
      <c r="AB45">
        <v>56624460</v>
      </c>
      <c r="AC45">
        <v>96346440.299999997</v>
      </c>
      <c r="AD45">
        <v>169699330</v>
      </c>
      <c r="AE45">
        <v>303479716</v>
      </c>
      <c r="AF45">
        <v>204068803.59999999</v>
      </c>
      <c r="AG45">
        <v>155070930.90000001</v>
      </c>
      <c r="AI45" s="5">
        <v>1</v>
      </c>
      <c r="AJ45" s="5">
        <v>8.2598045862797829</v>
      </c>
      <c r="AK45" s="5">
        <v>11.17545469050375</v>
      </c>
      <c r="AL45" s="5">
        <v>1.0941934767771238</v>
      </c>
      <c r="AM45" s="5">
        <v>0.95563713201731615</v>
      </c>
      <c r="AN45" s="14">
        <v>0.95563713201731615</v>
      </c>
      <c r="AO45" s="14">
        <v>11.17545469050375</v>
      </c>
      <c r="AP45" s="5"/>
      <c r="AQ45" s="5">
        <v>1</v>
      </c>
      <c r="AR45" s="5">
        <v>7.8458140050213485</v>
      </c>
      <c r="AS45" s="5">
        <v>10.079208256684822</v>
      </c>
      <c r="AT45" s="5">
        <v>2.3368536117296976</v>
      </c>
      <c r="AU45" s="5">
        <v>1.2091231859590319</v>
      </c>
      <c r="AV45" s="5">
        <v>1.2091231859590319</v>
      </c>
      <c r="AW45" s="5">
        <v>10.079208256684822</v>
      </c>
      <c r="AX45" s="5"/>
      <c r="AY45" s="5">
        <v>1</v>
      </c>
      <c r="AZ45" s="5">
        <v>5.5262332298505434</v>
      </c>
      <c r="BA45" s="5">
        <v>2.0925505311432557</v>
      </c>
      <c r="BB45" s="5">
        <v>0.57423222771067828</v>
      </c>
      <c r="BC45" s="5">
        <v>0.97705534049177456</v>
      </c>
      <c r="BD45" s="15">
        <v>0.57423222771067828</v>
      </c>
      <c r="BE45" s="15">
        <v>5.5262332298505434</v>
      </c>
      <c r="BF45" s="5"/>
      <c r="BG45" s="5">
        <v>1</v>
      </c>
      <c r="BH45" s="5">
        <v>1.7883377382809937</v>
      </c>
      <c r="BI45" s="5">
        <v>1.2025315810027064</v>
      </c>
      <c r="BJ45" s="5">
        <v>0.91379813285061295</v>
      </c>
      <c r="BK45" s="15">
        <v>0.91379813285061295</v>
      </c>
      <c r="BL45" s="15">
        <v>1.7883377382809937</v>
      </c>
    </row>
    <row r="46" spans="1:64">
      <c r="A46" t="s">
        <v>48</v>
      </c>
      <c r="B46" s="6" t="s">
        <v>266</v>
      </c>
      <c r="C46" s="6">
        <v>6802</v>
      </c>
      <c r="D46" t="s">
        <v>11</v>
      </c>
      <c r="E46" t="s">
        <v>49</v>
      </c>
      <c r="F46" s="4">
        <v>283.09166853871</v>
      </c>
      <c r="G46" t="s">
        <v>5</v>
      </c>
      <c r="H46" s="4">
        <v>282.08439829999998</v>
      </c>
      <c r="I46" t="s">
        <v>7</v>
      </c>
      <c r="J46">
        <v>9.6999999999999993</v>
      </c>
      <c r="K46">
        <v>9.35</v>
      </c>
      <c r="L46">
        <f t="shared" si="2"/>
        <v>0.34999999999999964</v>
      </c>
      <c r="M46" s="1" t="s">
        <v>50</v>
      </c>
      <c r="O46" s="13">
        <v>165673.02970000001</v>
      </c>
      <c r="P46">
        <v>15392.878119999999</v>
      </c>
      <c r="Q46">
        <v>7297.4885260000001</v>
      </c>
      <c r="R46">
        <v>6972.4041500000003</v>
      </c>
      <c r="S46">
        <v>10031.113090000001</v>
      </c>
      <c r="T46">
        <v>566776.2156</v>
      </c>
      <c r="U46">
        <v>30555.138279999999</v>
      </c>
      <c r="V46">
        <v>306752.21220000001</v>
      </c>
      <c r="W46">
        <v>7511.4638180000002</v>
      </c>
      <c r="X46">
        <v>18828.382710000002</v>
      </c>
      <c r="Y46">
        <v>953345.36719999998</v>
      </c>
      <c r="Z46">
        <v>774431.65</v>
      </c>
      <c r="AA46">
        <v>55946.581059999997</v>
      </c>
      <c r="AB46">
        <v>12209.10859</v>
      </c>
      <c r="AC46">
        <v>27340.224119999999</v>
      </c>
      <c r="AD46">
        <v>1006066.57</v>
      </c>
      <c r="AE46">
        <v>68216.595709999994</v>
      </c>
      <c r="AF46">
        <v>26712.66606</v>
      </c>
      <c r="AG46">
        <v>41477.935550000002</v>
      </c>
      <c r="AI46" s="5">
        <v>1</v>
      </c>
      <c r="AJ46" s="5">
        <v>9.2911188670077166E-2</v>
      </c>
      <c r="AK46" s="5">
        <v>4.4047534708662357E-2</v>
      </c>
      <c r="AL46" s="5">
        <v>4.2085330138680981E-2</v>
      </c>
      <c r="AM46" s="5">
        <v>6.0547652856740145E-2</v>
      </c>
      <c r="AN46" s="14">
        <v>4.2085330138680981E-2</v>
      </c>
      <c r="AO46" s="14">
        <v>9.2911188670077166E-2</v>
      </c>
      <c r="AP46" s="5"/>
      <c r="AQ46" s="5">
        <v>1</v>
      </c>
      <c r="AR46" s="5">
        <v>5.3910410209528206E-2</v>
      </c>
      <c r="AS46" s="5">
        <v>0.54122280321037519</v>
      </c>
      <c r="AT46" s="5">
        <v>1.3252962300205598E-2</v>
      </c>
      <c r="AU46" s="5">
        <v>3.3220135552208943E-2</v>
      </c>
      <c r="AV46" s="5">
        <v>1.3252962300205598E-2</v>
      </c>
      <c r="AW46" s="5">
        <v>0.54122280321037519</v>
      </c>
      <c r="AX46" s="5"/>
      <c r="AY46" s="5">
        <v>1</v>
      </c>
      <c r="AZ46" s="5">
        <v>0.81233063760987878</v>
      </c>
      <c r="BA46" s="5">
        <v>5.8684484117562302E-2</v>
      </c>
      <c r="BB46" s="5">
        <v>1.2806595605387446E-2</v>
      </c>
      <c r="BC46" s="5">
        <v>2.8678194766183156E-2</v>
      </c>
      <c r="BD46" s="15">
        <v>1.2806595605387446E-2</v>
      </c>
      <c r="BE46" s="15">
        <v>0.81233063760987878</v>
      </c>
      <c r="BF46" s="5"/>
      <c r="BG46" s="5">
        <v>1</v>
      </c>
      <c r="BH46" s="5">
        <v>6.7805250412008022E-2</v>
      </c>
      <c r="BI46" s="5">
        <v>2.6551588986800347E-2</v>
      </c>
      <c r="BJ46" s="5">
        <v>4.1227824069335693E-2</v>
      </c>
      <c r="BK46" s="15">
        <v>2.6551588986800347E-2</v>
      </c>
      <c r="BL46" s="15">
        <v>6.7805250412008022E-2</v>
      </c>
    </row>
    <row r="47" spans="1:64">
      <c r="A47" t="s">
        <v>51</v>
      </c>
      <c r="B47" s="6" t="s">
        <v>267</v>
      </c>
      <c r="C47" s="6">
        <v>790</v>
      </c>
      <c r="D47" t="s">
        <v>11</v>
      </c>
      <c r="E47" t="s">
        <v>52</v>
      </c>
      <c r="F47" s="4">
        <v>136.03851076704001</v>
      </c>
      <c r="G47" t="s">
        <v>5</v>
      </c>
      <c r="H47" s="4">
        <v>135.03123669999999</v>
      </c>
      <c r="I47" t="s">
        <v>7</v>
      </c>
      <c r="J47">
        <v>6.3</v>
      </c>
      <c r="K47">
        <v>5.77</v>
      </c>
      <c r="L47">
        <f t="shared" si="2"/>
        <v>0.53000000000000025</v>
      </c>
      <c r="M47" s="1" t="s">
        <v>53</v>
      </c>
      <c r="O47" s="13">
        <v>508596.76250000001</v>
      </c>
      <c r="P47">
        <v>9413357.9000000004</v>
      </c>
      <c r="Q47">
        <v>19839239.420000002</v>
      </c>
      <c r="R47">
        <v>13799874.029999999</v>
      </c>
      <c r="S47">
        <v>237780.761</v>
      </c>
      <c r="T47">
        <v>1425797.6939999999</v>
      </c>
      <c r="U47">
        <v>33625446.799999997</v>
      </c>
      <c r="V47">
        <v>34264734.799999997</v>
      </c>
      <c r="W47">
        <v>32529544.800000001</v>
      </c>
      <c r="X47">
        <v>5959963.9000000004</v>
      </c>
      <c r="Y47">
        <v>3003448.4589999998</v>
      </c>
      <c r="Z47">
        <v>54003068.600000001</v>
      </c>
      <c r="AA47">
        <v>46553479.200000003</v>
      </c>
      <c r="AB47">
        <v>26464027.699999999</v>
      </c>
      <c r="AC47">
        <v>17422999.710000001</v>
      </c>
      <c r="AD47">
        <v>3481677.1439999999</v>
      </c>
      <c r="AE47">
        <v>75561948.400000006</v>
      </c>
      <c r="AF47">
        <v>59315225.799999997</v>
      </c>
      <c r="AG47">
        <v>22139444.850000001</v>
      </c>
      <c r="AI47" s="5">
        <v>1</v>
      </c>
      <c r="AJ47" s="5">
        <v>18.50848962098928</v>
      </c>
      <c r="AK47" s="5">
        <v>39.007797301894939</v>
      </c>
      <c r="AL47" s="5">
        <v>27.133232154618756</v>
      </c>
      <c r="AM47" s="5">
        <v>0.46752315101494574</v>
      </c>
      <c r="AN47" s="14">
        <v>0.46752315101494574</v>
      </c>
      <c r="AO47" s="14">
        <v>39.007797301894939</v>
      </c>
      <c r="AP47" s="5"/>
      <c r="AQ47" s="5">
        <v>1</v>
      </c>
      <c r="AR47" s="5">
        <v>23.583603018507898</v>
      </c>
      <c r="AS47" s="5">
        <v>24.031975184271829</v>
      </c>
      <c r="AT47" s="5">
        <v>22.814979247680004</v>
      </c>
      <c r="AU47" s="5">
        <v>4.1800908537589487</v>
      </c>
      <c r="AV47" s="5">
        <v>4.1800908537589487</v>
      </c>
      <c r="AW47" s="5">
        <v>24.031975184271829</v>
      </c>
      <c r="AX47" s="5"/>
      <c r="AY47" s="5">
        <v>1</v>
      </c>
      <c r="AZ47" s="5">
        <v>17.980354694676652</v>
      </c>
      <c r="BA47" s="5">
        <v>15.500009351084392</v>
      </c>
      <c r="BB47" s="5">
        <v>8.8112141963678692</v>
      </c>
      <c r="BC47" s="5">
        <v>5.8009984016176528</v>
      </c>
      <c r="BD47" s="15">
        <v>5.8009984016176528</v>
      </c>
      <c r="BE47" s="15">
        <v>17.980354694676652</v>
      </c>
      <c r="BF47" s="5"/>
      <c r="BG47" s="5">
        <v>1</v>
      </c>
      <c r="BH47" s="5">
        <v>21.702744187586855</v>
      </c>
      <c r="BI47" s="5">
        <v>17.036394630162182</v>
      </c>
      <c r="BJ47" s="5">
        <v>6.3588448711142194</v>
      </c>
      <c r="BK47" s="15">
        <v>6.3588448711142194</v>
      </c>
      <c r="BL47" s="15">
        <v>21.702744187586855</v>
      </c>
    </row>
    <row r="48" spans="1:64">
      <c r="A48" t="s">
        <v>54</v>
      </c>
      <c r="B48" s="6" t="s">
        <v>268</v>
      </c>
      <c r="C48" s="6">
        <v>6021</v>
      </c>
      <c r="D48" t="s">
        <v>11</v>
      </c>
      <c r="E48" t="s">
        <v>55</v>
      </c>
      <c r="F48" s="4">
        <v>268.08076950184</v>
      </c>
      <c r="G48" t="s">
        <v>5</v>
      </c>
      <c r="H48" s="4">
        <v>267.07349349999998</v>
      </c>
      <c r="I48" t="s">
        <v>7</v>
      </c>
      <c r="J48">
        <v>7.9</v>
      </c>
      <c r="K48">
        <v>7.3</v>
      </c>
      <c r="L48">
        <f t="shared" si="2"/>
        <v>0.60000000000000053</v>
      </c>
      <c r="M48" s="1" t="s">
        <v>13</v>
      </c>
      <c r="O48" s="13">
        <v>200248.13279999999</v>
      </c>
      <c r="P48">
        <v>16614.6708</v>
      </c>
      <c r="Q48">
        <v>30408.017820000001</v>
      </c>
      <c r="R48">
        <v>10804.875019999999</v>
      </c>
      <c r="S48">
        <v>3227.1999270000001</v>
      </c>
      <c r="T48">
        <v>850923.66410000005</v>
      </c>
      <c r="U48">
        <v>83155.400399999999</v>
      </c>
      <c r="V48">
        <v>1747710.57</v>
      </c>
      <c r="W48">
        <v>36291.460939999997</v>
      </c>
      <c r="X48">
        <v>19947.5209</v>
      </c>
      <c r="Y48">
        <v>1959570.7930000001</v>
      </c>
      <c r="Z48">
        <v>3069826.5980000002</v>
      </c>
      <c r="AA48">
        <v>255289.80309999999</v>
      </c>
      <c r="AB48">
        <v>91856.719920000003</v>
      </c>
      <c r="AC48">
        <v>133644.8401</v>
      </c>
      <c r="AD48">
        <v>1013621.3</v>
      </c>
      <c r="AE48">
        <v>156555.11559999999</v>
      </c>
      <c r="AF48">
        <v>67203.364799999996</v>
      </c>
      <c r="AG48">
        <v>39657.926760000002</v>
      </c>
      <c r="AI48" s="5">
        <v>1</v>
      </c>
      <c r="AJ48" s="5">
        <v>8.2970415592309582E-2</v>
      </c>
      <c r="AK48" s="5">
        <v>0.15185169217218289</v>
      </c>
      <c r="AL48" s="5">
        <v>5.3957432056515035E-2</v>
      </c>
      <c r="AM48" s="5">
        <v>1.611600508766392E-2</v>
      </c>
      <c r="AN48" s="14">
        <v>1.611600508766392E-2</v>
      </c>
      <c r="AO48" s="14">
        <v>0.15185169217218289</v>
      </c>
      <c r="AP48" s="5"/>
      <c r="AQ48" s="5">
        <v>1</v>
      </c>
      <c r="AR48" s="5">
        <v>9.7723690042104211E-2</v>
      </c>
      <c r="AS48" s="5">
        <v>2.0538981858596075</v>
      </c>
      <c r="AT48" s="5">
        <v>4.2649490748837664E-2</v>
      </c>
      <c r="AU48" s="5">
        <v>2.3442197862834118E-2</v>
      </c>
      <c r="AV48" s="5">
        <v>2.3442197862834118E-2</v>
      </c>
      <c r="AW48" s="5">
        <v>2.0538981858596075</v>
      </c>
      <c r="AX48" s="5"/>
      <c r="AY48" s="5">
        <v>1</v>
      </c>
      <c r="AZ48" s="5">
        <v>1.5665811150921762</v>
      </c>
      <c r="BA48" s="5">
        <v>0.13027842832315575</v>
      </c>
      <c r="BB48" s="5">
        <v>4.6875938469858588E-2</v>
      </c>
      <c r="BC48" s="5">
        <v>6.8201077795917123E-2</v>
      </c>
      <c r="BD48" s="15">
        <v>4.6875938469858588E-2</v>
      </c>
      <c r="BE48" s="15">
        <v>1.5665811150921762</v>
      </c>
      <c r="BF48" s="5"/>
      <c r="BG48" s="5">
        <v>1</v>
      </c>
      <c r="BH48" s="5">
        <v>0.15445128826712698</v>
      </c>
      <c r="BI48" s="5">
        <v>6.6300268946597699E-2</v>
      </c>
      <c r="BJ48" s="5">
        <v>3.912499348622607E-2</v>
      </c>
      <c r="BK48" s="15">
        <v>3.912499348622607E-2</v>
      </c>
      <c r="BL48" s="15">
        <v>0.15445128826712698</v>
      </c>
    </row>
    <row r="49" spans="1:64">
      <c r="A49" t="s">
        <v>195</v>
      </c>
      <c r="B49" s="6" t="s">
        <v>293</v>
      </c>
      <c r="C49" s="6">
        <v>6306</v>
      </c>
      <c r="D49" t="s">
        <v>11</v>
      </c>
      <c r="E49" t="s">
        <v>196</v>
      </c>
      <c r="F49" s="4">
        <v>131.09462866082998</v>
      </c>
      <c r="G49" t="s">
        <v>128</v>
      </c>
      <c r="H49" s="4">
        <v>132.1019052</v>
      </c>
      <c r="I49" t="s">
        <v>130</v>
      </c>
      <c r="J49">
        <v>8</v>
      </c>
      <c r="K49">
        <v>7.9</v>
      </c>
      <c r="L49">
        <f t="shared" si="2"/>
        <v>9.9999999999999645E-2</v>
      </c>
      <c r="M49" s="1" t="s">
        <v>197</v>
      </c>
      <c r="O49" s="13">
        <v>117028996.3</v>
      </c>
      <c r="P49">
        <v>98049806.400000006</v>
      </c>
      <c r="Q49">
        <v>2050012471</v>
      </c>
      <c r="R49">
        <v>8350104.5</v>
      </c>
      <c r="S49">
        <v>11655481.5</v>
      </c>
      <c r="T49">
        <v>126609055</v>
      </c>
      <c r="U49">
        <v>48477950</v>
      </c>
      <c r="V49">
        <v>822035295.5</v>
      </c>
      <c r="W49">
        <v>11767760.67</v>
      </c>
      <c r="X49">
        <v>17726428.399999999</v>
      </c>
      <c r="Y49">
        <v>182074969.5</v>
      </c>
      <c r="Z49">
        <v>548548594.70000005</v>
      </c>
      <c r="AA49">
        <v>14488509.800000001</v>
      </c>
      <c r="AB49">
        <v>84359414</v>
      </c>
      <c r="AC49">
        <v>12513549.4</v>
      </c>
      <c r="AD49">
        <v>500740408</v>
      </c>
      <c r="AE49">
        <v>15534967.5</v>
      </c>
      <c r="AF49">
        <v>72402204.200000003</v>
      </c>
      <c r="AG49">
        <v>11507010</v>
      </c>
      <c r="AI49" s="5">
        <v>1</v>
      </c>
      <c r="AJ49" s="5">
        <v>0.83782489382932535</v>
      </c>
      <c r="AK49" s="5">
        <v>17.517132811639776</v>
      </c>
      <c r="AL49" s="5">
        <v>7.1350731562242753E-2</v>
      </c>
      <c r="AM49" s="5">
        <v>9.9594817254704593E-2</v>
      </c>
      <c r="AN49" s="14">
        <v>7.1350731562242753E-2</v>
      </c>
      <c r="AO49" s="14">
        <v>17.517132811639776</v>
      </c>
      <c r="AP49" s="5"/>
      <c r="AQ49" s="5">
        <v>1</v>
      </c>
      <c r="AR49" s="5">
        <v>0.38289480953791183</v>
      </c>
      <c r="AS49" s="5">
        <v>6.4927054032588742</v>
      </c>
      <c r="AT49" s="5">
        <v>9.2945648081805846E-2</v>
      </c>
      <c r="AU49" s="5">
        <v>0.14000916759073825</v>
      </c>
      <c r="AV49" s="5">
        <v>9.2945648081805846E-2</v>
      </c>
      <c r="AW49" s="5">
        <v>6.4927054032588742</v>
      </c>
      <c r="AX49" s="5"/>
      <c r="AY49" s="5">
        <v>1</v>
      </c>
      <c r="AZ49" s="5">
        <v>3.0127622495633593</v>
      </c>
      <c r="BA49" s="5">
        <v>7.9574418382643203E-2</v>
      </c>
      <c r="BB49" s="5">
        <v>0.46332241181564499</v>
      </c>
      <c r="BC49" s="5">
        <v>6.8727455697857473E-2</v>
      </c>
      <c r="BD49" s="15">
        <v>6.8727455697857473E-2</v>
      </c>
      <c r="BE49" s="15">
        <v>3.0127622495633593</v>
      </c>
      <c r="BF49" s="5"/>
      <c r="BG49" s="5">
        <v>1</v>
      </c>
      <c r="BH49" s="5">
        <v>3.1023994173044647E-2</v>
      </c>
      <c r="BI49" s="5">
        <v>0.14459029677509069</v>
      </c>
      <c r="BJ49" s="5">
        <v>2.2979990861851915E-2</v>
      </c>
      <c r="BK49" s="15">
        <v>2.2979990861851915E-2</v>
      </c>
      <c r="BL49" s="15">
        <v>0.14459029677509069</v>
      </c>
    </row>
    <row r="50" spans="1:64">
      <c r="A50" t="s">
        <v>56</v>
      </c>
      <c r="B50" s="6" t="s">
        <v>269</v>
      </c>
      <c r="C50" s="6">
        <v>107689</v>
      </c>
      <c r="D50" t="s">
        <v>11</v>
      </c>
      <c r="E50" t="s">
        <v>57</v>
      </c>
      <c r="F50" s="4">
        <v>90.031694051100004</v>
      </c>
      <c r="G50" t="s">
        <v>5</v>
      </c>
      <c r="H50" s="4">
        <v>89.024416049999999</v>
      </c>
      <c r="I50" t="s">
        <v>7</v>
      </c>
      <c r="J50">
        <v>8.8000000000000007</v>
      </c>
      <c r="K50">
        <v>8.1</v>
      </c>
      <c r="L50">
        <f t="shared" si="2"/>
        <v>0.70000000000000107</v>
      </c>
      <c r="M50" s="1" t="s">
        <v>58</v>
      </c>
      <c r="O50" s="13">
        <v>1785392.55</v>
      </c>
      <c r="P50">
        <v>3316645.8250000002</v>
      </c>
      <c r="Q50">
        <v>6024068.8629999999</v>
      </c>
      <c r="R50">
        <v>2562389.4750000001</v>
      </c>
      <c r="S50">
        <v>1212756.075</v>
      </c>
      <c r="T50">
        <v>3828330.6</v>
      </c>
      <c r="U50">
        <v>15047578.1</v>
      </c>
      <c r="V50">
        <v>52304795.899999999</v>
      </c>
      <c r="W50">
        <v>7340255.8499999996</v>
      </c>
      <c r="X50">
        <v>1546482.9</v>
      </c>
      <c r="Y50">
        <v>2535693.125</v>
      </c>
      <c r="Z50">
        <v>17544868.399999999</v>
      </c>
      <c r="AA50">
        <v>80427064.200000003</v>
      </c>
      <c r="AB50">
        <v>61842170.799999997</v>
      </c>
      <c r="AC50">
        <v>62894057.530000001</v>
      </c>
      <c r="AD50">
        <v>8294927</v>
      </c>
      <c r="AE50">
        <v>94411608</v>
      </c>
      <c r="AF50">
        <v>52910415.649999999</v>
      </c>
      <c r="AG50">
        <v>45522173.899999999</v>
      </c>
      <c r="AI50" s="5">
        <v>1</v>
      </c>
      <c r="AJ50" s="5">
        <v>1.8576563596616331</v>
      </c>
      <c r="AK50" s="5">
        <v>3.3740864791891285</v>
      </c>
      <c r="AL50" s="5">
        <v>1.4351966882577167</v>
      </c>
      <c r="AM50" s="5">
        <v>0.67926578667531679</v>
      </c>
      <c r="AN50" s="14">
        <v>0.67926578667531679</v>
      </c>
      <c r="AO50" s="14">
        <v>3.3740864791891285</v>
      </c>
      <c r="AP50" s="5"/>
      <c r="AQ50" s="5">
        <v>1</v>
      </c>
      <c r="AR50" s="5">
        <v>3.9305848089504076</v>
      </c>
      <c r="AS50" s="5">
        <v>13.662559837439327</v>
      </c>
      <c r="AT50" s="5">
        <v>1.9173516127368935</v>
      </c>
      <c r="AU50" s="5">
        <v>0.40395751087954629</v>
      </c>
      <c r="AV50" s="5">
        <v>0.40395751087954629</v>
      </c>
      <c r="AW50" s="5">
        <v>13.662559837439327</v>
      </c>
      <c r="AX50" s="5"/>
      <c r="AY50" s="5">
        <v>1</v>
      </c>
      <c r="AZ50" s="5">
        <v>6.9191607718698211</v>
      </c>
      <c r="BA50" s="5">
        <v>31.717980147932927</v>
      </c>
      <c r="BB50" s="5">
        <v>24.388665249072677</v>
      </c>
      <c r="BC50" s="5">
        <v>24.803497280452657</v>
      </c>
      <c r="BD50" s="15">
        <v>6.9191607718698211</v>
      </c>
      <c r="BE50" s="15">
        <v>31.717980147932927</v>
      </c>
      <c r="BF50" s="5"/>
      <c r="BG50" s="5">
        <v>1</v>
      </c>
      <c r="BH50" s="5">
        <v>11.381849171186197</v>
      </c>
      <c r="BI50" s="5">
        <v>6.3786475336069861</v>
      </c>
      <c r="BJ50" s="5">
        <v>5.4879535287049537</v>
      </c>
      <c r="BK50" s="15">
        <v>5.4879535287049537</v>
      </c>
      <c r="BL50" s="15">
        <v>11.381849171186197</v>
      </c>
    </row>
    <row r="51" spans="1:64">
      <c r="A51" t="s">
        <v>59</v>
      </c>
      <c r="B51" s="6" t="s">
        <v>312</v>
      </c>
      <c r="C51" s="6">
        <v>3893</v>
      </c>
      <c r="D51" t="s">
        <v>11</v>
      </c>
      <c r="E51" t="s">
        <v>60</v>
      </c>
      <c r="F51" s="4">
        <v>200.17763000880001</v>
      </c>
      <c r="G51" t="s">
        <v>5</v>
      </c>
      <c r="H51" s="4">
        <v>199.1703511</v>
      </c>
      <c r="I51" t="s">
        <v>7</v>
      </c>
      <c r="J51">
        <v>1.65</v>
      </c>
      <c r="K51">
        <v>1.6</v>
      </c>
      <c r="L51">
        <f t="shared" si="2"/>
        <v>4.9999999999999822E-2</v>
      </c>
      <c r="M51" s="1" t="s">
        <v>13</v>
      </c>
      <c r="N51" t="s">
        <v>61</v>
      </c>
      <c r="O51" s="13">
        <v>3305807.6</v>
      </c>
      <c r="P51">
        <v>2212798.625</v>
      </c>
      <c r="Q51">
        <v>2017409.325</v>
      </c>
      <c r="R51">
        <v>2178413.9</v>
      </c>
      <c r="S51">
        <v>2292949.4</v>
      </c>
      <c r="T51">
        <v>3335792.95</v>
      </c>
      <c r="U51">
        <v>1839203.3</v>
      </c>
      <c r="V51">
        <v>1902214.1</v>
      </c>
      <c r="W51">
        <v>2436237.2250000001</v>
      </c>
      <c r="X51">
        <v>2399695.875</v>
      </c>
      <c r="Y51">
        <v>3062284.15</v>
      </c>
      <c r="Z51">
        <v>1747736.25</v>
      </c>
      <c r="AA51">
        <v>1406168.8</v>
      </c>
      <c r="AB51">
        <v>1763783.825</v>
      </c>
      <c r="AC51">
        <v>1938180.4</v>
      </c>
      <c r="AD51">
        <v>3099909.75</v>
      </c>
      <c r="AE51">
        <v>1473190</v>
      </c>
      <c r="AF51">
        <v>1376635.5379999999</v>
      </c>
      <c r="AG51">
        <v>1940271.7749999999</v>
      </c>
      <c r="AI51" s="5">
        <v>1</v>
      </c>
      <c r="AJ51" s="5">
        <v>0.66936703303604239</v>
      </c>
      <c r="AK51" s="5">
        <v>0.61026217163999497</v>
      </c>
      <c r="AL51" s="5">
        <v>0.65896572444203949</v>
      </c>
      <c r="AM51" s="5">
        <v>0.69361247762876455</v>
      </c>
      <c r="AN51" s="14">
        <v>0.61026217163999497</v>
      </c>
      <c r="AO51" s="14">
        <v>0.69361247762876455</v>
      </c>
      <c r="AP51" s="5"/>
      <c r="AQ51" s="5">
        <v>1</v>
      </c>
      <c r="AR51" s="5">
        <v>0.55135415404004617</v>
      </c>
      <c r="AS51" s="5">
        <v>0.57024345590753767</v>
      </c>
      <c r="AT51" s="5">
        <v>0.73033226627569914</v>
      </c>
      <c r="AU51" s="5">
        <v>0.71937794430556601</v>
      </c>
      <c r="AV51" s="5">
        <v>0.55135415404004617</v>
      </c>
      <c r="AW51" s="5">
        <v>0.73033226627569914</v>
      </c>
      <c r="AX51" s="5"/>
      <c r="AY51" s="5">
        <v>1</v>
      </c>
      <c r="AZ51" s="5">
        <v>0.5707296137100798</v>
      </c>
      <c r="BA51" s="5">
        <v>0.4591895236109948</v>
      </c>
      <c r="BB51" s="5">
        <v>0.57597000755138938</v>
      </c>
      <c r="BC51" s="5">
        <v>0.63291984187685524</v>
      </c>
      <c r="BD51" s="15">
        <v>0.4591895236109948</v>
      </c>
      <c r="BE51" s="15">
        <v>0.63291984187685524</v>
      </c>
      <c r="BF51" s="5"/>
      <c r="BG51" s="5">
        <v>1</v>
      </c>
      <c r="BH51" s="5">
        <v>0.47523641615695422</v>
      </c>
      <c r="BI51" s="5">
        <v>0.44408890871742313</v>
      </c>
      <c r="BJ51" s="5">
        <v>0.6259123430932142</v>
      </c>
      <c r="BK51" s="15">
        <v>0.44408890871742313</v>
      </c>
      <c r="BL51" s="15">
        <v>0.6259123430932142</v>
      </c>
    </row>
    <row r="52" spans="1:64">
      <c r="A52" t="s">
        <v>198</v>
      </c>
      <c r="B52" s="6" t="s">
        <v>294</v>
      </c>
      <c r="C52" s="6">
        <v>857</v>
      </c>
      <c r="D52" t="s">
        <v>11</v>
      </c>
      <c r="E52" t="s">
        <v>196</v>
      </c>
      <c r="F52" s="4">
        <v>131.09462866082998</v>
      </c>
      <c r="G52" t="s">
        <v>128</v>
      </c>
      <c r="H52" s="4">
        <v>132.1019052</v>
      </c>
      <c r="I52" t="s">
        <v>130</v>
      </c>
      <c r="J52">
        <v>7.5</v>
      </c>
      <c r="K52">
        <v>7.5</v>
      </c>
      <c r="L52">
        <f t="shared" si="2"/>
        <v>0</v>
      </c>
      <c r="M52" s="1">
        <v>86.1</v>
      </c>
      <c r="O52" s="13">
        <v>161249644.80000001</v>
      </c>
      <c r="P52">
        <v>96326154.400000006</v>
      </c>
      <c r="Q52">
        <v>51443384.5</v>
      </c>
      <c r="R52">
        <v>11077086</v>
      </c>
      <c r="S52">
        <v>18477168.5</v>
      </c>
      <c r="T52">
        <v>164162652</v>
      </c>
      <c r="U52">
        <v>85771348.799999997</v>
      </c>
      <c r="V52">
        <v>1158762678</v>
      </c>
      <c r="W52">
        <v>10740714.33</v>
      </c>
      <c r="X52">
        <v>27675668.800000001</v>
      </c>
      <c r="Y52">
        <v>110312472.5</v>
      </c>
      <c r="Z52">
        <v>839918669.29999995</v>
      </c>
      <c r="AA52">
        <v>13750782.6</v>
      </c>
      <c r="AB52">
        <v>60415054</v>
      </c>
      <c r="AC52">
        <v>21141109.600000001</v>
      </c>
      <c r="AD52">
        <v>790635912</v>
      </c>
      <c r="AE52">
        <v>23479040</v>
      </c>
      <c r="AF52">
        <v>113386045</v>
      </c>
      <c r="AG52">
        <v>28023388.399999999</v>
      </c>
      <c r="AI52" s="5">
        <v>1</v>
      </c>
      <c r="AJ52" s="5">
        <v>0.59737281604232095</v>
      </c>
      <c r="AK52" s="5">
        <v>0.31902944384036247</v>
      </c>
      <c r="AL52" s="5">
        <v>6.8695258298020132E-2</v>
      </c>
      <c r="AM52" s="5">
        <v>0.11458734388480339</v>
      </c>
      <c r="AN52" s="14">
        <v>6.8695258298020132E-2</v>
      </c>
      <c r="AO52" s="14">
        <v>0.59737281604232095</v>
      </c>
      <c r="AP52" s="5"/>
      <c r="AQ52" s="5">
        <v>1</v>
      </c>
      <c r="AR52" s="5">
        <v>0.5224778459353836</v>
      </c>
      <c r="AS52" s="5">
        <v>7.0586254783457081</v>
      </c>
      <c r="AT52" s="5">
        <v>6.542727105797487E-2</v>
      </c>
      <c r="AU52" s="5">
        <v>0.16858687687379709</v>
      </c>
      <c r="AV52" s="5">
        <v>6.542727105797487E-2</v>
      </c>
      <c r="AW52" s="5">
        <v>7.0586254783457081</v>
      </c>
      <c r="AX52" s="5"/>
      <c r="AY52" s="5">
        <v>1</v>
      </c>
      <c r="AZ52" s="5">
        <v>7.6139955008260731</v>
      </c>
      <c r="BA52" s="5">
        <v>0.12465301781718291</v>
      </c>
      <c r="BB52" s="5">
        <v>0.54767201415053046</v>
      </c>
      <c r="BC52" s="5">
        <v>0.19164750024073662</v>
      </c>
      <c r="BD52" s="15">
        <v>0.12465301781718291</v>
      </c>
      <c r="BE52" s="15">
        <v>7.6139955008260731</v>
      </c>
      <c r="BF52" s="5"/>
      <c r="BG52" s="5">
        <v>1</v>
      </c>
      <c r="BH52" s="5">
        <v>2.9696399624205283E-2</v>
      </c>
      <c r="BI52" s="5">
        <v>0.14341120012266784</v>
      </c>
      <c r="BJ52" s="5">
        <v>3.5444112738456025E-2</v>
      </c>
      <c r="BK52" s="15">
        <v>2.9696399624205283E-2</v>
      </c>
      <c r="BL52" s="15">
        <v>0.14341120012266784</v>
      </c>
    </row>
    <row r="53" spans="1:64">
      <c r="A53" t="s">
        <v>199</v>
      </c>
      <c r="B53" s="6" t="s">
        <v>302</v>
      </c>
      <c r="C53" s="6">
        <v>5962</v>
      </c>
      <c r="D53" t="s">
        <v>11</v>
      </c>
      <c r="E53" t="s">
        <v>129</v>
      </c>
      <c r="F53" s="4">
        <v>146.10552769769998</v>
      </c>
      <c r="G53" t="s">
        <v>128</v>
      </c>
      <c r="H53" s="4">
        <v>147.11280410000001</v>
      </c>
      <c r="I53" t="s">
        <v>146</v>
      </c>
      <c r="J53">
        <v>21</v>
      </c>
      <c r="K53">
        <v>21.9</v>
      </c>
      <c r="L53">
        <f t="shared" si="2"/>
        <v>-0.89999999999999858</v>
      </c>
      <c r="M53" s="1" t="s">
        <v>200</v>
      </c>
      <c r="O53" s="13">
        <v>28451429.5</v>
      </c>
      <c r="P53">
        <v>23055133.600000001</v>
      </c>
      <c r="Q53">
        <v>9118182.75</v>
      </c>
      <c r="R53">
        <v>7295822.5</v>
      </c>
      <c r="S53">
        <v>5656130.75</v>
      </c>
      <c r="T53">
        <v>70277678</v>
      </c>
      <c r="U53">
        <v>24914458.600000001</v>
      </c>
      <c r="V53">
        <v>15975689.25</v>
      </c>
      <c r="W53">
        <v>6684833.8329999996</v>
      </c>
      <c r="X53">
        <v>15045355.699999999</v>
      </c>
      <c r="Y53">
        <v>21557172.25</v>
      </c>
      <c r="Z53">
        <v>36411724.670000002</v>
      </c>
      <c r="AA53">
        <v>17657790.800000001</v>
      </c>
      <c r="AB53">
        <v>6881551</v>
      </c>
      <c r="AC53">
        <v>11542567.9</v>
      </c>
      <c r="AD53">
        <v>29501812</v>
      </c>
      <c r="AE53">
        <v>17359110.5</v>
      </c>
      <c r="AF53">
        <v>20712616.800000001</v>
      </c>
      <c r="AG53">
        <v>9748115.1999999993</v>
      </c>
      <c r="AI53" s="5">
        <v>1</v>
      </c>
      <c r="AJ53" s="5">
        <v>0.81033304846774046</v>
      </c>
      <c r="AK53" s="5">
        <v>0.32048241196457283</v>
      </c>
      <c r="AL53" s="5">
        <v>0.25643078847760531</v>
      </c>
      <c r="AM53" s="5">
        <v>0.19879952780579971</v>
      </c>
      <c r="AN53" s="14">
        <v>0.19879952780579971</v>
      </c>
      <c r="AO53" s="14">
        <v>0.81033304846774046</v>
      </c>
      <c r="AP53" s="5"/>
      <c r="AQ53" s="5">
        <v>1</v>
      </c>
      <c r="AR53" s="5">
        <v>0.35451453874159022</v>
      </c>
      <c r="AS53" s="5">
        <v>0.22732238321818202</v>
      </c>
      <c r="AT53" s="5">
        <v>9.5120300260916418E-2</v>
      </c>
      <c r="AU53" s="5">
        <v>0.2140844166763734</v>
      </c>
      <c r="AV53" s="5">
        <v>9.5120300260916418E-2</v>
      </c>
      <c r="AW53" s="5">
        <v>0.35451453874159022</v>
      </c>
      <c r="AX53" s="5"/>
      <c r="AY53" s="5">
        <v>1</v>
      </c>
      <c r="AZ53" s="5">
        <v>1.6890770388495644</v>
      </c>
      <c r="BA53" s="5">
        <v>0.81911442721806893</v>
      </c>
      <c r="BB53" s="5">
        <v>0.31922326918364724</v>
      </c>
      <c r="BC53" s="5">
        <v>0.53543979544905296</v>
      </c>
      <c r="BD53" s="15">
        <v>0.31922326918364724</v>
      </c>
      <c r="BE53" s="15">
        <v>1.6890770388495644</v>
      </c>
      <c r="BF53" s="5"/>
      <c r="BG53" s="5">
        <v>1</v>
      </c>
      <c r="BH53" s="5">
        <v>0.58840828149809921</v>
      </c>
      <c r="BI53" s="5">
        <v>0.70207947905030377</v>
      </c>
      <c r="BJ53" s="5">
        <v>0.33042428715903954</v>
      </c>
      <c r="BK53" s="15">
        <v>0.33042428715903954</v>
      </c>
      <c r="BL53" s="15">
        <v>0.70207947905030377</v>
      </c>
    </row>
    <row r="54" spans="1:64">
      <c r="A54" t="s">
        <v>201</v>
      </c>
      <c r="B54" s="6" t="s">
        <v>295</v>
      </c>
      <c r="C54" s="6">
        <v>6137</v>
      </c>
      <c r="D54" t="s">
        <v>11</v>
      </c>
      <c r="E54" t="s">
        <v>202</v>
      </c>
      <c r="F54" s="4">
        <v>149.05104959669001</v>
      </c>
      <c r="G54" t="s">
        <v>128</v>
      </c>
      <c r="H54" s="4">
        <v>150.05832609999999</v>
      </c>
      <c r="I54" t="s">
        <v>130</v>
      </c>
      <c r="J54">
        <v>8.6</v>
      </c>
      <c r="K54">
        <v>8.6</v>
      </c>
      <c r="L54">
        <f t="shared" si="2"/>
        <v>0</v>
      </c>
      <c r="M54" s="1" t="s">
        <v>203</v>
      </c>
      <c r="O54" s="13">
        <v>10777251.939999999</v>
      </c>
      <c r="P54">
        <v>27710241</v>
      </c>
      <c r="Q54">
        <v>8027285.625</v>
      </c>
      <c r="R54">
        <v>2686989.156</v>
      </c>
      <c r="S54">
        <v>1557079.203</v>
      </c>
      <c r="T54">
        <v>15083033.130000001</v>
      </c>
      <c r="U54">
        <v>59164455.200000003</v>
      </c>
      <c r="V54">
        <v>158186167.5</v>
      </c>
      <c r="W54">
        <v>2351197.6669999999</v>
      </c>
      <c r="X54">
        <v>5388610.4749999996</v>
      </c>
      <c r="Y54">
        <v>26299422.129999999</v>
      </c>
      <c r="Z54">
        <v>150633349.30000001</v>
      </c>
      <c r="AA54">
        <v>5198241.3499999996</v>
      </c>
      <c r="AB54">
        <v>6779332</v>
      </c>
      <c r="AC54">
        <v>3307465.7749999999</v>
      </c>
      <c r="AD54">
        <v>68423166.5</v>
      </c>
      <c r="AE54">
        <v>12530324</v>
      </c>
      <c r="AF54">
        <v>107723090.7</v>
      </c>
      <c r="AG54">
        <v>6285485.7999999998</v>
      </c>
      <c r="AI54" s="5">
        <v>1</v>
      </c>
      <c r="AJ54" s="5">
        <v>2.5711787340846</v>
      </c>
      <c r="AK54" s="5">
        <v>0.74483603702410994</v>
      </c>
      <c r="AL54" s="5">
        <v>0.24932043631894535</v>
      </c>
      <c r="AM54" s="5">
        <v>0.14447831522067953</v>
      </c>
      <c r="AN54" s="14">
        <v>0.14447831522067953</v>
      </c>
      <c r="AO54" s="14">
        <v>2.5711787340846</v>
      </c>
      <c r="AP54" s="5"/>
      <c r="AQ54" s="5">
        <v>1</v>
      </c>
      <c r="AR54" s="5">
        <v>3.9225833882392327</v>
      </c>
      <c r="AS54" s="5">
        <v>10.487689454541428</v>
      </c>
      <c r="AT54" s="5">
        <v>0.15588361085831545</v>
      </c>
      <c r="AU54" s="5">
        <v>0.3572630536945588</v>
      </c>
      <c r="AV54" s="5">
        <v>0.15588361085831545</v>
      </c>
      <c r="AW54" s="5">
        <v>10.487689454541428</v>
      </c>
      <c r="AX54" s="5"/>
      <c r="AY54" s="5">
        <v>1</v>
      </c>
      <c r="AZ54" s="5">
        <v>5.7276296245373057</v>
      </c>
      <c r="BA54" s="5">
        <v>0.19765610530545905</v>
      </c>
      <c r="BB54" s="5">
        <v>0.25777494146028218</v>
      </c>
      <c r="BC54" s="5">
        <v>0.12576191821443644</v>
      </c>
      <c r="BD54" s="15">
        <v>0.12576191821443644</v>
      </c>
      <c r="BE54" s="15">
        <v>5.7276296245373057</v>
      </c>
      <c r="BF54" s="5"/>
      <c r="BG54" s="5">
        <v>1</v>
      </c>
      <c r="BH54" s="5">
        <v>0.18312984681876715</v>
      </c>
      <c r="BI54" s="5">
        <v>1.5743657625082288</v>
      </c>
      <c r="BJ54" s="5">
        <v>9.1861954386457695E-2</v>
      </c>
      <c r="BK54" s="15">
        <v>9.1861954386457695E-2</v>
      </c>
      <c r="BL54" s="15">
        <v>1.5743657625082288</v>
      </c>
    </row>
    <row r="55" spans="1:64">
      <c r="A55" t="s">
        <v>315</v>
      </c>
      <c r="B55" s="6" t="s">
        <v>316</v>
      </c>
      <c r="C55" s="6">
        <v>5793</v>
      </c>
      <c r="D55" t="s">
        <v>11</v>
      </c>
      <c r="E55" t="s">
        <v>62</v>
      </c>
      <c r="F55" s="4">
        <v>180.06338810220001</v>
      </c>
      <c r="G55" t="s">
        <v>5</v>
      </c>
      <c r="H55" s="4">
        <v>179.05610849999999</v>
      </c>
      <c r="I55" t="s">
        <v>7</v>
      </c>
      <c r="J55">
        <v>12.8</v>
      </c>
      <c r="K55" t="s">
        <v>63</v>
      </c>
      <c r="L55">
        <v>0</v>
      </c>
      <c r="M55" s="1" t="s">
        <v>13</v>
      </c>
      <c r="N55" t="s">
        <v>314</v>
      </c>
      <c r="O55" s="13">
        <v>29666.351170000002</v>
      </c>
      <c r="P55">
        <v>342865.45939999999</v>
      </c>
      <c r="Q55">
        <v>1172856.189</v>
      </c>
      <c r="R55">
        <v>795967.77789999999</v>
      </c>
      <c r="S55">
        <v>17608.100589999998</v>
      </c>
      <c r="T55">
        <v>291250.0797</v>
      </c>
      <c r="U55">
        <v>1652581.5249999999</v>
      </c>
      <c r="V55">
        <v>1844807.531</v>
      </c>
      <c r="W55">
        <v>2121546.8560000001</v>
      </c>
      <c r="X55">
        <v>1246409.68</v>
      </c>
      <c r="Y55">
        <v>895530.33979999996</v>
      </c>
      <c r="Z55">
        <v>2945922.1880000001</v>
      </c>
      <c r="AA55">
        <v>2474715.9</v>
      </c>
      <c r="AB55">
        <v>4450982.5250000004</v>
      </c>
      <c r="AC55">
        <v>2050478.8230000001</v>
      </c>
      <c r="AD55">
        <v>1095402.689</v>
      </c>
      <c r="AE55">
        <v>1305138.45</v>
      </c>
      <c r="AF55">
        <v>2783827.85</v>
      </c>
      <c r="AG55">
        <v>2885309.375</v>
      </c>
      <c r="AI55" s="5">
        <v>1</v>
      </c>
      <c r="AJ55" s="5">
        <v>11.557385585953744</v>
      </c>
      <c r="AK55" s="5">
        <v>39.534898723441486</v>
      </c>
      <c r="AL55" s="5">
        <v>26.830659872486095</v>
      </c>
      <c r="AM55" s="5">
        <v>0.59353779266949858</v>
      </c>
      <c r="AN55" s="14">
        <v>0.59353779266949858</v>
      </c>
      <c r="AO55" s="14">
        <v>39.534898723441486</v>
      </c>
      <c r="AP55" s="5"/>
      <c r="AQ55" s="5">
        <v>1</v>
      </c>
      <c r="AR55" s="5">
        <v>5.6740981039463723</v>
      </c>
      <c r="AS55" s="5">
        <v>6.3341013774150046</v>
      </c>
      <c r="AT55" s="5">
        <v>7.2842790573148815</v>
      </c>
      <c r="AU55" s="5">
        <v>4.2795170435107011</v>
      </c>
      <c r="AV55" s="5">
        <v>4.2795170435107011</v>
      </c>
      <c r="AW55" s="5">
        <v>7.2842790573148815</v>
      </c>
      <c r="AX55" s="5"/>
      <c r="AY55" s="5">
        <v>1</v>
      </c>
      <c r="AZ55" s="5">
        <v>3.2895839002595011</v>
      </c>
      <c r="BA55" s="5">
        <v>2.7634082174733261</v>
      </c>
      <c r="BB55" s="5">
        <v>4.970219686799271</v>
      </c>
      <c r="BC55" s="5">
        <v>2.2896810212571204</v>
      </c>
      <c r="BD55" s="15">
        <v>2.2896810212571204</v>
      </c>
      <c r="BE55" s="15">
        <v>4.970219686799271</v>
      </c>
      <c r="BF55" s="5"/>
      <c r="BG55" s="5">
        <v>1</v>
      </c>
      <c r="BH55" s="5">
        <v>1.191469094522188</v>
      </c>
      <c r="BI55" s="5">
        <v>2.541373942163109</v>
      </c>
      <c r="BJ55" s="5">
        <v>2.6340170642031353</v>
      </c>
      <c r="BK55" s="15">
        <v>1.191469094522188</v>
      </c>
      <c r="BL55" s="15">
        <v>2.6340170642031353</v>
      </c>
    </row>
    <row r="56" spans="1:64">
      <c r="A56" t="s">
        <v>64</v>
      </c>
      <c r="B56" s="6" t="s">
        <v>317</v>
      </c>
      <c r="C56" s="6">
        <v>11005</v>
      </c>
      <c r="D56" t="s">
        <v>11</v>
      </c>
      <c r="E56" t="s">
        <v>65</v>
      </c>
      <c r="F56" s="4">
        <v>228.20893013708002</v>
      </c>
      <c r="G56" t="s">
        <v>5</v>
      </c>
      <c r="H56" s="4">
        <v>227.20164679999999</v>
      </c>
      <c r="I56" t="s">
        <v>7</v>
      </c>
      <c r="J56">
        <v>1.6</v>
      </c>
      <c r="K56">
        <v>1.6</v>
      </c>
      <c r="L56">
        <f>J56-K56</f>
        <v>0</v>
      </c>
      <c r="M56" s="1" t="s">
        <v>13</v>
      </c>
      <c r="N56" t="s">
        <v>66</v>
      </c>
      <c r="O56" s="13">
        <v>18190995.600000001</v>
      </c>
      <c r="P56">
        <v>10390105.6</v>
      </c>
      <c r="Q56">
        <v>10257583.300000001</v>
      </c>
      <c r="R56">
        <v>9612301.5</v>
      </c>
      <c r="S56">
        <v>9401871.1999999993</v>
      </c>
      <c r="T56">
        <v>17479787.600000001</v>
      </c>
      <c r="U56">
        <v>8628407.6999999993</v>
      </c>
      <c r="V56">
        <v>9182365.0999999996</v>
      </c>
      <c r="W56">
        <v>8822154.5999999996</v>
      </c>
      <c r="X56">
        <v>7317717.9000000004</v>
      </c>
      <c r="Y56">
        <v>16601130</v>
      </c>
      <c r="Z56">
        <v>8117998</v>
      </c>
      <c r="AA56">
        <v>6107868.9000000004</v>
      </c>
      <c r="AB56">
        <v>7914818</v>
      </c>
      <c r="AC56">
        <v>5896386.5999999996</v>
      </c>
      <c r="AD56">
        <v>16314038.4</v>
      </c>
      <c r="AE56">
        <v>7320690.0999999996</v>
      </c>
      <c r="AF56">
        <v>6267574.2999999998</v>
      </c>
      <c r="AG56">
        <v>6826818.7000000002</v>
      </c>
      <c r="AI56" s="5">
        <v>1</v>
      </c>
      <c r="AJ56" s="5">
        <v>0.57116750663168758</v>
      </c>
      <c r="AK56" s="5">
        <v>0.56388245731860875</v>
      </c>
      <c r="AL56" s="5">
        <v>0.52840986339417284</v>
      </c>
      <c r="AM56" s="5">
        <v>0.51684203584766952</v>
      </c>
      <c r="AN56" s="14">
        <v>0.51684203584766952</v>
      </c>
      <c r="AO56" s="14">
        <v>0.57116750663168758</v>
      </c>
      <c r="AP56" s="5"/>
      <c r="AQ56" s="5">
        <v>1</v>
      </c>
      <c r="AR56" s="5">
        <v>0.49362199915976085</v>
      </c>
      <c r="AS56" s="5">
        <v>0.52531331101528944</v>
      </c>
      <c r="AT56" s="5">
        <v>0.50470605260672607</v>
      </c>
      <c r="AU56" s="5">
        <v>0.41863883403251423</v>
      </c>
      <c r="AV56" s="5">
        <v>0.41863883403251423</v>
      </c>
      <c r="AW56" s="5">
        <v>0.52531331101528944</v>
      </c>
      <c r="AX56" s="5"/>
      <c r="AY56" s="5">
        <v>1</v>
      </c>
      <c r="AZ56" s="5">
        <v>0.48900273656070398</v>
      </c>
      <c r="BA56" s="5">
        <v>0.36791886455921979</v>
      </c>
      <c r="BB56" s="5">
        <v>0.47676381065626255</v>
      </c>
      <c r="BC56" s="5">
        <v>0.35517983414382032</v>
      </c>
      <c r="BD56" s="15">
        <v>0.35517983414382032</v>
      </c>
      <c r="BE56" s="15">
        <v>0.48900273656070398</v>
      </c>
      <c r="BF56" s="5"/>
      <c r="BG56" s="5">
        <v>1</v>
      </c>
      <c r="BH56" s="5">
        <v>0.44873561778547727</v>
      </c>
      <c r="BI56" s="5">
        <v>0.38418288263928568</v>
      </c>
      <c r="BJ56" s="5">
        <v>0.41846283137349977</v>
      </c>
      <c r="BK56" s="15">
        <v>0.38418288263928568</v>
      </c>
      <c r="BL56" s="15">
        <v>0.44873561778547727</v>
      </c>
    </row>
    <row r="57" spans="1:64">
      <c r="A57" t="s">
        <v>67</v>
      </c>
      <c r="B57" s="6" t="s">
        <v>318</v>
      </c>
      <c r="C57" s="6">
        <v>185</v>
      </c>
      <c r="D57" t="s">
        <v>11</v>
      </c>
      <c r="E57" t="s">
        <v>68</v>
      </c>
      <c r="F57" s="4">
        <v>189.06372245537</v>
      </c>
      <c r="G57" t="s">
        <v>5</v>
      </c>
      <c r="H57" s="4">
        <v>188.05644419999999</v>
      </c>
      <c r="I57" t="s">
        <v>7</v>
      </c>
      <c r="J57">
        <v>15.1</v>
      </c>
      <c r="K57">
        <v>14.9</v>
      </c>
      <c r="L57">
        <f>J57-K57</f>
        <v>0.19999999999999929</v>
      </c>
      <c r="M57" s="1" t="s">
        <v>69</v>
      </c>
      <c r="O57" s="13">
        <v>239744.21720000001</v>
      </c>
      <c r="P57">
        <v>719227.85470000003</v>
      </c>
      <c r="Q57">
        <v>3614005.8689999999</v>
      </c>
      <c r="R57">
        <v>2323361.503</v>
      </c>
      <c r="S57">
        <v>278185.56449999998</v>
      </c>
      <c r="T57">
        <v>2578862.8480000002</v>
      </c>
      <c r="U57">
        <v>4796224</v>
      </c>
      <c r="V57">
        <v>5760105.1440000003</v>
      </c>
      <c r="W57">
        <v>4195229.5250000004</v>
      </c>
      <c r="X57">
        <v>1132850.2690000001</v>
      </c>
      <c r="Y57">
        <v>3991431.7590000001</v>
      </c>
      <c r="Z57">
        <v>12662878.800000001</v>
      </c>
      <c r="AA57">
        <v>18968965.149999999</v>
      </c>
      <c r="AB57">
        <v>5356787.6500000004</v>
      </c>
      <c r="AC57">
        <v>2572965.3629999999</v>
      </c>
      <c r="AD57">
        <v>3638355.4160000002</v>
      </c>
      <c r="AE57">
        <v>9700563</v>
      </c>
      <c r="AF57">
        <v>2095227.716</v>
      </c>
      <c r="AG57">
        <v>1306870.6129999999</v>
      </c>
      <c r="AI57" s="5">
        <v>1</v>
      </c>
      <c r="AJ57" s="5">
        <v>2.9999799915924728</v>
      </c>
      <c r="AK57" s="5">
        <v>15.074423530245634</v>
      </c>
      <c r="AL57" s="5">
        <v>9.6910012267857937</v>
      </c>
      <c r="AM57" s="5">
        <v>1.1603431680186527</v>
      </c>
      <c r="AN57" s="14">
        <v>1.1603431680186527</v>
      </c>
      <c r="AO57" s="14">
        <v>15.074423530245634</v>
      </c>
      <c r="AP57" s="5"/>
      <c r="AQ57" s="5">
        <v>1</v>
      </c>
      <c r="AR57" s="5">
        <v>1.8598212788708954</v>
      </c>
      <c r="AS57" s="5">
        <v>2.2335833596064121</v>
      </c>
      <c r="AT57" s="5">
        <v>1.6267749672122152</v>
      </c>
      <c r="AU57" s="5">
        <v>0.43928286836912078</v>
      </c>
      <c r="AV57" s="5">
        <v>0.43928286836912078</v>
      </c>
      <c r="AW57" s="5">
        <v>2.2335833596064121</v>
      </c>
      <c r="AX57" s="5"/>
      <c r="AY57" s="5">
        <v>1</v>
      </c>
      <c r="AZ57" s="5">
        <v>3.1725154191719205</v>
      </c>
      <c r="BA57" s="5">
        <v>4.7524212601726701</v>
      </c>
      <c r="BB57" s="5">
        <v>1.3420717109647071</v>
      </c>
      <c r="BC57" s="5">
        <v>0.64462216025575292</v>
      </c>
      <c r="BD57" s="15">
        <v>0.64462216025575292</v>
      </c>
      <c r="BE57" s="15">
        <v>4.7524212601726701</v>
      </c>
      <c r="BF57" s="5"/>
      <c r="BG57" s="5">
        <v>1</v>
      </c>
      <c r="BH57" s="5">
        <v>2.666194445254273</v>
      </c>
      <c r="BI57" s="5">
        <v>0.57587219400997625</v>
      </c>
      <c r="BJ57" s="5">
        <v>0.35919267459493293</v>
      </c>
      <c r="BK57" s="15">
        <v>0.35919267459493293</v>
      </c>
      <c r="BL57" s="15">
        <v>2.666194445254273</v>
      </c>
    </row>
    <row r="58" spans="1:64">
      <c r="A58" t="s">
        <v>204</v>
      </c>
      <c r="B58" s="6" t="s">
        <v>343</v>
      </c>
      <c r="C58" s="6">
        <v>439232</v>
      </c>
      <c r="D58" s="3" t="s">
        <v>11</v>
      </c>
      <c r="E58" t="s">
        <v>205</v>
      </c>
      <c r="F58" s="4">
        <v>174.10044231725999</v>
      </c>
      <c r="G58" t="s">
        <v>128</v>
      </c>
      <c r="H58" s="4">
        <v>175.10771879999999</v>
      </c>
      <c r="I58" t="s">
        <v>130</v>
      </c>
      <c r="J58">
        <v>10.8</v>
      </c>
      <c r="K58" t="s">
        <v>8</v>
      </c>
      <c r="L58" t="s">
        <v>8</v>
      </c>
      <c r="M58" s="1" t="s">
        <v>206</v>
      </c>
      <c r="N58" t="s">
        <v>10</v>
      </c>
      <c r="O58" s="13">
        <v>11890565.5</v>
      </c>
      <c r="P58">
        <v>17476517.100000001</v>
      </c>
      <c r="Q58">
        <v>14085511.880000001</v>
      </c>
      <c r="R58">
        <v>7136365.375</v>
      </c>
      <c r="S58">
        <v>5220645</v>
      </c>
      <c r="T58">
        <v>18551710.75</v>
      </c>
      <c r="U58">
        <v>75763200.799999997</v>
      </c>
      <c r="V58">
        <v>89543424</v>
      </c>
      <c r="W58">
        <v>8115450.0829999996</v>
      </c>
      <c r="X58">
        <v>26407061.899999999</v>
      </c>
      <c r="Y58">
        <v>15363869.130000001</v>
      </c>
      <c r="Z58">
        <v>84910544</v>
      </c>
      <c r="AA58">
        <v>51544530.600000001</v>
      </c>
      <c r="AB58">
        <v>6810677.75</v>
      </c>
      <c r="AC58">
        <v>17369349.149999999</v>
      </c>
      <c r="AD58">
        <v>40686370</v>
      </c>
      <c r="AE58">
        <v>67171681.5</v>
      </c>
      <c r="AF58">
        <v>65879258.399999999</v>
      </c>
      <c r="AG58">
        <v>27156904.800000001</v>
      </c>
      <c r="AI58" s="5">
        <v>1</v>
      </c>
      <c r="AJ58" s="5">
        <v>1.4697801462848845</v>
      </c>
      <c r="AK58" s="5">
        <v>1.1845956258346166</v>
      </c>
      <c r="AL58" s="5">
        <v>0.60017039349390067</v>
      </c>
      <c r="AM58" s="5">
        <v>0.43905775549531267</v>
      </c>
      <c r="AN58" s="14">
        <v>0.43905775549531267</v>
      </c>
      <c r="AO58" s="14">
        <v>1.4697801462848845</v>
      </c>
      <c r="AP58" s="5"/>
      <c r="AQ58" s="5">
        <v>1</v>
      </c>
      <c r="AR58" s="5">
        <v>4.0838929531067638</v>
      </c>
      <c r="AS58" s="5">
        <v>4.826693624468029</v>
      </c>
      <c r="AT58" s="5">
        <v>0.43745022722500132</v>
      </c>
      <c r="AU58" s="5">
        <v>1.4234300143990763</v>
      </c>
      <c r="AV58" s="5">
        <v>0.43745022722500132</v>
      </c>
      <c r="AW58" s="5">
        <v>4.826693624468029</v>
      </c>
      <c r="AX58" s="5"/>
      <c r="AY58" s="5">
        <v>1</v>
      </c>
      <c r="AZ58" s="5">
        <v>5.5266380676336828</v>
      </c>
      <c r="BA58" s="5">
        <v>3.3549186187320772</v>
      </c>
      <c r="BB58" s="5">
        <v>0.44329183569399483</v>
      </c>
      <c r="BC58" s="5">
        <v>1.1305322248602099</v>
      </c>
      <c r="BD58" s="15">
        <v>0.44329183569399483</v>
      </c>
      <c r="BE58" s="15">
        <v>5.5266380676336828</v>
      </c>
      <c r="BF58" s="5"/>
      <c r="BG58" s="5">
        <v>1</v>
      </c>
      <c r="BH58" s="5">
        <v>1.6509627548488597</v>
      </c>
      <c r="BI58" s="5">
        <v>1.619197249594889</v>
      </c>
      <c r="BJ58" s="5">
        <v>0.66746934661411184</v>
      </c>
      <c r="BK58" s="15">
        <v>0.66746934661411184</v>
      </c>
      <c r="BL58" s="15">
        <v>1.6509627548488597</v>
      </c>
    </row>
    <row r="59" spans="1:64">
      <c r="A59" t="s">
        <v>207</v>
      </c>
      <c r="B59" s="6" t="s">
        <v>296</v>
      </c>
      <c r="C59" s="6">
        <v>936</v>
      </c>
      <c r="D59" t="s">
        <v>11</v>
      </c>
      <c r="E59" t="s">
        <v>208</v>
      </c>
      <c r="F59" s="4">
        <v>122.04801282157999</v>
      </c>
      <c r="G59" t="s">
        <v>128</v>
      </c>
      <c r="H59" s="4">
        <v>123.0552893</v>
      </c>
      <c r="I59" t="s">
        <v>130</v>
      </c>
      <c r="J59">
        <v>2.5</v>
      </c>
      <c r="K59">
        <v>2.6</v>
      </c>
      <c r="L59">
        <f t="shared" ref="L59:L87" si="3">J59-K59</f>
        <v>-0.10000000000000009</v>
      </c>
      <c r="M59" s="1" t="s">
        <v>209</v>
      </c>
      <c r="O59" s="13">
        <v>39446091</v>
      </c>
      <c r="P59">
        <v>59407242.399999999</v>
      </c>
      <c r="Q59">
        <v>41119884</v>
      </c>
      <c r="R59">
        <v>10939044</v>
      </c>
      <c r="S59">
        <v>14652899.5</v>
      </c>
      <c r="T59">
        <v>28213174</v>
      </c>
      <c r="U59">
        <v>92853769.599999994</v>
      </c>
      <c r="V59">
        <v>28573149.25</v>
      </c>
      <c r="W59">
        <v>10423805.83</v>
      </c>
      <c r="X59">
        <v>15189956.26</v>
      </c>
      <c r="Y59">
        <v>28450524</v>
      </c>
      <c r="Z59">
        <v>113992920</v>
      </c>
      <c r="AA59">
        <v>26327273</v>
      </c>
      <c r="AB59">
        <v>19016967</v>
      </c>
      <c r="AC59">
        <v>16152650</v>
      </c>
      <c r="AD59">
        <v>56479025</v>
      </c>
      <c r="AE59">
        <v>41337546.25</v>
      </c>
      <c r="AF59">
        <v>11380280.199999999</v>
      </c>
      <c r="AG59">
        <v>31903552.600000001</v>
      </c>
      <c r="AI59" s="5">
        <v>1</v>
      </c>
      <c r="AJ59" s="5">
        <v>1.5060362356310539</v>
      </c>
      <c r="AK59" s="5">
        <v>1.0424324174479038</v>
      </c>
      <c r="AL59" s="5">
        <v>0.27731629985845746</v>
      </c>
      <c r="AM59" s="5">
        <v>0.37146645278489066</v>
      </c>
      <c r="AN59" s="14">
        <v>0.27731629985845746</v>
      </c>
      <c r="AO59" s="14">
        <v>1.5060362356310539</v>
      </c>
      <c r="AP59" s="5"/>
      <c r="AQ59" s="5">
        <v>1</v>
      </c>
      <c r="AR59" s="5">
        <v>3.2911493616421885</v>
      </c>
      <c r="AS59" s="5">
        <v>1.0127591191972942</v>
      </c>
      <c r="AT59" s="5">
        <v>0.3694659037653828</v>
      </c>
      <c r="AU59" s="5">
        <v>0.53839941085678622</v>
      </c>
      <c r="AV59" s="5">
        <v>0.3694659037653828</v>
      </c>
      <c r="AW59" s="5">
        <v>3.2911493616421885</v>
      </c>
      <c r="AX59" s="5"/>
      <c r="AY59" s="5">
        <v>1</v>
      </c>
      <c r="AZ59" s="5">
        <v>4.006707222685951</v>
      </c>
      <c r="BA59" s="5">
        <v>0.92537040794046532</v>
      </c>
      <c r="BB59" s="5">
        <v>0.66842238125385667</v>
      </c>
      <c r="BC59" s="5">
        <v>0.56774525488528793</v>
      </c>
      <c r="BD59" s="15">
        <v>0.56774525488528793</v>
      </c>
      <c r="BE59" s="15">
        <v>4.006707222685951</v>
      </c>
      <c r="BF59" s="5"/>
      <c r="BG59" s="5">
        <v>1</v>
      </c>
      <c r="BH59" s="5">
        <v>0.73190970010548162</v>
      </c>
      <c r="BI59" s="5">
        <v>0.20149569154212557</v>
      </c>
      <c r="BJ59" s="5">
        <v>0.56487435114186202</v>
      </c>
      <c r="BK59" s="15">
        <v>0.20149569154212557</v>
      </c>
      <c r="BL59" s="15">
        <v>0.73190970010548162</v>
      </c>
    </row>
    <row r="60" spans="1:64">
      <c r="A60" t="s">
        <v>70</v>
      </c>
      <c r="B60" s="6" t="s">
        <v>270</v>
      </c>
      <c r="C60" s="6">
        <v>938</v>
      </c>
      <c r="D60" t="s">
        <v>11</v>
      </c>
      <c r="E60" t="s">
        <v>71</v>
      </c>
      <c r="F60" s="4">
        <v>123.03202840426999</v>
      </c>
      <c r="G60" t="s">
        <v>5</v>
      </c>
      <c r="H60" s="4">
        <v>122.0247535</v>
      </c>
      <c r="I60" t="s">
        <v>7</v>
      </c>
      <c r="J60">
        <v>7.4</v>
      </c>
      <c r="K60">
        <v>6.9</v>
      </c>
      <c r="L60">
        <f t="shared" si="3"/>
        <v>0.5</v>
      </c>
      <c r="M60" s="1">
        <v>78.040000000000006</v>
      </c>
      <c r="N60" t="s">
        <v>72</v>
      </c>
      <c r="O60" s="13">
        <v>72665.730469999995</v>
      </c>
      <c r="P60">
        <v>60121.234380000002</v>
      </c>
      <c r="Q60">
        <v>374179.4</v>
      </c>
      <c r="R60">
        <v>482190.73129999998</v>
      </c>
      <c r="S60">
        <v>485402.50309999997</v>
      </c>
      <c r="T60">
        <v>208131.23050000001</v>
      </c>
      <c r="U60">
        <v>225320.3266</v>
      </c>
      <c r="V60">
        <v>485247.91560000001</v>
      </c>
      <c r="W60">
        <v>964259.19689999998</v>
      </c>
      <c r="X60">
        <v>976617.61250000005</v>
      </c>
      <c r="Y60">
        <v>332667.07270000002</v>
      </c>
      <c r="Z60">
        <v>297114.84999999998</v>
      </c>
      <c r="AA60">
        <v>847138.32499999995</v>
      </c>
      <c r="AB60">
        <v>2221019</v>
      </c>
      <c r="AC60">
        <v>1969857.5379999999</v>
      </c>
      <c r="AD60">
        <v>465291.95630000002</v>
      </c>
      <c r="AE60">
        <v>655011.29379999998</v>
      </c>
      <c r="AF60">
        <v>1250840.088</v>
      </c>
      <c r="AG60">
        <v>2887183.65</v>
      </c>
      <c r="AI60" s="5">
        <v>1</v>
      </c>
      <c r="AJ60" s="5">
        <v>0.82736709575665823</v>
      </c>
      <c r="AK60" s="5">
        <v>5.1493241391756159</v>
      </c>
      <c r="AL60" s="5">
        <v>6.6357377567280098</v>
      </c>
      <c r="AM60" s="5">
        <v>6.6799370206620043</v>
      </c>
      <c r="AN60" s="14">
        <v>0.82736709575665823</v>
      </c>
      <c r="AO60" s="14">
        <v>6.6799370206620043</v>
      </c>
      <c r="AP60" s="5"/>
      <c r="AQ60" s="5">
        <v>1</v>
      </c>
      <c r="AR60" s="5">
        <v>1.0825877791559975</v>
      </c>
      <c r="AS60" s="5">
        <v>2.3314517212735164</v>
      </c>
      <c r="AT60" s="5">
        <v>4.6329385291363083</v>
      </c>
      <c r="AU60" s="5">
        <v>4.6923165262312709</v>
      </c>
      <c r="AV60" s="5">
        <v>1.0825877791559975</v>
      </c>
      <c r="AW60" s="5">
        <v>4.6923165262312709</v>
      </c>
      <c r="AX60" s="5"/>
      <c r="AY60" s="5">
        <v>1</v>
      </c>
      <c r="AZ60" s="5">
        <v>0.89312972152172954</v>
      </c>
      <c r="BA60" s="5">
        <v>2.5465048828681383</v>
      </c>
      <c r="BB60" s="5">
        <v>6.6764016708167579</v>
      </c>
      <c r="BC60" s="5">
        <v>5.9214082175677856</v>
      </c>
      <c r="BD60" s="15">
        <v>0.89312972152172954</v>
      </c>
      <c r="BE60" s="15">
        <v>6.6764016708167579</v>
      </c>
      <c r="BF60" s="5"/>
      <c r="BG60" s="5">
        <v>1</v>
      </c>
      <c r="BH60" s="5">
        <v>1.4077425687919634</v>
      </c>
      <c r="BI60" s="5">
        <v>2.68829080551204</v>
      </c>
      <c r="BJ60" s="5">
        <v>6.2051011432883429</v>
      </c>
      <c r="BK60" s="15">
        <v>1.4077425687919634</v>
      </c>
      <c r="BL60" s="15">
        <v>6.2051011432883429</v>
      </c>
    </row>
    <row r="61" spans="1:64">
      <c r="A61" t="s">
        <v>73</v>
      </c>
      <c r="B61" s="6" t="s">
        <v>319</v>
      </c>
      <c r="C61" s="7">
        <v>445639</v>
      </c>
      <c r="D61" t="s">
        <v>11</v>
      </c>
      <c r="E61" t="s">
        <v>74</v>
      </c>
      <c r="F61" s="4">
        <v>282.25588032949997</v>
      </c>
      <c r="G61" t="s">
        <v>5</v>
      </c>
      <c r="H61" s="4">
        <v>281.24861340000001</v>
      </c>
      <c r="I61" t="s">
        <v>7</v>
      </c>
      <c r="J61">
        <v>1.6</v>
      </c>
      <c r="K61">
        <v>2.2999999999999998</v>
      </c>
      <c r="L61">
        <f t="shared" si="3"/>
        <v>-0.69999999999999973</v>
      </c>
      <c r="M61" s="1" t="s">
        <v>13</v>
      </c>
      <c r="O61" s="13">
        <v>1141759.45</v>
      </c>
      <c r="P61">
        <v>1170349.6000000001</v>
      </c>
      <c r="Q61">
        <v>955734.61250000005</v>
      </c>
      <c r="R61">
        <v>521124.05</v>
      </c>
      <c r="S61">
        <v>841422.02500000002</v>
      </c>
      <c r="T61">
        <v>1013554.525</v>
      </c>
      <c r="U61">
        <v>1603995.575</v>
      </c>
      <c r="V61">
        <v>1441727.9</v>
      </c>
      <c r="W61">
        <v>710419.98750000005</v>
      </c>
      <c r="X61">
        <v>955284.89379999996</v>
      </c>
      <c r="Y61">
        <v>1015091.113</v>
      </c>
      <c r="Z61">
        <v>1648760.675</v>
      </c>
      <c r="AA61">
        <v>1791113.338</v>
      </c>
      <c r="AB61">
        <v>1167045.838</v>
      </c>
      <c r="AC61">
        <v>970468.57499999995</v>
      </c>
      <c r="AD61">
        <v>894387.80009999999</v>
      </c>
      <c r="AE61">
        <v>1382145.213</v>
      </c>
      <c r="AF61">
        <v>1693944.5249999999</v>
      </c>
      <c r="AG61">
        <v>1284746.2</v>
      </c>
      <c r="AI61" s="5">
        <v>1</v>
      </c>
      <c r="AJ61" s="5">
        <v>1.0250404321155391</v>
      </c>
      <c r="AK61" s="5">
        <v>0.83707177768487051</v>
      </c>
      <c r="AL61" s="5">
        <v>0.4564219284543693</v>
      </c>
      <c r="AM61" s="5">
        <v>0.73695210054972615</v>
      </c>
      <c r="AN61" s="14">
        <v>0.4564219284543693</v>
      </c>
      <c r="AO61" s="14">
        <v>1.0250404321155391</v>
      </c>
      <c r="AP61" s="5"/>
      <c r="AQ61" s="5">
        <v>1</v>
      </c>
      <c r="AR61" s="5">
        <v>1.5825449301802486</v>
      </c>
      <c r="AS61" s="5">
        <v>1.4224473024773876</v>
      </c>
      <c r="AT61" s="5">
        <v>0.70091935853179688</v>
      </c>
      <c r="AU61" s="5">
        <v>0.94250962354491974</v>
      </c>
      <c r="AV61" s="5">
        <v>0.70091935853179688</v>
      </c>
      <c r="AW61" s="5">
        <v>1.5825449301802486</v>
      </c>
      <c r="AX61" s="5"/>
      <c r="AY61" s="5">
        <v>1</v>
      </c>
      <c r="AZ61" s="5">
        <v>1.6242489505471613</v>
      </c>
      <c r="BA61" s="5">
        <v>1.7644852910853923</v>
      </c>
      <c r="BB61" s="5">
        <v>1.1496956510149252</v>
      </c>
      <c r="BC61" s="5">
        <v>0.95604085443313302</v>
      </c>
      <c r="BD61" s="15">
        <v>0.95604085443313302</v>
      </c>
      <c r="BE61" s="15">
        <v>1.7644852910853923</v>
      </c>
      <c r="BF61" s="5"/>
      <c r="BG61" s="5">
        <v>1</v>
      </c>
      <c r="BH61" s="5">
        <v>1.5453533834489521</v>
      </c>
      <c r="BI61" s="5">
        <v>1.8939709651793135</v>
      </c>
      <c r="BJ61" s="5">
        <v>1.436453180439575</v>
      </c>
      <c r="BK61" s="15">
        <v>1.436453180439575</v>
      </c>
      <c r="BL61" s="15">
        <v>1.8939709651793135</v>
      </c>
    </row>
    <row r="62" spans="1:64">
      <c r="A62" t="s">
        <v>75</v>
      </c>
      <c r="B62" s="6" t="s">
        <v>321</v>
      </c>
      <c r="C62" s="6">
        <v>985</v>
      </c>
      <c r="D62" t="s">
        <v>11</v>
      </c>
      <c r="E62" t="s">
        <v>76</v>
      </c>
      <c r="F62" s="4">
        <v>256.24023026536003</v>
      </c>
      <c r="G62" t="s">
        <v>5</v>
      </c>
      <c r="H62" s="4">
        <v>255.2329579</v>
      </c>
      <c r="I62" t="s">
        <v>7</v>
      </c>
      <c r="J62">
        <v>1.6</v>
      </c>
      <c r="K62">
        <v>1.6</v>
      </c>
      <c r="L62">
        <f t="shared" si="3"/>
        <v>0</v>
      </c>
      <c r="M62" s="1" t="s">
        <v>13</v>
      </c>
      <c r="N62" t="s">
        <v>77</v>
      </c>
      <c r="O62" s="13">
        <v>165160553.59999999</v>
      </c>
      <c r="P62">
        <v>106499568</v>
      </c>
      <c r="Q62">
        <v>105837897.59999999</v>
      </c>
      <c r="R62">
        <v>97703182.400000006</v>
      </c>
      <c r="S62">
        <v>100718424</v>
      </c>
      <c r="T62">
        <v>158510246.40000001</v>
      </c>
      <c r="U62">
        <v>91830809.599999994</v>
      </c>
      <c r="V62">
        <v>95013348.799999997</v>
      </c>
      <c r="W62">
        <v>93859100.799999997</v>
      </c>
      <c r="X62">
        <v>83117273.599999994</v>
      </c>
      <c r="Y62">
        <v>155626153.59999999</v>
      </c>
      <c r="Z62">
        <v>89734473.599999994</v>
      </c>
      <c r="AA62">
        <v>73167218.400000006</v>
      </c>
      <c r="AB62">
        <v>88584843.200000003</v>
      </c>
      <c r="AC62">
        <v>73000140.799999997</v>
      </c>
      <c r="AD62">
        <v>150731254.40000001</v>
      </c>
      <c r="AE62">
        <v>84141017.599999994</v>
      </c>
      <c r="AF62">
        <v>78906683.200000003</v>
      </c>
      <c r="AG62">
        <v>80788993.599999994</v>
      </c>
      <c r="AI62" s="5">
        <v>1</v>
      </c>
      <c r="AJ62" s="5">
        <v>0.64482447944519361</v>
      </c>
      <c r="AK62" s="5">
        <v>0.64081825407492454</v>
      </c>
      <c r="AL62" s="5">
        <v>0.59156487593657481</v>
      </c>
      <c r="AM62" s="5">
        <v>0.60982130299664972</v>
      </c>
      <c r="AN62" s="14">
        <v>0.59156487593657481</v>
      </c>
      <c r="AO62" s="14">
        <v>0.64482447944519361</v>
      </c>
      <c r="AP62" s="5"/>
      <c r="AQ62" s="5">
        <v>1</v>
      </c>
      <c r="AR62" s="5">
        <v>0.57933674122406753</v>
      </c>
      <c r="AS62" s="5">
        <v>0.59941455494450602</v>
      </c>
      <c r="AT62" s="5">
        <v>0.59213270392089934</v>
      </c>
      <c r="AU62" s="5">
        <v>0.52436530437441797</v>
      </c>
      <c r="AV62" s="5">
        <v>0.52436530437441797</v>
      </c>
      <c r="AW62" s="5">
        <v>0.59941455494450602</v>
      </c>
      <c r="AX62" s="5"/>
      <c r="AY62" s="5">
        <v>1</v>
      </c>
      <c r="AZ62" s="5">
        <v>0.57660278509896934</v>
      </c>
      <c r="BA62" s="5">
        <v>0.47014731590718956</v>
      </c>
      <c r="BB62" s="5">
        <v>0.56921565656429618</v>
      </c>
      <c r="BC62" s="5">
        <v>0.4690737328613126</v>
      </c>
      <c r="BD62" s="15">
        <v>0.4690737328613126</v>
      </c>
      <c r="BE62" s="15">
        <v>0.57660278509896934</v>
      </c>
      <c r="BF62" s="5"/>
      <c r="BG62" s="5">
        <v>1</v>
      </c>
      <c r="BH62" s="5">
        <v>0.55821878438503858</v>
      </c>
      <c r="BI62" s="5">
        <v>0.52349251330850732</v>
      </c>
      <c r="BJ62" s="5">
        <v>0.53598037063771686</v>
      </c>
      <c r="BK62" s="15">
        <v>0.52349251330850732</v>
      </c>
      <c r="BL62" s="15">
        <v>0.55821878438503858</v>
      </c>
    </row>
    <row r="63" spans="1:64">
      <c r="A63" t="s">
        <v>78</v>
      </c>
      <c r="B63" s="6" t="s">
        <v>322</v>
      </c>
      <c r="C63" s="6">
        <v>445638</v>
      </c>
      <c r="D63" t="s">
        <v>11</v>
      </c>
      <c r="E63" t="s">
        <v>79</v>
      </c>
      <c r="F63" s="4">
        <v>254.22458020122002</v>
      </c>
      <c r="G63" t="s">
        <v>5</v>
      </c>
      <c r="H63" s="4">
        <v>253.21730350000001</v>
      </c>
      <c r="I63" t="s">
        <v>7</v>
      </c>
      <c r="J63">
        <v>1.7</v>
      </c>
      <c r="K63">
        <v>1.6</v>
      </c>
      <c r="L63">
        <f t="shared" si="3"/>
        <v>9.9999999999999867E-2</v>
      </c>
      <c r="M63" s="1" t="s">
        <v>13</v>
      </c>
      <c r="O63" s="13">
        <v>1224232.1499999999</v>
      </c>
      <c r="P63">
        <v>4601510.2</v>
      </c>
      <c r="Q63">
        <v>2248348.2000000002</v>
      </c>
      <c r="R63">
        <v>385087.80940000003</v>
      </c>
      <c r="S63">
        <v>488527.08130000002</v>
      </c>
      <c r="T63">
        <v>2386563.15</v>
      </c>
      <c r="U63">
        <v>15880692.4</v>
      </c>
      <c r="V63">
        <v>12509965.25</v>
      </c>
      <c r="W63">
        <v>383457.60310000001</v>
      </c>
      <c r="X63">
        <v>1350388.825</v>
      </c>
      <c r="Y63">
        <v>1953223.95</v>
      </c>
      <c r="Z63">
        <v>10442504</v>
      </c>
      <c r="AA63">
        <v>7956119.0999999996</v>
      </c>
      <c r="AB63">
        <v>2567826.2749999999</v>
      </c>
      <c r="AC63">
        <v>1276231.544</v>
      </c>
      <c r="AD63">
        <v>4098812.7629999998</v>
      </c>
      <c r="AE63">
        <v>7940981.0750000002</v>
      </c>
      <c r="AF63">
        <v>2497579.7999999998</v>
      </c>
      <c r="AG63">
        <v>1425838.7879999999</v>
      </c>
      <c r="AI63" s="5">
        <v>1</v>
      </c>
      <c r="AJ63" s="5">
        <v>3.7586908659440126</v>
      </c>
      <c r="AK63" s="5">
        <v>1.8365374573768549</v>
      </c>
      <c r="AL63" s="5">
        <v>0.31455456336447302</v>
      </c>
      <c r="AM63" s="5">
        <v>0.39904774703065921</v>
      </c>
      <c r="AN63" s="14">
        <v>0.31455456336447302</v>
      </c>
      <c r="AO63" s="14">
        <v>3.7586908659440126</v>
      </c>
      <c r="AP63" s="5"/>
      <c r="AQ63" s="5">
        <v>1</v>
      </c>
      <c r="AR63" s="5">
        <v>6.6542100090668042</v>
      </c>
      <c r="AS63" s="5">
        <v>5.2418329051967474</v>
      </c>
      <c r="AT63" s="5">
        <v>0.16067356235681424</v>
      </c>
      <c r="AU63" s="5">
        <v>0.56582991529052984</v>
      </c>
      <c r="AV63" s="5">
        <v>0.16067356235681424</v>
      </c>
      <c r="AW63" s="5">
        <v>6.6542100090668042</v>
      </c>
      <c r="AX63" s="5"/>
      <c r="AY63" s="5">
        <v>1</v>
      </c>
      <c r="AZ63" s="5">
        <v>5.3462911920571115</v>
      </c>
      <c r="BA63" s="5">
        <v>4.0733266146977156</v>
      </c>
      <c r="BB63" s="5">
        <v>1.3146604489464713</v>
      </c>
      <c r="BC63" s="5">
        <v>0.65339744784513831</v>
      </c>
      <c r="BD63" s="15">
        <v>0.65339744784513831</v>
      </c>
      <c r="BE63" s="15">
        <v>5.3462911920571115</v>
      </c>
      <c r="BF63" s="5"/>
      <c r="BG63" s="5">
        <v>1</v>
      </c>
      <c r="BH63" s="5">
        <v>1.9373856612049396</v>
      </c>
      <c r="BI63" s="5">
        <v>0.6093422521139934</v>
      </c>
      <c r="BJ63" s="5">
        <v>0.3478662896902861</v>
      </c>
      <c r="BK63" s="15">
        <v>0.3478662896902861</v>
      </c>
      <c r="BL63" s="15">
        <v>1.9373856612049396</v>
      </c>
    </row>
    <row r="64" spans="1:64">
      <c r="A64" t="s">
        <v>210</v>
      </c>
      <c r="B64" s="6" t="s">
        <v>344</v>
      </c>
      <c r="C64" s="6">
        <v>6613</v>
      </c>
      <c r="D64" t="s">
        <v>11</v>
      </c>
      <c r="E64" t="s">
        <v>211</v>
      </c>
      <c r="F64" s="4">
        <v>219.11067264779001</v>
      </c>
      <c r="G64" t="s">
        <v>128</v>
      </c>
      <c r="H64" s="4">
        <v>220.1179491</v>
      </c>
      <c r="I64" t="s">
        <v>130</v>
      </c>
      <c r="J64">
        <v>7.77</v>
      </c>
      <c r="K64">
        <v>7.6</v>
      </c>
      <c r="L64">
        <f t="shared" si="3"/>
        <v>0.16999999999999993</v>
      </c>
      <c r="M64" s="1">
        <v>90.06</v>
      </c>
      <c r="O64" s="13">
        <v>3147826.656</v>
      </c>
      <c r="P64">
        <v>28359610.399999999</v>
      </c>
      <c r="Q64">
        <v>89544601.5</v>
      </c>
      <c r="R64">
        <v>95070136</v>
      </c>
      <c r="S64">
        <v>45856197.5</v>
      </c>
      <c r="T64">
        <v>5473330.875</v>
      </c>
      <c r="U64">
        <v>57806096.799999997</v>
      </c>
      <c r="V64">
        <v>175977818</v>
      </c>
      <c r="W64">
        <v>175746066.69999999</v>
      </c>
      <c r="X64">
        <v>357115672.19999999</v>
      </c>
      <c r="Y64">
        <v>8971354.375</v>
      </c>
      <c r="Z64">
        <v>75441706.670000002</v>
      </c>
      <c r="AA64">
        <v>165509352</v>
      </c>
      <c r="AB64">
        <v>327843160</v>
      </c>
      <c r="AC64">
        <v>263407734.40000001</v>
      </c>
      <c r="AD64">
        <v>18908850.5</v>
      </c>
      <c r="AE64">
        <v>132037220</v>
      </c>
      <c r="AF64">
        <v>392289092.80000001</v>
      </c>
      <c r="AG64">
        <v>617403910.39999998</v>
      </c>
      <c r="AI64" s="5">
        <v>1</v>
      </c>
      <c r="AJ64" s="5">
        <v>9.0092668686010384</v>
      </c>
      <c r="AK64" s="5">
        <v>28.446484284425605</v>
      </c>
      <c r="AL64" s="5">
        <v>30.201833324839853</v>
      </c>
      <c r="AM64" s="5">
        <v>14.567573920436361</v>
      </c>
      <c r="AN64" s="14">
        <v>9.0092668686010384</v>
      </c>
      <c r="AO64" s="14">
        <v>30.201833324839853</v>
      </c>
      <c r="AP64" s="5"/>
      <c r="AQ64" s="5">
        <v>1</v>
      </c>
      <c r="AR64" s="5">
        <v>10.561410979927281</v>
      </c>
      <c r="AS64" s="5">
        <v>32.151869130330986</v>
      </c>
      <c r="AT64" s="5">
        <v>32.10952721728156</v>
      </c>
      <c r="AU64" s="5">
        <v>65.246498038545852</v>
      </c>
      <c r="AV64" s="5">
        <v>10.561410979927281</v>
      </c>
      <c r="AW64" s="5">
        <v>65.246498038545852</v>
      </c>
      <c r="AX64" s="5"/>
      <c r="AY64" s="5">
        <v>1</v>
      </c>
      <c r="AZ64" s="5">
        <v>8.4091769778072116</v>
      </c>
      <c r="BA64" s="5">
        <v>18.44864722557568</v>
      </c>
      <c r="BB64" s="5">
        <v>36.543329612927032</v>
      </c>
      <c r="BC64" s="5">
        <v>29.36097755028209</v>
      </c>
      <c r="BD64" s="15">
        <v>8.4091769778072116</v>
      </c>
      <c r="BE64" s="15">
        <v>36.543329612927032</v>
      </c>
      <c r="BF64" s="5"/>
      <c r="BG64" s="5">
        <v>1</v>
      </c>
      <c r="BH64" s="5">
        <v>6.9828263754055273</v>
      </c>
      <c r="BI64" s="5">
        <v>20.7463215598431</v>
      </c>
      <c r="BJ64" s="5">
        <v>32.651583468810017</v>
      </c>
      <c r="BK64" s="15">
        <v>6.9828263754055273</v>
      </c>
      <c r="BL64" s="15">
        <v>32.651583468810017</v>
      </c>
    </row>
    <row r="65" spans="1:64">
      <c r="A65" t="s">
        <v>80</v>
      </c>
      <c r="B65" s="6" t="s">
        <v>271</v>
      </c>
      <c r="C65" s="6">
        <v>6140</v>
      </c>
      <c r="D65" t="s">
        <v>11</v>
      </c>
      <c r="E65" t="s">
        <v>81</v>
      </c>
      <c r="F65" s="4">
        <v>165.07897859668998</v>
      </c>
      <c r="G65" t="s">
        <v>5</v>
      </c>
      <c r="H65" s="4">
        <v>164.07170350000001</v>
      </c>
      <c r="I65" t="s">
        <v>7</v>
      </c>
      <c r="J65">
        <v>8.9</v>
      </c>
      <c r="K65">
        <v>8.0299999999999994</v>
      </c>
      <c r="L65">
        <f t="shared" si="3"/>
        <v>0.87000000000000099</v>
      </c>
      <c r="M65" s="1" t="s">
        <v>82</v>
      </c>
      <c r="O65" s="13">
        <v>152193.5477</v>
      </c>
      <c r="P65">
        <v>1487169.4110000001</v>
      </c>
      <c r="Q65">
        <v>24721.972170000001</v>
      </c>
      <c r="R65">
        <v>13687.027249999999</v>
      </c>
      <c r="S65">
        <v>11316.719429999999</v>
      </c>
      <c r="T65">
        <v>690372.55610000005</v>
      </c>
      <c r="U65">
        <v>8934382.0500000007</v>
      </c>
      <c r="V65">
        <v>12364542.23</v>
      </c>
      <c r="W65">
        <v>45545.403700000003</v>
      </c>
      <c r="X65">
        <v>133679.47760000001</v>
      </c>
      <c r="Y65">
        <v>2220847.1409999998</v>
      </c>
      <c r="Z65">
        <v>32292174.390000001</v>
      </c>
      <c r="AA65">
        <v>3913328.9840000002</v>
      </c>
      <c r="AB65">
        <v>69260.676170000006</v>
      </c>
      <c r="AC65">
        <v>45906.264260000004</v>
      </c>
      <c r="AD65">
        <v>2052885.547</v>
      </c>
      <c r="AE65">
        <v>5666559.8689999999</v>
      </c>
      <c r="AF65">
        <v>5960786.9579999996</v>
      </c>
      <c r="AG65">
        <v>55747.373050000002</v>
      </c>
      <c r="AI65" s="5">
        <v>1</v>
      </c>
      <c r="AJ65" s="5">
        <v>9.7715667547974512</v>
      </c>
      <c r="AK65" s="5">
        <v>0.1624377152882415</v>
      </c>
      <c r="AL65" s="5">
        <v>8.9931718241955408E-2</v>
      </c>
      <c r="AM65" s="5">
        <v>7.4357419227175287E-2</v>
      </c>
      <c r="AN65" s="14">
        <v>7.4357419227175287E-2</v>
      </c>
      <c r="AO65" s="14">
        <v>9.7715667547974512</v>
      </c>
      <c r="AP65" s="5"/>
      <c r="AQ65" s="5">
        <v>1</v>
      </c>
      <c r="AR65" s="5">
        <v>12.941392254164086</v>
      </c>
      <c r="AS65" s="5">
        <v>17.909956183439313</v>
      </c>
      <c r="AT65" s="5">
        <v>6.5972210652885194E-2</v>
      </c>
      <c r="AU65" s="5">
        <v>0.19363382338830487</v>
      </c>
      <c r="AV65" s="5">
        <v>6.5972210652885194E-2</v>
      </c>
      <c r="AW65" s="5">
        <v>17.909956183439313</v>
      </c>
      <c r="AX65" s="5"/>
      <c r="AY65" s="5">
        <v>1</v>
      </c>
      <c r="AZ65" s="5">
        <v>14.540475926433878</v>
      </c>
      <c r="BA65" s="5">
        <v>1.7620883994014609</v>
      </c>
      <c r="BB65" s="5">
        <v>3.1186602126436046E-2</v>
      </c>
      <c r="BC65" s="5">
        <v>2.0670609612208339E-2</v>
      </c>
      <c r="BD65" s="15">
        <v>2.0670609612208339E-2</v>
      </c>
      <c r="BE65" s="15">
        <v>14.540475926433878</v>
      </c>
      <c r="BF65" s="5"/>
      <c r="BG65" s="5">
        <v>1</v>
      </c>
      <c r="BH65" s="5">
        <v>2.7602902057939227</v>
      </c>
      <c r="BI65" s="5">
        <v>2.903613874972641</v>
      </c>
      <c r="BJ65" s="5">
        <v>2.7155616703262806E-2</v>
      </c>
      <c r="BK65" s="15">
        <v>2.7155616703262806E-2</v>
      </c>
      <c r="BL65" s="15">
        <v>2.903613874972641</v>
      </c>
    </row>
    <row r="66" spans="1:64">
      <c r="A66" t="s">
        <v>212</v>
      </c>
      <c r="B66" s="6" t="s">
        <v>345</v>
      </c>
      <c r="C66" s="6">
        <v>614</v>
      </c>
      <c r="D66" t="s">
        <v>11</v>
      </c>
      <c r="E66" t="s">
        <v>213</v>
      </c>
      <c r="F66" s="4">
        <v>115.06332853255</v>
      </c>
      <c r="G66" t="s">
        <v>128</v>
      </c>
      <c r="H66" s="4">
        <v>116.070605</v>
      </c>
      <c r="I66" t="s">
        <v>130</v>
      </c>
      <c r="J66">
        <v>8.75</v>
      </c>
      <c r="K66">
        <v>8.6999999999999993</v>
      </c>
      <c r="L66">
        <f t="shared" si="3"/>
        <v>5.0000000000000711E-2</v>
      </c>
      <c r="M66" s="1">
        <v>70.069999999999993</v>
      </c>
      <c r="O66" s="13">
        <v>48863741.5</v>
      </c>
      <c r="P66">
        <v>24779432.399999999</v>
      </c>
      <c r="Q66">
        <v>20992032.25</v>
      </c>
      <c r="R66">
        <v>11239098</v>
      </c>
      <c r="S66">
        <v>14821475.5</v>
      </c>
      <c r="T66">
        <v>48254394.5</v>
      </c>
      <c r="U66">
        <v>31341144.399999999</v>
      </c>
      <c r="V66">
        <v>95099881</v>
      </c>
      <c r="W66">
        <v>23272185.670000002</v>
      </c>
      <c r="X66">
        <v>24446361.800000001</v>
      </c>
      <c r="Y66">
        <v>68649658.75</v>
      </c>
      <c r="Z66">
        <v>104062021.3</v>
      </c>
      <c r="AA66">
        <v>94218990</v>
      </c>
      <c r="AB66">
        <v>27904022</v>
      </c>
      <c r="AC66">
        <v>17939760.399999999</v>
      </c>
      <c r="AD66">
        <v>134924838</v>
      </c>
      <c r="AE66">
        <v>96292878.5</v>
      </c>
      <c r="AF66">
        <v>25299077.600000001</v>
      </c>
      <c r="AG66">
        <v>31106550.600000001</v>
      </c>
      <c r="AI66" s="5">
        <v>1</v>
      </c>
      <c r="AJ66" s="5">
        <v>0.50711287427713647</v>
      </c>
      <c r="AK66" s="5">
        <v>0.42960345658344645</v>
      </c>
      <c r="AL66" s="5">
        <v>0.2300089525481793</v>
      </c>
      <c r="AM66" s="5">
        <v>0.30332256689758397</v>
      </c>
      <c r="AN66" s="14">
        <v>0.2300089525481793</v>
      </c>
      <c r="AO66" s="14">
        <v>0.50711287427713647</v>
      </c>
      <c r="AP66" s="5"/>
      <c r="AQ66" s="5">
        <v>1</v>
      </c>
      <c r="AR66" s="5">
        <v>0.64949824207202511</v>
      </c>
      <c r="AS66" s="5">
        <v>1.9708024934392245</v>
      </c>
      <c r="AT66" s="5">
        <v>0.48228116653707054</v>
      </c>
      <c r="AU66" s="5">
        <v>0.50661420691953762</v>
      </c>
      <c r="AV66" s="5">
        <v>0.48228116653707054</v>
      </c>
      <c r="AW66" s="5">
        <v>1.9708024934392245</v>
      </c>
      <c r="AX66" s="5"/>
      <c r="AY66" s="5">
        <v>1</v>
      </c>
      <c r="AZ66" s="5">
        <v>1.5158417855937265</v>
      </c>
      <c r="BA66" s="5">
        <v>1.3724611558975885</v>
      </c>
      <c r="BB66" s="5">
        <v>0.40646993019466393</v>
      </c>
      <c r="BC66" s="5">
        <v>0.26132337329353439</v>
      </c>
      <c r="BD66" s="15">
        <v>0.26132337329353439</v>
      </c>
      <c r="BE66" s="15">
        <v>1.5158417855937265</v>
      </c>
      <c r="BF66" s="5"/>
      <c r="BG66" s="5">
        <v>1</v>
      </c>
      <c r="BH66" s="5">
        <v>0.71367792563145416</v>
      </c>
      <c r="BI66" s="5">
        <v>0.187504969248138</v>
      </c>
      <c r="BJ66" s="5">
        <v>0.23054725179658916</v>
      </c>
      <c r="BK66" s="15">
        <v>0.187504969248138</v>
      </c>
      <c r="BL66" s="15">
        <v>0.71367792563145416</v>
      </c>
    </row>
    <row r="67" spans="1:64">
      <c r="A67" t="s">
        <v>214</v>
      </c>
      <c r="B67" s="6" t="s">
        <v>297</v>
      </c>
      <c r="C67" s="6">
        <v>1054</v>
      </c>
      <c r="D67" t="s">
        <v>11</v>
      </c>
      <c r="E67" t="s">
        <v>215</v>
      </c>
      <c r="F67" s="4">
        <v>169.07389321624999</v>
      </c>
      <c r="G67" t="s">
        <v>128</v>
      </c>
      <c r="H67" s="4">
        <v>170.0811697</v>
      </c>
      <c r="I67" t="s">
        <v>130</v>
      </c>
      <c r="J67">
        <v>2.75</v>
      </c>
      <c r="K67">
        <v>2.8</v>
      </c>
      <c r="L67">
        <f t="shared" si="3"/>
        <v>-4.9999999999999822E-2</v>
      </c>
      <c r="M67" s="1" t="s">
        <v>13</v>
      </c>
      <c r="O67" s="13">
        <v>1459842.672</v>
      </c>
      <c r="P67">
        <v>2856004.45</v>
      </c>
      <c r="Q67">
        <v>4920505.25</v>
      </c>
      <c r="R67">
        <v>11304249.5</v>
      </c>
      <c r="S67">
        <v>26644529.25</v>
      </c>
      <c r="T67">
        <v>1575729.844</v>
      </c>
      <c r="U67">
        <v>3922711.1</v>
      </c>
      <c r="V67">
        <v>5424110.75</v>
      </c>
      <c r="W67">
        <v>15272777.5</v>
      </c>
      <c r="X67">
        <v>33227682</v>
      </c>
      <c r="Y67">
        <v>2103452.1880000001</v>
      </c>
      <c r="Z67">
        <v>4347935.0829999996</v>
      </c>
      <c r="AA67">
        <v>5194241.3</v>
      </c>
      <c r="AB67">
        <v>91308260</v>
      </c>
      <c r="AC67">
        <v>24282651.300000001</v>
      </c>
      <c r="AD67">
        <v>2810577.3130000001</v>
      </c>
      <c r="AE67">
        <v>6183107.5</v>
      </c>
      <c r="AF67">
        <v>12335872.4</v>
      </c>
      <c r="AG67">
        <v>48708015</v>
      </c>
      <c r="AI67" s="5">
        <v>1</v>
      </c>
      <c r="AJ67" s="5">
        <v>1.9563782486829513</v>
      </c>
      <c r="AK67" s="5">
        <v>3.3705722845180675</v>
      </c>
      <c r="AL67" s="5">
        <v>7.7434710717923174</v>
      </c>
      <c r="AM67" s="5">
        <v>18.251644345686039</v>
      </c>
      <c r="AN67" s="14">
        <v>1.9563782486829513</v>
      </c>
      <c r="AO67" s="14">
        <v>18.251644345686039</v>
      </c>
      <c r="AP67" s="5"/>
      <c r="AQ67" s="5">
        <v>1</v>
      </c>
      <c r="AR67" s="5">
        <v>2.489456625408689</v>
      </c>
      <c r="AS67" s="5">
        <v>3.4422847105763137</v>
      </c>
      <c r="AT67" s="5">
        <v>9.6925101457937473</v>
      </c>
      <c r="AU67" s="5">
        <v>21.087169305400298</v>
      </c>
      <c r="AV67" s="5">
        <v>2.489456625408689</v>
      </c>
      <c r="AW67" s="5">
        <v>21.087169305400298</v>
      </c>
      <c r="AX67" s="5"/>
      <c r="AY67" s="5">
        <v>1</v>
      </c>
      <c r="AZ67" s="5">
        <v>2.0670472605959702</v>
      </c>
      <c r="BA67" s="5">
        <v>2.4693888121786962</v>
      </c>
      <c r="BB67" s="5">
        <v>43.40876418342436</v>
      </c>
      <c r="BC67" s="5">
        <v>11.54418980309145</v>
      </c>
      <c r="BD67" s="15">
        <v>2.0670472605959702</v>
      </c>
      <c r="BE67" s="15">
        <v>43.40876418342436</v>
      </c>
      <c r="BF67" s="5"/>
      <c r="BG67" s="5">
        <v>1</v>
      </c>
      <c r="BH67" s="5">
        <v>2.1999421511732669</v>
      </c>
      <c r="BI67" s="5">
        <v>4.3890884420584522</v>
      </c>
      <c r="BJ67" s="5">
        <v>17.330252676098507</v>
      </c>
      <c r="BK67" s="15">
        <v>2.1999421511732669</v>
      </c>
      <c r="BL67" s="15">
        <v>17.330252676098507</v>
      </c>
    </row>
    <row r="68" spans="1:64">
      <c r="A68" t="s">
        <v>83</v>
      </c>
      <c r="B68" s="6" t="s">
        <v>323</v>
      </c>
      <c r="C68" s="6">
        <v>499</v>
      </c>
      <c r="D68" t="s">
        <v>11</v>
      </c>
      <c r="E68" t="s">
        <v>84</v>
      </c>
      <c r="F68" s="4">
        <v>129.04259308797</v>
      </c>
      <c r="G68" t="s">
        <v>5</v>
      </c>
      <c r="H68" s="4">
        <v>128.03531079999999</v>
      </c>
      <c r="I68" t="s">
        <v>7</v>
      </c>
      <c r="J68">
        <v>10.4</v>
      </c>
      <c r="K68">
        <v>10.3</v>
      </c>
      <c r="L68">
        <f t="shared" si="3"/>
        <v>9.9999999999999645E-2</v>
      </c>
      <c r="M68" s="1" t="s">
        <v>13</v>
      </c>
      <c r="N68" t="s">
        <v>85</v>
      </c>
      <c r="O68" s="13">
        <v>394517.3469</v>
      </c>
      <c r="P68">
        <v>290141.43440000003</v>
      </c>
      <c r="Q68">
        <v>1126649.8770000001</v>
      </c>
      <c r="R68">
        <v>195509.45</v>
      </c>
      <c r="S68">
        <v>71755.220310000004</v>
      </c>
      <c r="T68">
        <v>880774.40630000003</v>
      </c>
      <c r="U68">
        <v>1928640.8629999999</v>
      </c>
      <c r="V68">
        <v>1534802.8970000001</v>
      </c>
      <c r="W68">
        <v>933577.16559999995</v>
      </c>
      <c r="X68">
        <v>193343.40160000001</v>
      </c>
      <c r="Y68">
        <v>2359035.4339999999</v>
      </c>
      <c r="Z68">
        <v>4393822.7750000004</v>
      </c>
      <c r="AA68">
        <v>4811027.3880000003</v>
      </c>
      <c r="AB68">
        <v>875866.82499999995</v>
      </c>
      <c r="AC68">
        <v>470478.86560000002</v>
      </c>
      <c r="AD68">
        <v>1846369.7379999999</v>
      </c>
      <c r="AE68">
        <v>3840933.2</v>
      </c>
      <c r="AF68">
        <v>874825.31559999997</v>
      </c>
      <c r="AG68">
        <v>138306.14689999999</v>
      </c>
      <c r="AI68" s="5">
        <v>1</v>
      </c>
      <c r="AJ68" s="5">
        <v>0.73543390849564705</v>
      </c>
      <c r="AK68" s="5">
        <v>2.8557676509103587</v>
      </c>
      <c r="AL68" s="5">
        <v>0.49556616847460605</v>
      </c>
      <c r="AM68" s="5">
        <v>0.18188102721928753</v>
      </c>
      <c r="AN68" s="14">
        <v>0.18188102721928753</v>
      </c>
      <c r="AO68" s="14">
        <v>2.8557676509103587</v>
      </c>
      <c r="AP68" s="5"/>
      <c r="AQ68" s="5">
        <v>1</v>
      </c>
      <c r="AR68" s="5">
        <v>2.1897103835043619</v>
      </c>
      <c r="AS68" s="5">
        <v>1.7425607352142245</v>
      </c>
      <c r="AT68" s="5">
        <v>1.0599503788056426</v>
      </c>
      <c r="AU68" s="5">
        <v>0.21951523592994304</v>
      </c>
      <c r="AV68" s="5">
        <v>0.21951523592994304</v>
      </c>
      <c r="AW68" s="5">
        <v>2.1897103835043619</v>
      </c>
      <c r="AX68" s="5"/>
      <c r="AY68" s="5">
        <v>1</v>
      </c>
      <c r="AZ68" s="5">
        <v>1.8625505626890049</v>
      </c>
      <c r="BA68" s="5">
        <v>2.0394044611031479</v>
      </c>
      <c r="BB68" s="5">
        <v>0.37128175879701519</v>
      </c>
      <c r="BC68" s="5">
        <v>0.19943696428597182</v>
      </c>
      <c r="BD68" s="15">
        <v>0.19943696428597182</v>
      </c>
      <c r="BE68" s="15">
        <v>2.0394044611031479</v>
      </c>
      <c r="BF68" s="5"/>
      <c r="BG68" s="5">
        <v>1</v>
      </c>
      <c r="BH68" s="5">
        <v>2.080262214522929</v>
      </c>
      <c r="BI68" s="5">
        <v>0.47380830480227465</v>
      </c>
      <c r="BJ68" s="5">
        <v>7.4907069831968834E-2</v>
      </c>
      <c r="BK68" s="15">
        <v>7.4907069831968834E-2</v>
      </c>
      <c r="BL68" s="15">
        <v>2.080262214522929</v>
      </c>
    </row>
    <row r="69" spans="1:64">
      <c r="A69" t="s">
        <v>86</v>
      </c>
      <c r="B69" s="6" t="s">
        <v>272</v>
      </c>
      <c r="C69" s="6">
        <v>439242</v>
      </c>
      <c r="D69" t="s">
        <v>11</v>
      </c>
      <c r="E69" t="s">
        <v>87</v>
      </c>
      <c r="F69" s="4">
        <v>504.1690349392</v>
      </c>
      <c r="G69" t="s">
        <v>5</v>
      </c>
      <c r="H69" s="4">
        <v>503.16176039999999</v>
      </c>
      <c r="I69" t="s">
        <v>7</v>
      </c>
      <c r="J69">
        <v>15.2</v>
      </c>
      <c r="K69">
        <v>14.55</v>
      </c>
      <c r="L69">
        <f t="shared" si="3"/>
        <v>0.64999999999999858</v>
      </c>
      <c r="M69" s="1" t="s">
        <v>13</v>
      </c>
      <c r="O69" s="13">
        <v>566846.81880000001</v>
      </c>
      <c r="P69">
        <v>2082748.5</v>
      </c>
      <c r="Q69">
        <v>2925671.0890000002</v>
      </c>
      <c r="R69">
        <v>84760.449800000002</v>
      </c>
      <c r="S69">
        <v>44485.634960000003</v>
      </c>
      <c r="T69">
        <v>2474203.1529999999</v>
      </c>
      <c r="U69">
        <v>5171451.75</v>
      </c>
      <c r="V69">
        <v>3287045.375</v>
      </c>
      <c r="W69">
        <v>202101.432</v>
      </c>
      <c r="X69">
        <v>102734.1985</v>
      </c>
      <c r="Y69">
        <v>16630428.050000001</v>
      </c>
      <c r="Z69">
        <v>16694923.4</v>
      </c>
      <c r="AA69">
        <v>22396411.5</v>
      </c>
      <c r="AB69">
        <v>362589.44059999997</v>
      </c>
      <c r="AC69">
        <v>173599.65429999999</v>
      </c>
      <c r="AD69">
        <v>4312293.5880000005</v>
      </c>
      <c r="AE69">
        <v>10208114.58</v>
      </c>
      <c r="AF69">
        <v>712383.41249999998</v>
      </c>
      <c r="AG69">
        <v>110978.18829999999</v>
      </c>
      <c r="AI69" s="5">
        <v>1</v>
      </c>
      <c r="AJ69" s="5">
        <v>3.6742704217854207</v>
      </c>
      <c r="AK69" s="5">
        <v>5.1613081205846223</v>
      </c>
      <c r="AL69" s="5">
        <v>0.14952972653076835</v>
      </c>
      <c r="AM69" s="5">
        <v>7.847911196568931E-2</v>
      </c>
      <c r="AN69" s="14">
        <v>7.847911196568931E-2</v>
      </c>
      <c r="AO69" s="14">
        <v>5.1613081205846223</v>
      </c>
      <c r="AP69" s="5"/>
      <c r="AQ69" s="5">
        <v>1</v>
      </c>
      <c r="AR69" s="5">
        <v>2.0901483953448023</v>
      </c>
      <c r="AS69" s="5">
        <v>1.3285268717786651</v>
      </c>
      <c r="AT69" s="5">
        <v>8.1683442911690454E-2</v>
      </c>
      <c r="AU69" s="5">
        <v>4.1522135470336619E-2</v>
      </c>
      <c r="AV69" s="5">
        <v>4.1522135470336619E-2</v>
      </c>
      <c r="AW69" s="5">
        <v>2.0901483953448023</v>
      </c>
      <c r="AX69" s="5"/>
      <c r="AY69" s="5">
        <v>1</v>
      </c>
      <c r="AZ69" s="5">
        <v>1.0038781533347243</v>
      </c>
      <c r="BA69" s="5">
        <v>1.3467128706888576</v>
      </c>
      <c r="BB69" s="5">
        <v>2.1802772575057076E-2</v>
      </c>
      <c r="BC69" s="5">
        <v>1.0438676249226187E-2</v>
      </c>
      <c r="BD69" s="15">
        <v>1.0438676249226187E-2</v>
      </c>
      <c r="BE69" s="15">
        <v>1.3467128706888576</v>
      </c>
      <c r="BF69" s="5"/>
      <c r="BG69" s="5">
        <v>1</v>
      </c>
      <c r="BH69" s="5">
        <v>2.3672123364713729</v>
      </c>
      <c r="BI69" s="5">
        <v>0.16519826351396366</v>
      </c>
      <c r="BJ69" s="5">
        <v>2.5735304434935422E-2</v>
      </c>
      <c r="BK69" s="15">
        <v>2.5735304434935422E-2</v>
      </c>
      <c r="BL69" s="15">
        <v>2.3672123364713729</v>
      </c>
    </row>
    <row r="70" spans="1:64">
      <c r="A70" t="s">
        <v>88</v>
      </c>
      <c r="B70" s="6" t="s">
        <v>273</v>
      </c>
      <c r="C70" s="6">
        <v>338</v>
      </c>
      <c r="D70" t="s">
        <v>11</v>
      </c>
      <c r="E70" t="s">
        <v>89</v>
      </c>
      <c r="F70" s="4">
        <v>138.0316940511</v>
      </c>
      <c r="G70" t="s">
        <v>5</v>
      </c>
      <c r="H70" s="4">
        <v>137.024416</v>
      </c>
      <c r="I70" t="s">
        <v>7</v>
      </c>
      <c r="J70">
        <v>3.1</v>
      </c>
      <c r="K70">
        <v>2.8</v>
      </c>
      <c r="L70">
        <f t="shared" si="3"/>
        <v>0.30000000000000027</v>
      </c>
      <c r="M70" s="1" t="s">
        <v>90</v>
      </c>
      <c r="O70" s="13">
        <v>4618607.4000000004</v>
      </c>
      <c r="P70">
        <v>8070221.2000000002</v>
      </c>
      <c r="Q70">
        <v>9958679.1999999993</v>
      </c>
      <c r="R70">
        <v>14684210.300000001</v>
      </c>
      <c r="S70">
        <v>13354007.75</v>
      </c>
      <c r="T70">
        <v>5054321.45</v>
      </c>
      <c r="U70">
        <v>5014989.2</v>
      </c>
      <c r="V70">
        <v>7806770.7000000002</v>
      </c>
      <c r="W70">
        <v>14421406.800000001</v>
      </c>
      <c r="X70">
        <v>11925727.43</v>
      </c>
      <c r="Y70">
        <v>3844936.9</v>
      </c>
      <c r="Z70">
        <v>5269926</v>
      </c>
      <c r="AA70">
        <v>8854859.8000000007</v>
      </c>
      <c r="AB70">
        <v>17233740.800000001</v>
      </c>
      <c r="AC70">
        <v>16103773.800000001</v>
      </c>
      <c r="AD70">
        <v>4555815.7</v>
      </c>
      <c r="AE70">
        <v>6653538.5999999996</v>
      </c>
      <c r="AF70">
        <v>13771505.199999999</v>
      </c>
      <c r="AG70">
        <v>21530172.399999999</v>
      </c>
      <c r="AI70" s="5">
        <v>1</v>
      </c>
      <c r="AJ70" s="5">
        <v>1.7473278200697464</v>
      </c>
      <c r="AK70" s="5">
        <v>2.1562082111590604</v>
      </c>
      <c r="AL70" s="5">
        <v>3.1793588474309376</v>
      </c>
      <c r="AM70" s="5">
        <v>2.8913494032855009</v>
      </c>
      <c r="AN70" s="14">
        <v>1.7473278200697464</v>
      </c>
      <c r="AO70" s="14">
        <v>3.1793588474309376</v>
      </c>
      <c r="AP70" s="5"/>
      <c r="AQ70" s="5">
        <v>1</v>
      </c>
      <c r="AR70" s="5">
        <v>0.99221809487404089</v>
      </c>
      <c r="AS70" s="5">
        <v>1.5445734461546763</v>
      </c>
      <c r="AT70" s="5">
        <v>2.8532824717747225</v>
      </c>
      <c r="AU70" s="5">
        <v>2.3595110734399372</v>
      </c>
      <c r="AV70" s="5">
        <v>0.99221809487404089</v>
      </c>
      <c r="AW70" s="5">
        <v>2.8532824717747225</v>
      </c>
      <c r="AX70" s="5"/>
      <c r="AY70" s="5">
        <v>1</v>
      </c>
      <c r="AZ70" s="5">
        <v>1.3706144306295378</v>
      </c>
      <c r="BA70" s="5">
        <v>2.3029922285590696</v>
      </c>
      <c r="BB70" s="5">
        <v>4.482190800062285</v>
      </c>
      <c r="BC70" s="5">
        <v>4.1883063932726703</v>
      </c>
      <c r="BD70" s="15">
        <v>1.3706144306295378</v>
      </c>
      <c r="BE70" s="15">
        <v>4.482190800062285</v>
      </c>
      <c r="BF70" s="5"/>
      <c r="BG70" s="5">
        <v>1</v>
      </c>
      <c r="BH70" s="5">
        <v>1.4604494646260602</v>
      </c>
      <c r="BI70" s="5">
        <v>3.022840717634824</v>
      </c>
      <c r="BJ70" s="5">
        <v>4.7258655349030025</v>
      </c>
      <c r="BK70" s="15">
        <v>1.4604494646260602</v>
      </c>
      <c r="BL70" s="15">
        <v>4.7258655349030025</v>
      </c>
    </row>
    <row r="71" spans="1:64">
      <c r="A71" t="s">
        <v>216</v>
      </c>
      <c r="B71" s="6" t="s">
        <v>298</v>
      </c>
      <c r="C71" s="6">
        <v>5951</v>
      </c>
      <c r="D71" t="s">
        <v>11</v>
      </c>
      <c r="E71" t="s">
        <v>217</v>
      </c>
      <c r="F71" s="4">
        <v>105.04259308797</v>
      </c>
      <c r="G71" t="s">
        <v>128</v>
      </c>
      <c r="H71" s="4">
        <v>106.04986959999999</v>
      </c>
      <c r="I71" t="s">
        <v>130</v>
      </c>
      <c r="J71">
        <v>12.75</v>
      </c>
      <c r="K71">
        <v>12.8</v>
      </c>
      <c r="L71">
        <f t="shared" si="3"/>
        <v>-5.0000000000000711E-2</v>
      </c>
      <c r="M71" s="1" t="s">
        <v>218</v>
      </c>
      <c r="O71" s="13">
        <v>19001918.629999999</v>
      </c>
      <c r="P71">
        <v>17673774.399999999</v>
      </c>
      <c r="Q71">
        <v>10161350</v>
      </c>
      <c r="R71">
        <v>3362835.75</v>
      </c>
      <c r="S71">
        <v>3413385.3130000001</v>
      </c>
      <c r="T71">
        <v>21124178.879999999</v>
      </c>
      <c r="U71">
        <v>36973595</v>
      </c>
      <c r="V71">
        <v>72226296.25</v>
      </c>
      <c r="W71">
        <v>4433442.5</v>
      </c>
      <c r="X71">
        <v>7189765.6500000004</v>
      </c>
      <c r="Y71">
        <v>29048626.25</v>
      </c>
      <c r="Z71">
        <v>81456627.329999998</v>
      </c>
      <c r="AA71">
        <v>11693715.5</v>
      </c>
      <c r="AB71">
        <v>6005327.5</v>
      </c>
      <c r="AC71">
        <v>4106207.25</v>
      </c>
      <c r="AD71">
        <v>63828011</v>
      </c>
      <c r="AE71">
        <v>11149152.630000001</v>
      </c>
      <c r="AF71">
        <v>5262850.1500000004</v>
      </c>
      <c r="AG71">
        <v>5003366.6500000004</v>
      </c>
      <c r="AI71" s="5">
        <v>1</v>
      </c>
      <c r="AJ71" s="5">
        <v>0.93010473016639794</v>
      </c>
      <c r="AK71" s="5">
        <v>0.53475389500707493</v>
      </c>
      <c r="AL71" s="5">
        <v>0.1769734843875605</v>
      </c>
      <c r="AM71" s="5">
        <v>0.17963371907145148</v>
      </c>
      <c r="AN71" s="14">
        <v>0.1769734843875605</v>
      </c>
      <c r="AO71" s="14">
        <v>0.93010473016639794</v>
      </c>
      <c r="AP71" s="5"/>
      <c r="AQ71" s="5">
        <v>1</v>
      </c>
      <c r="AR71" s="5">
        <v>1.7502973824467065</v>
      </c>
      <c r="AS71" s="5">
        <v>3.41912917232407</v>
      </c>
      <c r="AT71" s="5">
        <v>0.2098752583560777</v>
      </c>
      <c r="AU71" s="5">
        <v>0.34035716563672652</v>
      </c>
      <c r="AV71" s="5">
        <v>0.2098752583560777</v>
      </c>
      <c r="AW71" s="5">
        <v>3.41912917232407</v>
      </c>
      <c r="AX71" s="5"/>
      <c r="AY71" s="5">
        <v>1</v>
      </c>
      <c r="AZ71" s="5">
        <v>2.8041473159165315</v>
      </c>
      <c r="BA71" s="5">
        <v>0.40255657528727368</v>
      </c>
      <c r="BB71" s="5">
        <v>0.20673361446825733</v>
      </c>
      <c r="BC71" s="5">
        <v>0.14135633178178261</v>
      </c>
      <c r="BD71" s="15">
        <v>0.14135633178178261</v>
      </c>
      <c r="BE71" s="15">
        <v>2.8041473159165315</v>
      </c>
      <c r="BF71" s="5"/>
      <c r="BG71" s="5">
        <v>1</v>
      </c>
      <c r="BH71" s="5">
        <v>0.17467491866541165</v>
      </c>
      <c r="BI71" s="5">
        <v>8.2453613508338838E-2</v>
      </c>
      <c r="BJ71" s="5">
        <v>7.8388258879005343E-2</v>
      </c>
      <c r="BK71" s="15">
        <v>7.8388258879005343E-2</v>
      </c>
      <c r="BL71" s="15">
        <v>0.17467491866541165</v>
      </c>
    </row>
    <row r="72" spans="1:64">
      <c r="A72" t="s">
        <v>91</v>
      </c>
      <c r="B72" s="6" t="s">
        <v>324</v>
      </c>
      <c r="C72" s="6">
        <v>439531</v>
      </c>
      <c r="D72" t="s">
        <v>11</v>
      </c>
      <c r="E72" t="s">
        <v>92</v>
      </c>
      <c r="F72" s="4">
        <v>666.22185835769994</v>
      </c>
      <c r="G72" t="s">
        <v>5</v>
      </c>
      <c r="H72" s="4">
        <v>665.21458629999995</v>
      </c>
      <c r="I72" t="s">
        <v>7</v>
      </c>
      <c r="J72">
        <v>16.7</v>
      </c>
      <c r="K72">
        <v>16.46</v>
      </c>
      <c r="L72">
        <f t="shared" si="3"/>
        <v>0.23999999999999844</v>
      </c>
      <c r="M72" s="1" t="s">
        <v>13</v>
      </c>
      <c r="O72" s="13">
        <v>608514.24380000005</v>
      </c>
      <c r="P72">
        <v>1444160.497</v>
      </c>
      <c r="Q72">
        <v>1635820.4620000001</v>
      </c>
      <c r="R72">
        <v>34596.610739999996</v>
      </c>
      <c r="S72">
        <v>15847.745510000001</v>
      </c>
      <c r="T72">
        <v>3406955.65</v>
      </c>
      <c r="U72">
        <v>3538248.85</v>
      </c>
      <c r="V72">
        <v>3463877.05</v>
      </c>
      <c r="W72">
        <v>114749.3426</v>
      </c>
      <c r="X72">
        <v>46295.53946</v>
      </c>
      <c r="Y72">
        <v>4899066.5769999996</v>
      </c>
      <c r="Z72">
        <v>7001224.2999999998</v>
      </c>
      <c r="AA72">
        <v>9307545.6999999993</v>
      </c>
      <c r="AB72">
        <v>1266809.4480000001</v>
      </c>
      <c r="AC72">
        <v>136146.1967</v>
      </c>
      <c r="AD72">
        <v>5518530.7589999996</v>
      </c>
      <c r="AE72">
        <v>9424552.8000000007</v>
      </c>
      <c r="AF72">
        <v>659678.42810000002</v>
      </c>
      <c r="AG72">
        <v>56534.108979999997</v>
      </c>
      <c r="AI72" s="5">
        <v>1</v>
      </c>
      <c r="AJ72" s="5">
        <v>2.3732566849735917</v>
      </c>
      <c r="AK72" s="5">
        <v>2.68822049552162</v>
      </c>
      <c r="AL72" s="5">
        <v>5.6854233228714426E-2</v>
      </c>
      <c r="AM72" s="5">
        <v>2.6043343555995163E-2</v>
      </c>
      <c r="AN72" s="14">
        <v>2.6043343555995163E-2</v>
      </c>
      <c r="AO72" s="14">
        <v>2.68822049552162</v>
      </c>
      <c r="AP72" s="5"/>
      <c r="AQ72" s="5">
        <v>1</v>
      </c>
      <c r="AR72" s="5">
        <v>1.0385368092478693</v>
      </c>
      <c r="AS72" s="5">
        <v>1.0167074085628323</v>
      </c>
      <c r="AT72" s="5">
        <v>3.3680902949235633E-2</v>
      </c>
      <c r="AU72" s="5">
        <v>1.358853598813357E-2</v>
      </c>
      <c r="AV72" s="5">
        <v>1.358853598813357E-2</v>
      </c>
      <c r="AW72" s="5">
        <v>1.0385368092478693</v>
      </c>
      <c r="AX72" s="5"/>
      <c r="AY72" s="5">
        <v>1</v>
      </c>
      <c r="AZ72" s="5">
        <v>1.4290935201552784</v>
      </c>
      <c r="BA72" s="5">
        <v>1.8998610355076218</v>
      </c>
      <c r="BB72" s="5">
        <v>0.2585817988159993</v>
      </c>
      <c r="BC72" s="5">
        <v>2.7790231988104704E-2</v>
      </c>
      <c r="BD72" s="15">
        <v>2.7790231988104704E-2</v>
      </c>
      <c r="BE72" s="15">
        <v>1.8998610355076218</v>
      </c>
      <c r="BF72" s="5"/>
      <c r="BG72" s="5">
        <v>1</v>
      </c>
      <c r="BH72" s="5">
        <v>1.7078010817697793</v>
      </c>
      <c r="BI72" s="5">
        <v>0.11953877887228427</v>
      </c>
      <c r="BJ72" s="5">
        <v>1.0244413132571614E-2</v>
      </c>
      <c r="BK72" s="15">
        <v>1.0244413132571614E-2</v>
      </c>
      <c r="BL72" s="15">
        <v>1.7078010817697793</v>
      </c>
    </row>
    <row r="73" spans="1:64">
      <c r="A73" t="s">
        <v>93</v>
      </c>
      <c r="B73" s="6" t="s">
        <v>325</v>
      </c>
      <c r="C73" s="6">
        <v>5281</v>
      </c>
      <c r="D73" t="s">
        <v>11</v>
      </c>
      <c r="E73" t="s">
        <v>94</v>
      </c>
      <c r="F73" s="4">
        <v>284.27153039363998</v>
      </c>
      <c r="G73" t="s">
        <v>5</v>
      </c>
      <c r="H73" s="4">
        <v>283.26426889999999</v>
      </c>
      <c r="I73" t="s">
        <v>7</v>
      </c>
      <c r="J73">
        <v>1.6</v>
      </c>
      <c r="K73">
        <v>1.6</v>
      </c>
      <c r="L73">
        <f t="shared" si="3"/>
        <v>0</v>
      </c>
      <c r="M73" s="1" t="s">
        <v>13</v>
      </c>
      <c r="N73" t="s">
        <v>95</v>
      </c>
      <c r="O73" s="13">
        <v>281944908.80000001</v>
      </c>
      <c r="P73">
        <v>192738240</v>
      </c>
      <c r="Q73">
        <v>191262444.80000001</v>
      </c>
      <c r="R73">
        <v>172214278.40000001</v>
      </c>
      <c r="S73">
        <v>173924176</v>
      </c>
      <c r="T73">
        <v>273308364.80000001</v>
      </c>
      <c r="U73">
        <v>168262745.59999999</v>
      </c>
      <c r="V73">
        <v>176060444.80000001</v>
      </c>
      <c r="W73">
        <v>165539187.19999999</v>
      </c>
      <c r="X73">
        <v>148949619.19999999</v>
      </c>
      <c r="Y73">
        <v>271517766.39999998</v>
      </c>
      <c r="Z73">
        <v>174059523.19999999</v>
      </c>
      <c r="AA73">
        <v>139654593.59999999</v>
      </c>
      <c r="AB73">
        <v>160302696</v>
      </c>
      <c r="AC73">
        <v>130949436.8</v>
      </c>
      <c r="AD73">
        <v>261015126.40000001</v>
      </c>
      <c r="AE73">
        <v>157269664</v>
      </c>
      <c r="AF73">
        <v>141472452.80000001</v>
      </c>
      <c r="AG73">
        <v>144985691.19999999</v>
      </c>
      <c r="AI73" s="5">
        <v>1</v>
      </c>
      <c r="AJ73" s="5">
        <v>0.68360248397576306</v>
      </c>
      <c r="AK73" s="5">
        <v>0.67836814508920118</v>
      </c>
      <c r="AL73" s="5">
        <v>0.61080825730448518</v>
      </c>
      <c r="AM73" s="5">
        <v>0.61687290875457723</v>
      </c>
      <c r="AN73" s="14">
        <v>0.61080825730448518</v>
      </c>
      <c r="AO73" s="14">
        <v>0.68360248397576306</v>
      </c>
      <c r="AP73" s="5"/>
      <c r="AQ73" s="5">
        <v>1</v>
      </c>
      <c r="AR73" s="5">
        <v>0.61565164945877271</v>
      </c>
      <c r="AS73" s="5">
        <v>0.64418242350114852</v>
      </c>
      <c r="AT73" s="5">
        <v>0.60568650111070432</v>
      </c>
      <c r="AU73" s="5">
        <v>0.54498741488939595</v>
      </c>
      <c r="AV73" s="5">
        <v>0.54498741488939595</v>
      </c>
      <c r="AW73" s="5">
        <v>0.64418242350114852</v>
      </c>
      <c r="AX73" s="5"/>
      <c r="AY73" s="5">
        <v>1</v>
      </c>
      <c r="AZ73" s="5">
        <v>0.64106126647924577</v>
      </c>
      <c r="BA73" s="5">
        <v>0.51434790235516614</v>
      </c>
      <c r="BB73" s="5">
        <v>0.59039486853999112</v>
      </c>
      <c r="BC73" s="5">
        <v>0.48228680773355098</v>
      </c>
      <c r="BD73" s="15">
        <v>0.48228680773355098</v>
      </c>
      <c r="BE73" s="15">
        <v>0.64106126647924577</v>
      </c>
      <c r="BF73" s="5"/>
      <c r="BG73" s="5">
        <v>1</v>
      </c>
      <c r="BH73" s="5">
        <v>0.60253084244239419</v>
      </c>
      <c r="BI73" s="5">
        <v>0.54200863663049381</v>
      </c>
      <c r="BJ73" s="5">
        <v>0.55546854007921587</v>
      </c>
      <c r="BK73" s="15">
        <v>0.54200863663049381</v>
      </c>
      <c r="BL73" s="15">
        <v>0.60253084244239419</v>
      </c>
    </row>
    <row r="74" spans="1:64">
      <c r="A74" t="s">
        <v>96</v>
      </c>
      <c r="B74" s="6" t="s">
        <v>274</v>
      </c>
      <c r="C74" s="6">
        <v>1110</v>
      </c>
      <c r="D74" t="s">
        <v>11</v>
      </c>
      <c r="E74" t="s">
        <v>97</v>
      </c>
      <c r="F74" s="4">
        <v>118.02660867066</v>
      </c>
      <c r="G74" t="s">
        <v>5</v>
      </c>
      <c r="H74" s="4">
        <v>117.0193348</v>
      </c>
      <c r="I74" t="s">
        <v>7</v>
      </c>
      <c r="J74">
        <v>14.6</v>
      </c>
      <c r="K74">
        <v>14.5</v>
      </c>
      <c r="L74">
        <f t="shared" si="3"/>
        <v>9.9999999999999645E-2</v>
      </c>
      <c r="M74" s="1" t="s">
        <v>98</v>
      </c>
      <c r="O74" s="13">
        <v>3077373.8250000002</v>
      </c>
      <c r="P74">
        <v>15116361.949999999</v>
      </c>
      <c r="Q74">
        <v>31991306.579999998</v>
      </c>
      <c r="R74">
        <v>4118413.1379999998</v>
      </c>
      <c r="S74">
        <v>472562.04379999998</v>
      </c>
      <c r="T74">
        <v>6859918.4249999998</v>
      </c>
      <c r="U74">
        <v>54410146.799999997</v>
      </c>
      <c r="V74">
        <v>37193581.200000003</v>
      </c>
      <c r="W74">
        <v>24273109.579999998</v>
      </c>
      <c r="X74">
        <v>6908511.4630000005</v>
      </c>
      <c r="Y74">
        <v>23294365.030000001</v>
      </c>
      <c r="Z74">
        <v>68021032.799999997</v>
      </c>
      <c r="AA74">
        <v>59877529.200000003</v>
      </c>
      <c r="AB74">
        <v>36848062.399999999</v>
      </c>
      <c r="AC74">
        <v>7773205.0499999998</v>
      </c>
      <c r="AD74">
        <v>12786345.199999999</v>
      </c>
      <c r="AE74">
        <v>35890640.200000003</v>
      </c>
      <c r="AF74">
        <v>14996591.1</v>
      </c>
      <c r="AG74">
        <v>4213415.7</v>
      </c>
      <c r="AI74" s="5">
        <v>1</v>
      </c>
      <c r="AJ74" s="5">
        <v>4.9120980451570579</v>
      </c>
      <c r="AK74" s="5">
        <v>10.39565174698917</v>
      </c>
      <c r="AL74" s="5">
        <v>1.3382882198265267</v>
      </c>
      <c r="AM74" s="5">
        <v>0.15356016872600778</v>
      </c>
      <c r="AN74" s="14">
        <v>0.15356016872600778</v>
      </c>
      <c r="AO74" s="14">
        <v>10.39565174698917</v>
      </c>
      <c r="AP74" s="5"/>
      <c r="AQ74" s="5">
        <v>1</v>
      </c>
      <c r="AR74" s="5">
        <v>7.9316025977378875</v>
      </c>
      <c r="AS74" s="5">
        <v>5.4218693132637368</v>
      </c>
      <c r="AT74" s="5">
        <v>3.5383962426637745</v>
      </c>
      <c r="AU74" s="5">
        <v>1.0070836174702764</v>
      </c>
      <c r="AV74" s="5">
        <v>1.0070836174702764</v>
      </c>
      <c r="AW74" s="5">
        <v>7.9316025977378875</v>
      </c>
      <c r="AX74" s="5"/>
      <c r="AY74" s="5">
        <v>1</v>
      </c>
      <c r="AZ74" s="5">
        <v>2.9200638314200913</v>
      </c>
      <c r="BA74" s="5">
        <v>2.5704726925540071</v>
      </c>
      <c r="BB74" s="5">
        <v>1.5818444654981865</v>
      </c>
      <c r="BC74" s="5">
        <v>0.33369465276212334</v>
      </c>
      <c r="BD74" s="15">
        <v>0.33369465276212334</v>
      </c>
      <c r="BE74" s="15">
        <v>2.9200638314200913</v>
      </c>
      <c r="BF74" s="5"/>
      <c r="BG74" s="5">
        <v>1</v>
      </c>
      <c r="BH74" s="5">
        <v>2.8069506679672629</v>
      </c>
      <c r="BI74" s="5">
        <v>1.1728598645999329</v>
      </c>
      <c r="BJ74" s="5">
        <v>0.32952463226160988</v>
      </c>
      <c r="BK74" s="15">
        <v>0.32952463226160988</v>
      </c>
      <c r="BL74" s="15">
        <v>2.8069506679672629</v>
      </c>
    </row>
    <row r="75" spans="1:64">
      <c r="A75" t="s">
        <v>219</v>
      </c>
      <c r="B75" s="6" t="s">
        <v>299</v>
      </c>
      <c r="C75" s="6">
        <v>1123</v>
      </c>
      <c r="D75" t="s">
        <v>11</v>
      </c>
      <c r="E75" t="s">
        <v>220</v>
      </c>
      <c r="F75" s="4">
        <v>125.01466408797</v>
      </c>
      <c r="G75" t="s">
        <v>128</v>
      </c>
      <c r="H75" s="4">
        <v>126.02194059999999</v>
      </c>
      <c r="I75" t="s">
        <v>130</v>
      </c>
      <c r="J75">
        <v>11.6</v>
      </c>
      <c r="K75">
        <v>11.5</v>
      </c>
      <c r="L75">
        <f t="shared" si="3"/>
        <v>9.9999999999999645E-2</v>
      </c>
      <c r="M75" s="1">
        <v>108.01</v>
      </c>
      <c r="O75" s="13">
        <v>3370099.406</v>
      </c>
      <c r="P75">
        <v>3277158</v>
      </c>
      <c r="Q75">
        <v>5158336.6880000001</v>
      </c>
      <c r="R75">
        <v>8713591.875</v>
      </c>
      <c r="S75">
        <v>21706884.75</v>
      </c>
      <c r="T75">
        <v>2778817.0630000001</v>
      </c>
      <c r="U75">
        <v>4949182.95</v>
      </c>
      <c r="V75">
        <v>4981971.25</v>
      </c>
      <c r="W75">
        <v>9876442.5</v>
      </c>
      <c r="X75">
        <v>54934466.799999997</v>
      </c>
      <c r="Y75">
        <v>3444688.5630000001</v>
      </c>
      <c r="Z75">
        <v>4171559.6669999999</v>
      </c>
      <c r="AA75">
        <v>5306108.5</v>
      </c>
      <c r="AB75">
        <v>72673016</v>
      </c>
      <c r="AC75">
        <v>14372983.699999999</v>
      </c>
      <c r="AD75">
        <v>5367164.5</v>
      </c>
      <c r="AE75">
        <v>7158805.9380000001</v>
      </c>
      <c r="AF75">
        <v>13572616.300000001</v>
      </c>
      <c r="AG75">
        <v>68640535.799999997</v>
      </c>
      <c r="AI75" s="5">
        <v>1</v>
      </c>
      <c r="AJ75" s="5">
        <v>0.97242176125887247</v>
      </c>
      <c r="AK75" s="5">
        <v>1.5306185564782715</v>
      </c>
      <c r="AL75" s="5">
        <v>2.5855593041222003</v>
      </c>
      <c r="AM75" s="5">
        <v>6.4410220990377516</v>
      </c>
      <c r="AN75" s="14">
        <v>0.97242176125887247</v>
      </c>
      <c r="AO75" s="14">
        <v>6.4410220990377516</v>
      </c>
      <c r="AP75" s="5"/>
      <c r="AQ75" s="5">
        <v>1</v>
      </c>
      <c r="AR75" s="5">
        <v>1.7810394991086176</v>
      </c>
      <c r="AS75" s="5">
        <v>1.7928388724594497</v>
      </c>
      <c r="AT75" s="5">
        <v>3.5541895260055121</v>
      </c>
      <c r="AU75" s="5">
        <v>19.769011617012659</v>
      </c>
      <c r="AV75" s="5">
        <v>1.7810394991086176</v>
      </c>
      <c r="AW75" s="5">
        <v>19.769011617012659</v>
      </c>
      <c r="AX75" s="5"/>
      <c r="AY75" s="5">
        <v>1</v>
      </c>
      <c r="AZ75" s="5">
        <v>1.2110121396190787</v>
      </c>
      <c r="BA75" s="5">
        <v>1.5403739417820919</v>
      </c>
      <c r="BB75" s="5">
        <v>21.09712232931404</v>
      </c>
      <c r="BC75" s="5">
        <v>4.1725060007986556</v>
      </c>
      <c r="BD75" s="15">
        <v>1.2110121396190787</v>
      </c>
      <c r="BE75" s="15">
        <v>21.09712232931404</v>
      </c>
      <c r="BF75" s="5"/>
      <c r="BG75" s="5">
        <v>1</v>
      </c>
      <c r="BH75" s="5">
        <v>1.3338152646523131</v>
      </c>
      <c r="BI75" s="5">
        <v>2.5288243540886444</v>
      </c>
      <c r="BJ75" s="5">
        <v>12.788975594096286</v>
      </c>
      <c r="BK75" s="15">
        <v>1.3338152646523131</v>
      </c>
      <c r="BL75" s="15">
        <v>12.788975594096286</v>
      </c>
    </row>
    <row r="76" spans="1:64">
      <c r="A76" t="s">
        <v>99</v>
      </c>
      <c r="B76" s="6" t="s">
        <v>275</v>
      </c>
      <c r="C76" s="6">
        <v>6288</v>
      </c>
      <c r="D76" t="s">
        <v>11</v>
      </c>
      <c r="E76" t="s">
        <v>100</v>
      </c>
      <c r="F76" s="4">
        <v>119.05824315211001</v>
      </c>
      <c r="G76" t="s">
        <v>5</v>
      </c>
      <c r="H76" s="4">
        <v>118.0509663</v>
      </c>
      <c r="I76" t="s">
        <v>7</v>
      </c>
      <c r="J76">
        <v>13</v>
      </c>
      <c r="K76">
        <v>12.6</v>
      </c>
      <c r="L76">
        <f t="shared" si="3"/>
        <v>0.40000000000000036</v>
      </c>
      <c r="M76" s="1" t="s">
        <v>13</v>
      </c>
      <c r="O76" s="13">
        <v>90339.286340000006</v>
      </c>
      <c r="P76">
        <v>158238.4613</v>
      </c>
      <c r="Q76">
        <v>35261.038869999997</v>
      </c>
      <c r="R76">
        <v>17703.926169999999</v>
      </c>
      <c r="S76">
        <v>12577.01777</v>
      </c>
      <c r="T76">
        <v>283678.69530000002</v>
      </c>
      <c r="U76">
        <v>396532.33590000001</v>
      </c>
      <c r="V76">
        <v>1484473.6029999999</v>
      </c>
      <c r="W76">
        <v>29181.46211</v>
      </c>
      <c r="X76">
        <v>28395.43535</v>
      </c>
      <c r="Y76">
        <v>873383.94649999996</v>
      </c>
      <c r="Z76">
        <v>2012064.5419999999</v>
      </c>
      <c r="AA76">
        <v>106428.9078</v>
      </c>
      <c r="AB76">
        <v>32111.066409999999</v>
      </c>
      <c r="AC76">
        <v>34237.256050000004</v>
      </c>
      <c r="AD76">
        <v>772584.15780000004</v>
      </c>
      <c r="AE76">
        <v>645364.02029999997</v>
      </c>
      <c r="AF76">
        <v>179484.82930000001</v>
      </c>
      <c r="AG76">
        <v>34821.96602</v>
      </c>
      <c r="AI76" s="5">
        <v>1</v>
      </c>
      <c r="AJ76" s="5">
        <v>1.7516018524261456</v>
      </c>
      <c r="AK76" s="5">
        <v>0.39031788160570491</v>
      </c>
      <c r="AL76" s="5">
        <v>0.19597150793697535</v>
      </c>
      <c r="AM76" s="5">
        <v>0.13921980435693576</v>
      </c>
      <c r="AN76" s="14">
        <v>0.13921980435693576</v>
      </c>
      <c r="AO76" s="14">
        <v>1.7516018524261456</v>
      </c>
      <c r="AP76" s="5"/>
      <c r="AQ76" s="5">
        <v>1</v>
      </c>
      <c r="AR76" s="5">
        <v>1.3978220517429176</v>
      </c>
      <c r="AS76" s="5">
        <v>5.2329400395405719</v>
      </c>
      <c r="AT76" s="5">
        <v>0.10286800733886482</v>
      </c>
      <c r="AU76" s="5">
        <v>0.10009717268323885</v>
      </c>
      <c r="AV76" s="5">
        <v>0.10009717268323885</v>
      </c>
      <c r="AW76" s="5">
        <v>5.2329400395405719</v>
      </c>
      <c r="AX76" s="5"/>
      <c r="AY76" s="5">
        <v>1</v>
      </c>
      <c r="AZ76" s="5">
        <v>2.3037571849850802</v>
      </c>
      <c r="BA76" s="5">
        <v>0.12185809943782841</v>
      </c>
      <c r="BB76" s="5">
        <v>3.6766265900217115E-2</v>
      </c>
      <c r="BC76" s="5">
        <v>3.9200693105480619E-2</v>
      </c>
      <c r="BD76" s="15">
        <v>3.6766265900217115E-2</v>
      </c>
      <c r="BE76" s="15">
        <v>2.3037571849850802</v>
      </c>
      <c r="BF76" s="5"/>
      <c r="BG76" s="5">
        <v>1</v>
      </c>
      <c r="BH76" s="5">
        <v>0.83533167718288404</v>
      </c>
      <c r="BI76" s="5">
        <v>0.23231751193436134</v>
      </c>
      <c r="BJ76" s="5">
        <v>4.5072068419262631E-2</v>
      </c>
      <c r="BK76" s="15">
        <v>4.5072068419262631E-2</v>
      </c>
      <c r="BL76" s="15">
        <v>0.83533167718288404</v>
      </c>
    </row>
    <row r="77" spans="1:64">
      <c r="A77" t="s">
        <v>101</v>
      </c>
      <c r="B77" s="6" t="s">
        <v>276</v>
      </c>
      <c r="C77" s="6">
        <v>5789</v>
      </c>
      <c r="D77" t="s">
        <v>11</v>
      </c>
      <c r="E77" t="s">
        <v>102</v>
      </c>
      <c r="F77" s="4">
        <v>242.09027155638</v>
      </c>
      <c r="G77" t="s">
        <v>5</v>
      </c>
      <c r="H77" s="4">
        <v>241.08299450000001</v>
      </c>
      <c r="I77" t="s">
        <v>7</v>
      </c>
      <c r="J77">
        <v>3.3</v>
      </c>
      <c r="K77">
        <v>3.3</v>
      </c>
      <c r="L77">
        <f t="shared" si="3"/>
        <v>0</v>
      </c>
      <c r="M77" s="1" t="s">
        <v>103</v>
      </c>
      <c r="O77" s="13">
        <v>34397.9375</v>
      </c>
      <c r="P77">
        <v>7348.5085939999999</v>
      </c>
      <c r="Q77">
        <v>1552496.15</v>
      </c>
      <c r="R77">
        <v>0</v>
      </c>
      <c r="S77">
        <v>0</v>
      </c>
      <c r="T77">
        <v>819120.125</v>
      </c>
      <c r="U77">
        <v>1509582.6</v>
      </c>
      <c r="V77">
        <v>1933544.65</v>
      </c>
      <c r="W77">
        <v>0</v>
      </c>
      <c r="X77">
        <v>8664553.5999999996</v>
      </c>
      <c r="Y77">
        <v>1031304.075</v>
      </c>
      <c r="Z77">
        <v>5089669.3190000001</v>
      </c>
      <c r="AA77">
        <v>120363.03750000001</v>
      </c>
      <c r="AB77">
        <v>0</v>
      </c>
      <c r="AC77">
        <v>0</v>
      </c>
      <c r="AD77">
        <v>1503310.125</v>
      </c>
      <c r="AE77">
        <v>481150.4313</v>
      </c>
      <c r="AF77">
        <v>4117462</v>
      </c>
      <c r="AG77">
        <v>0</v>
      </c>
      <c r="AI77" s="5">
        <v>1</v>
      </c>
      <c r="AJ77" s="5">
        <v>0.213632244491403</v>
      </c>
      <c r="AK77" s="5">
        <v>45.133408071341485</v>
      </c>
      <c r="AL77" s="5">
        <v>0</v>
      </c>
      <c r="AM77" s="5">
        <v>0</v>
      </c>
      <c r="AN77" s="14">
        <v>0</v>
      </c>
      <c r="AO77" s="14">
        <v>45.133408071341485</v>
      </c>
      <c r="AP77" s="5"/>
      <c r="AQ77" s="5">
        <v>1</v>
      </c>
      <c r="AR77" s="5">
        <v>1.842931889873906</v>
      </c>
      <c r="AS77" s="5">
        <v>2.3605141553566393</v>
      </c>
      <c r="AT77" s="5">
        <v>0</v>
      </c>
      <c r="AU77" s="5">
        <v>10.577879038193574</v>
      </c>
      <c r="AV77" s="5">
        <v>0</v>
      </c>
      <c r="AW77" s="5">
        <v>10.577879038193574</v>
      </c>
      <c r="AX77" s="5"/>
      <c r="AY77" s="5">
        <v>1</v>
      </c>
      <c r="AZ77" s="5">
        <v>4.9351781325987689</v>
      </c>
      <c r="BA77" s="5">
        <v>0.1167095529027169</v>
      </c>
      <c r="BB77" s="5">
        <v>0</v>
      </c>
      <c r="BC77" s="5">
        <v>0</v>
      </c>
      <c r="BD77" s="15">
        <v>0</v>
      </c>
      <c r="BE77" s="15">
        <v>4.9351781325987689</v>
      </c>
      <c r="BF77" s="5"/>
      <c r="BG77" s="5">
        <v>1</v>
      </c>
      <c r="BH77" s="5">
        <v>0.32006066033779956</v>
      </c>
      <c r="BI77" s="5">
        <v>2.7389305317158028</v>
      </c>
      <c r="BJ77" s="5">
        <v>0</v>
      </c>
      <c r="BK77" s="15">
        <v>0</v>
      </c>
      <c r="BL77" s="15">
        <v>2.7389305317158028</v>
      </c>
    </row>
    <row r="78" spans="1:64">
      <c r="A78" t="s">
        <v>104</v>
      </c>
      <c r="B78" s="6" t="s">
        <v>277</v>
      </c>
      <c r="C78" s="6">
        <v>1135</v>
      </c>
      <c r="D78" t="s">
        <v>11</v>
      </c>
      <c r="E78" t="s">
        <v>105</v>
      </c>
      <c r="F78" s="4">
        <v>126.04292744113999</v>
      </c>
      <c r="G78" t="s">
        <v>5</v>
      </c>
      <c r="H78" s="4">
        <v>125.0356541</v>
      </c>
      <c r="I78" t="s">
        <v>7</v>
      </c>
      <c r="J78">
        <v>3.2</v>
      </c>
      <c r="K78">
        <v>3.2</v>
      </c>
      <c r="L78">
        <f t="shared" si="3"/>
        <v>0</v>
      </c>
      <c r="M78" s="1" t="s">
        <v>13</v>
      </c>
      <c r="O78" s="13">
        <v>109349.7734375</v>
      </c>
      <c r="P78">
        <v>5123419.2</v>
      </c>
      <c r="Q78">
        <v>4882161.5343749998</v>
      </c>
      <c r="R78">
        <v>3989909.5187499998</v>
      </c>
      <c r="S78">
        <v>233091.06093760004</v>
      </c>
      <c r="T78">
        <v>246399.03750000001</v>
      </c>
      <c r="U78">
        <v>11438349.9</v>
      </c>
      <c r="V78">
        <v>15169666.5</v>
      </c>
      <c r="W78">
        <v>8317165.8375000004</v>
      </c>
      <c r="X78">
        <v>8715251.6812500004</v>
      </c>
      <c r="Y78">
        <v>253399.27656249999</v>
      </c>
      <c r="Z78">
        <v>11331274.6</v>
      </c>
      <c r="AA78">
        <v>19530305.600000001</v>
      </c>
      <c r="AB78">
        <v>9213899.8625000007</v>
      </c>
      <c r="AC78">
        <v>1452559.309375</v>
      </c>
      <c r="AD78">
        <v>448543.8</v>
      </c>
      <c r="AE78">
        <v>20865250.699999999</v>
      </c>
      <c r="AF78">
        <v>19599532.300000001</v>
      </c>
      <c r="AG78">
        <v>8598488.4781250004</v>
      </c>
      <c r="AI78" s="5">
        <v>1</v>
      </c>
      <c r="AJ78" s="5">
        <v>46.85349625281431</v>
      </c>
      <c r="AK78" s="5">
        <v>44.647203015609811</v>
      </c>
      <c r="AL78" s="5">
        <v>36.487588344483164</v>
      </c>
      <c r="AM78" s="5">
        <v>2.1316099120299108</v>
      </c>
      <c r="AN78" s="14">
        <v>2.1316099120299108</v>
      </c>
      <c r="AO78" s="14">
        <v>46.85349625281431</v>
      </c>
      <c r="AP78" s="5"/>
      <c r="AQ78" s="5">
        <v>1</v>
      </c>
      <c r="AR78" s="5">
        <v>46.422055930311821</v>
      </c>
      <c r="AS78" s="5">
        <v>61.565445441319952</v>
      </c>
      <c r="AT78" s="5">
        <v>33.754863338295308</v>
      </c>
      <c r="AU78" s="5">
        <v>35.3704777813915</v>
      </c>
      <c r="AV78" s="5">
        <v>33.754863338295308</v>
      </c>
      <c r="AW78" s="5">
        <v>61.565445441319952</v>
      </c>
      <c r="AX78" s="5"/>
      <c r="AY78" s="5">
        <v>1</v>
      </c>
      <c r="AZ78" s="5">
        <v>44.717075572254771</v>
      </c>
      <c r="BA78" s="5">
        <v>77.073249241036905</v>
      </c>
      <c r="BB78" s="5">
        <v>36.361192452842012</v>
      </c>
      <c r="BC78" s="5">
        <v>5.7322946185157386</v>
      </c>
      <c r="BD78" s="15">
        <v>5.7322946185157386</v>
      </c>
      <c r="BE78" s="15">
        <v>77.073249241036905</v>
      </c>
      <c r="BF78" s="5"/>
      <c r="BG78" s="5">
        <v>1</v>
      </c>
      <c r="BH78" s="5">
        <v>46.517755233714077</v>
      </c>
      <c r="BI78" s="5">
        <v>43.695916207068301</v>
      </c>
      <c r="BJ78" s="5">
        <v>19.169785599812105</v>
      </c>
      <c r="BK78" s="15">
        <v>19.169785599812105</v>
      </c>
      <c r="BL78" s="15">
        <v>46.517755233714077</v>
      </c>
    </row>
    <row r="79" spans="1:64">
      <c r="A79" t="s">
        <v>221</v>
      </c>
      <c r="B79" s="6" t="s">
        <v>300</v>
      </c>
      <c r="C79" s="6">
        <v>9060</v>
      </c>
      <c r="D79" t="s">
        <v>11</v>
      </c>
      <c r="E79" t="s">
        <v>222</v>
      </c>
      <c r="F79" s="4">
        <v>204.08987763355998</v>
      </c>
      <c r="G79" t="s">
        <v>128</v>
      </c>
      <c r="H79" s="4">
        <v>205.09715410000001</v>
      </c>
      <c r="I79" t="s">
        <v>130</v>
      </c>
      <c r="J79">
        <v>8.5</v>
      </c>
      <c r="K79">
        <v>8.6</v>
      </c>
      <c r="L79">
        <f t="shared" si="3"/>
        <v>-9.9999999999999645E-2</v>
      </c>
      <c r="M79" s="1" t="s">
        <v>223</v>
      </c>
      <c r="O79" s="13">
        <v>13088307</v>
      </c>
      <c r="P79">
        <v>49754577</v>
      </c>
      <c r="Q79">
        <v>3880187.8130000001</v>
      </c>
      <c r="R79">
        <v>300802</v>
      </c>
      <c r="S79">
        <v>574471.26560000004</v>
      </c>
      <c r="T79">
        <v>16385973.880000001</v>
      </c>
      <c r="U79">
        <v>141850663.59999999</v>
      </c>
      <c r="V79">
        <v>67037417</v>
      </c>
      <c r="W79">
        <v>495290.2708</v>
      </c>
      <c r="X79">
        <v>6172212.2130000005</v>
      </c>
      <c r="Y79">
        <v>46597109.880000003</v>
      </c>
      <c r="Z79">
        <v>220618952</v>
      </c>
      <c r="AA79">
        <v>49654224.399999999</v>
      </c>
      <c r="AB79">
        <v>1648272.5630000001</v>
      </c>
      <c r="AC79">
        <v>576164.88439999998</v>
      </c>
      <c r="AD79">
        <v>65047095.5</v>
      </c>
      <c r="AE79">
        <v>39651101.75</v>
      </c>
      <c r="AF79">
        <v>1894473.5</v>
      </c>
      <c r="AG79">
        <v>1101640.575</v>
      </c>
      <c r="AI79" s="5">
        <v>1</v>
      </c>
      <c r="AJ79" s="5">
        <v>3.8014524720424117</v>
      </c>
      <c r="AK79" s="5">
        <v>0.29646216374661749</v>
      </c>
      <c r="AL79" s="5">
        <v>2.2982498805995306E-2</v>
      </c>
      <c r="AM79" s="5">
        <v>4.3891946116483976E-2</v>
      </c>
      <c r="AN79" s="14">
        <v>2.2982498805995306E-2</v>
      </c>
      <c r="AO79" s="14">
        <v>3.8014524720424117</v>
      </c>
      <c r="AP79" s="5"/>
      <c r="AQ79" s="5">
        <v>1</v>
      </c>
      <c r="AR79" s="5">
        <v>8.6568344755594104</v>
      </c>
      <c r="AS79" s="5">
        <v>4.0911463359417972</v>
      </c>
      <c r="AT79" s="5">
        <v>3.0226477500036146E-2</v>
      </c>
      <c r="AU79" s="5">
        <v>0.37667655631585811</v>
      </c>
      <c r="AV79" s="5">
        <v>3.0226477500036146E-2</v>
      </c>
      <c r="AW79" s="5">
        <v>8.6568344755594104</v>
      </c>
      <c r="AX79" s="5"/>
      <c r="AY79" s="5">
        <v>1</v>
      </c>
      <c r="AZ79" s="5">
        <v>4.7346059137176679</v>
      </c>
      <c r="BA79" s="5">
        <v>1.065607384832941</v>
      </c>
      <c r="BB79" s="5">
        <v>3.5372849673396954E-2</v>
      </c>
      <c r="BC79" s="5">
        <v>1.2364820176267978E-2</v>
      </c>
      <c r="BD79" s="15">
        <v>1.2364820176267978E-2</v>
      </c>
      <c r="BE79" s="15">
        <v>4.7346059137176679</v>
      </c>
      <c r="BF79" s="5"/>
      <c r="BG79" s="5">
        <v>1</v>
      </c>
      <c r="BH79" s="5">
        <v>0.60957528457208365</v>
      </c>
      <c r="BI79" s="5">
        <v>2.9124644005050156E-2</v>
      </c>
      <c r="BJ79" s="5">
        <v>1.693604559176666E-2</v>
      </c>
      <c r="BK79" s="15">
        <v>1.693604559176666E-2</v>
      </c>
      <c r="BL79" s="15">
        <v>0.60957528457208365</v>
      </c>
    </row>
    <row r="80" spans="1:64">
      <c r="A80" t="s">
        <v>106</v>
      </c>
      <c r="B80" s="6" t="s">
        <v>326</v>
      </c>
      <c r="C80" s="6">
        <v>1153</v>
      </c>
      <c r="D80" t="s">
        <v>11</v>
      </c>
      <c r="E80" t="s">
        <v>107</v>
      </c>
      <c r="F80" s="4">
        <v>181.07389321624999</v>
      </c>
      <c r="G80" t="s">
        <v>5</v>
      </c>
      <c r="H80" s="4">
        <v>180.06661349999999</v>
      </c>
      <c r="I80" t="s">
        <v>7</v>
      </c>
      <c r="J80">
        <v>11.3</v>
      </c>
      <c r="K80">
        <v>10.6</v>
      </c>
      <c r="L80">
        <f t="shared" si="3"/>
        <v>0.70000000000000107</v>
      </c>
      <c r="M80" s="1" t="s">
        <v>13</v>
      </c>
      <c r="O80" s="13">
        <v>194658.79380000001</v>
      </c>
      <c r="P80">
        <v>1965698.213</v>
      </c>
      <c r="Q80">
        <v>21327.636719999999</v>
      </c>
      <c r="R80">
        <v>36097.178119999997</v>
      </c>
      <c r="S80">
        <v>27657.108199999999</v>
      </c>
      <c r="T80">
        <v>743442.99369999999</v>
      </c>
      <c r="U80">
        <v>13680010.699999999</v>
      </c>
      <c r="V80">
        <v>5562167.0880000005</v>
      </c>
      <c r="W80">
        <v>55166.145700000001</v>
      </c>
      <c r="X80">
        <v>91775.757419999994</v>
      </c>
      <c r="Y80">
        <v>1737798.1410000001</v>
      </c>
      <c r="Z80">
        <v>25505184.149999999</v>
      </c>
      <c r="AA80">
        <v>10089340.15</v>
      </c>
      <c r="AB80">
        <v>58414.971879999997</v>
      </c>
      <c r="AC80">
        <v>81706.422659999997</v>
      </c>
      <c r="AD80">
        <v>1710039.888</v>
      </c>
      <c r="AE80">
        <v>16368842.9</v>
      </c>
      <c r="AF80">
        <v>4303875.0659999996</v>
      </c>
      <c r="AG80">
        <v>90577.507809999996</v>
      </c>
      <c r="AI80" s="5">
        <v>1</v>
      </c>
      <c r="AJ80" s="5">
        <v>10.098173191289957</v>
      </c>
      <c r="AK80" s="5">
        <v>0.10956420875551524</v>
      </c>
      <c r="AL80" s="5">
        <v>0.18543820916247758</v>
      </c>
      <c r="AM80" s="5">
        <v>0.14207993207034861</v>
      </c>
      <c r="AN80" s="14">
        <v>0.10956420875551524</v>
      </c>
      <c r="AO80" s="14">
        <v>10.098173191289957</v>
      </c>
      <c r="AP80" s="5"/>
      <c r="AQ80" s="5">
        <v>1</v>
      </c>
      <c r="AR80" s="5">
        <v>18.400887244786205</v>
      </c>
      <c r="AS80" s="5">
        <v>7.4816322638511412</v>
      </c>
      <c r="AT80" s="5">
        <v>7.4203598887181227E-2</v>
      </c>
      <c r="AU80" s="5">
        <v>0.12344693298304735</v>
      </c>
      <c r="AV80" s="5">
        <v>7.4203598887181227E-2</v>
      </c>
      <c r="AW80" s="5">
        <v>18.400887244786205</v>
      </c>
      <c r="AX80" s="5"/>
      <c r="AY80" s="5">
        <v>1</v>
      </c>
      <c r="AZ80" s="5">
        <v>14.676724268632992</v>
      </c>
      <c r="BA80" s="5">
        <v>5.8058182431903065</v>
      </c>
      <c r="BB80" s="5">
        <v>3.3614359747436276E-2</v>
      </c>
      <c r="BC80" s="5">
        <v>4.7017211454135163E-2</v>
      </c>
      <c r="BD80" s="15">
        <v>3.3614359747436276E-2</v>
      </c>
      <c r="BE80" s="15">
        <v>14.676724268632992</v>
      </c>
      <c r="BF80" s="5"/>
      <c r="BG80" s="5">
        <v>1</v>
      </c>
      <c r="BH80" s="5">
        <v>9.572199464390506</v>
      </c>
      <c r="BI80" s="5">
        <v>2.5168272952004962</v>
      </c>
      <c r="BJ80" s="5">
        <v>5.296806726300176E-2</v>
      </c>
      <c r="BK80" s="15">
        <v>5.296806726300176E-2</v>
      </c>
      <c r="BL80" s="15">
        <v>9.572199464390506</v>
      </c>
    </row>
    <row r="81" spans="1:64">
      <c r="A81" t="s">
        <v>108</v>
      </c>
      <c r="B81" s="6" t="s">
        <v>278</v>
      </c>
      <c r="C81" s="6">
        <v>1174</v>
      </c>
      <c r="D81" t="s">
        <v>11</v>
      </c>
      <c r="E81" t="s">
        <v>109</v>
      </c>
      <c r="F81" s="4">
        <v>112.027277377</v>
      </c>
      <c r="G81" t="s">
        <v>5</v>
      </c>
      <c r="H81" s="4">
        <v>111.01999859999999</v>
      </c>
      <c r="I81" t="s">
        <v>7</v>
      </c>
      <c r="J81">
        <v>3.8</v>
      </c>
      <c r="K81">
        <v>3.37</v>
      </c>
      <c r="L81">
        <f t="shared" si="3"/>
        <v>0.42999999999999972</v>
      </c>
      <c r="M81" s="1" t="s">
        <v>110</v>
      </c>
      <c r="O81" s="13">
        <v>4125935.2</v>
      </c>
      <c r="P81">
        <v>65034268.399999999</v>
      </c>
      <c r="Q81">
        <v>86759694</v>
      </c>
      <c r="R81">
        <v>50935301.759999998</v>
      </c>
      <c r="S81">
        <v>1030888.453</v>
      </c>
      <c r="T81">
        <v>13107718.300000001</v>
      </c>
      <c r="U81">
        <v>120308734.40000001</v>
      </c>
      <c r="V81">
        <v>132533950.40000001</v>
      </c>
      <c r="W81">
        <v>88900175.299999997</v>
      </c>
      <c r="X81">
        <v>86402320.400000006</v>
      </c>
      <c r="Y81">
        <v>17512613.649999999</v>
      </c>
      <c r="Z81">
        <v>108816756.8</v>
      </c>
      <c r="AA81">
        <v>133451476.8</v>
      </c>
      <c r="AB81">
        <v>69221727.060000002</v>
      </c>
      <c r="AC81">
        <v>499514.98749999999</v>
      </c>
      <c r="AD81">
        <v>35204637.600000001</v>
      </c>
      <c r="AE81">
        <v>125305379</v>
      </c>
      <c r="AF81">
        <v>120499462.09999999</v>
      </c>
      <c r="AG81">
        <v>34207943.009999998</v>
      </c>
      <c r="AI81" s="5">
        <v>1</v>
      </c>
      <c r="AJ81" s="5">
        <v>15.762309694054331</v>
      </c>
      <c r="AK81" s="5">
        <v>21.027885750605098</v>
      </c>
      <c r="AL81" s="5">
        <v>12.345153108560696</v>
      </c>
      <c r="AM81" s="5">
        <v>0.2498557061681434</v>
      </c>
      <c r="AN81" s="14">
        <v>0.2498557061681434</v>
      </c>
      <c r="AO81" s="14">
        <v>21.027885750605098</v>
      </c>
      <c r="AP81" s="5"/>
      <c r="AQ81" s="5">
        <v>1</v>
      </c>
      <c r="AR81" s="5">
        <v>9.1784650574921187</v>
      </c>
      <c r="AS81" s="5">
        <v>10.111138137596381</v>
      </c>
      <c r="AT81" s="5">
        <v>6.7822769200036888</v>
      </c>
      <c r="AU81" s="5">
        <v>6.5917132503526572</v>
      </c>
      <c r="AV81" s="5">
        <v>6.5917132503526572</v>
      </c>
      <c r="AW81" s="5">
        <v>10.111138137596381</v>
      </c>
      <c r="AX81" s="5"/>
      <c r="AY81" s="5">
        <v>1</v>
      </c>
      <c r="AZ81" s="5">
        <v>6.2136217342977815</v>
      </c>
      <c r="BA81" s="5">
        <v>7.6203061100477143</v>
      </c>
      <c r="BB81" s="5">
        <v>3.9526782491430117</v>
      </c>
      <c r="BC81" s="5">
        <v>2.852315465201849E-2</v>
      </c>
      <c r="BD81" s="15">
        <v>2.852315465201849E-2</v>
      </c>
      <c r="BE81" s="15">
        <v>7.6203061100477143</v>
      </c>
      <c r="BF81" s="5"/>
      <c r="BG81" s="5">
        <v>1</v>
      </c>
      <c r="BH81" s="5">
        <v>3.559342959974114</v>
      </c>
      <c r="BI81" s="5">
        <v>3.4228292155463058</v>
      </c>
      <c r="BJ81" s="5">
        <v>0.97168854281857442</v>
      </c>
      <c r="BK81" s="15">
        <v>0.97168854281857442</v>
      </c>
      <c r="BL81" s="15">
        <v>3.559342959974114</v>
      </c>
    </row>
    <row r="82" spans="1:64">
      <c r="A82" t="s">
        <v>111</v>
      </c>
      <c r="B82" s="6" t="s">
        <v>327</v>
      </c>
      <c r="C82" s="6">
        <v>1175</v>
      </c>
      <c r="D82" t="s">
        <v>11</v>
      </c>
      <c r="E82" t="s">
        <v>112</v>
      </c>
      <c r="F82" s="4">
        <v>168.02834000615999</v>
      </c>
      <c r="G82" t="s">
        <v>5</v>
      </c>
      <c r="H82" s="4">
        <v>167.0210591</v>
      </c>
      <c r="I82" t="s">
        <v>7</v>
      </c>
      <c r="J82">
        <v>12.5</v>
      </c>
      <c r="K82">
        <v>12.4</v>
      </c>
      <c r="L82">
        <f t="shared" si="3"/>
        <v>9.9999999999999645E-2</v>
      </c>
      <c r="M82" s="1" t="s">
        <v>13</v>
      </c>
      <c r="O82" s="13">
        <v>29208.009569999998</v>
      </c>
      <c r="P82">
        <v>40786.118170000002</v>
      </c>
      <c r="Q82">
        <v>62559.744530000004</v>
      </c>
      <c r="R82">
        <v>148125.29240000001</v>
      </c>
      <c r="S82">
        <v>91435.595310000004</v>
      </c>
      <c r="T82">
        <v>93451.056259999998</v>
      </c>
      <c r="U82">
        <v>94195.239849999998</v>
      </c>
      <c r="V82">
        <v>71557.532019999999</v>
      </c>
      <c r="W82">
        <v>210863.0281</v>
      </c>
      <c r="X82">
        <v>370205.1531</v>
      </c>
      <c r="Y82">
        <v>231523.4846</v>
      </c>
      <c r="Z82">
        <v>146691.79370000001</v>
      </c>
      <c r="AA82">
        <v>256581.29689999999</v>
      </c>
      <c r="AB82">
        <v>584184.35</v>
      </c>
      <c r="AC82">
        <v>584321.82499999995</v>
      </c>
      <c r="AD82">
        <v>3069240.4879999999</v>
      </c>
      <c r="AE82">
        <v>278540.89689999999</v>
      </c>
      <c r="AF82">
        <v>620930.65</v>
      </c>
      <c r="AG82">
        <v>1374207.406</v>
      </c>
      <c r="AI82" s="5">
        <v>1</v>
      </c>
      <c r="AJ82" s="5">
        <v>1.3964018353339647</v>
      </c>
      <c r="AK82" s="5">
        <v>2.1418694889177279</v>
      </c>
      <c r="AL82" s="5">
        <v>5.0713929014917127</v>
      </c>
      <c r="AM82" s="5">
        <v>3.1304973072836475</v>
      </c>
      <c r="AN82" s="14">
        <v>1.3964018353339647</v>
      </c>
      <c r="AO82" s="14">
        <v>5.0713929014917127</v>
      </c>
      <c r="AP82" s="5"/>
      <c r="AQ82" s="5">
        <v>1</v>
      </c>
      <c r="AR82" s="5">
        <v>1.0079633512962072</v>
      </c>
      <c r="AS82" s="5">
        <v>0.76572202480956741</v>
      </c>
      <c r="AT82" s="5">
        <v>2.2564006929288829</v>
      </c>
      <c r="AU82" s="5">
        <v>3.9614870919170069</v>
      </c>
      <c r="AV82" s="5">
        <v>0.76572202480956741</v>
      </c>
      <c r="AW82" s="5">
        <v>3.9614870919170069</v>
      </c>
      <c r="AX82" s="5"/>
      <c r="AY82" s="5">
        <v>1</v>
      </c>
      <c r="AZ82" s="5">
        <v>0.63359358102888541</v>
      </c>
      <c r="BA82" s="5">
        <v>1.1082301104066916</v>
      </c>
      <c r="BB82" s="5">
        <v>2.5232185452343523</v>
      </c>
      <c r="BC82" s="5">
        <v>2.5238123294901373</v>
      </c>
      <c r="BD82" s="15">
        <v>0.63359358102888541</v>
      </c>
      <c r="BE82" s="15">
        <v>2.5238123294901373</v>
      </c>
      <c r="BF82" s="5"/>
      <c r="BG82" s="5">
        <v>1</v>
      </c>
      <c r="BH82" s="5">
        <v>9.0752385806530514E-2</v>
      </c>
      <c r="BI82" s="5">
        <v>0.20230759121929062</v>
      </c>
      <c r="BJ82" s="5">
        <v>0.44773533106083541</v>
      </c>
      <c r="BK82" s="15">
        <v>9.0752385806530514E-2</v>
      </c>
      <c r="BL82" s="15">
        <v>0.44773533106083541</v>
      </c>
    </row>
    <row r="83" spans="1:64">
      <c r="A83" t="s">
        <v>113</v>
      </c>
      <c r="B83" s="6" t="s">
        <v>279</v>
      </c>
      <c r="C83" s="6">
        <v>6029</v>
      </c>
      <c r="D83" t="s">
        <v>11</v>
      </c>
      <c r="E83" t="s">
        <v>114</v>
      </c>
      <c r="F83" s="4">
        <v>244.06953611180001</v>
      </c>
      <c r="G83" t="s">
        <v>5</v>
      </c>
      <c r="H83" s="4">
        <v>243.0622578</v>
      </c>
      <c r="I83" t="s">
        <v>7</v>
      </c>
      <c r="J83">
        <v>6</v>
      </c>
      <c r="K83">
        <v>5.6</v>
      </c>
      <c r="L83">
        <f t="shared" si="3"/>
        <v>0.40000000000000036</v>
      </c>
      <c r="M83" s="1" t="s">
        <v>115</v>
      </c>
      <c r="O83" s="13">
        <v>3439209</v>
      </c>
      <c r="P83">
        <v>106934.83199999999</v>
      </c>
      <c r="Q83">
        <v>155481.44839999999</v>
      </c>
      <c r="R83">
        <v>103822.9072</v>
      </c>
      <c r="S83">
        <v>152577.2984</v>
      </c>
      <c r="T83">
        <v>15350040.6</v>
      </c>
      <c r="U83">
        <v>301903.3688</v>
      </c>
      <c r="V83">
        <v>7533056.8909999998</v>
      </c>
      <c r="W83">
        <v>92155.886339999997</v>
      </c>
      <c r="X83">
        <v>237257.09529999999</v>
      </c>
      <c r="Y83">
        <v>22551330.73</v>
      </c>
      <c r="Z83">
        <v>23769767.68</v>
      </c>
      <c r="AA83">
        <v>478292.70309999998</v>
      </c>
      <c r="AB83">
        <v>149123.19140000001</v>
      </c>
      <c r="AC83">
        <v>398349.4</v>
      </c>
      <c r="AD83">
        <v>21964584.449999999</v>
      </c>
      <c r="AE83">
        <v>1060865.888</v>
      </c>
      <c r="AF83">
        <v>198400.6281</v>
      </c>
      <c r="AG83">
        <v>496181.3125</v>
      </c>
      <c r="AI83" s="5">
        <v>1</v>
      </c>
      <c r="AJ83" s="5">
        <v>3.1092856526020951E-2</v>
      </c>
      <c r="AK83" s="5">
        <v>4.520849078959726E-2</v>
      </c>
      <c r="AL83" s="5">
        <v>3.0188019163708866E-2</v>
      </c>
      <c r="AM83" s="5">
        <v>4.4364066970050381E-2</v>
      </c>
      <c r="AN83" s="14">
        <v>3.0188019163708866E-2</v>
      </c>
      <c r="AO83" s="14">
        <v>4.520849078959726E-2</v>
      </c>
      <c r="AP83" s="5"/>
      <c r="AQ83" s="5">
        <v>1</v>
      </c>
      <c r="AR83" s="5">
        <v>1.9667919888107659E-2</v>
      </c>
      <c r="AS83" s="5">
        <v>0.49075159390783629</v>
      </c>
      <c r="AT83" s="5">
        <v>6.0036249246142055E-3</v>
      </c>
      <c r="AU83" s="5">
        <v>1.5456447411611406E-2</v>
      </c>
      <c r="AV83" s="5">
        <v>6.0036249246142055E-3</v>
      </c>
      <c r="AW83" s="5">
        <v>0.49075159390783629</v>
      </c>
      <c r="AX83" s="5"/>
      <c r="AY83" s="5">
        <v>1</v>
      </c>
      <c r="AZ83" s="5">
        <v>1.0540294922986126</v>
      </c>
      <c r="BA83" s="5">
        <v>2.1209067829586124E-2</v>
      </c>
      <c r="BB83" s="5">
        <v>6.6126116097273875E-3</v>
      </c>
      <c r="BC83" s="5">
        <v>1.7664119460146822E-2</v>
      </c>
      <c r="BD83" s="15">
        <v>6.6126116097273875E-3</v>
      </c>
      <c r="BE83" s="15">
        <v>1.0540294922986126</v>
      </c>
      <c r="BF83" s="5"/>
      <c r="BG83" s="5">
        <v>1</v>
      </c>
      <c r="BH83" s="5">
        <v>4.8298928232170586E-2</v>
      </c>
      <c r="BI83" s="5">
        <v>9.0327512706483287E-3</v>
      </c>
      <c r="BJ83" s="5">
        <v>2.2590061452312158E-2</v>
      </c>
      <c r="BK83" s="15">
        <v>9.0327512706483287E-3</v>
      </c>
      <c r="BL83" s="15">
        <v>4.8298928232170586E-2</v>
      </c>
    </row>
    <row r="84" spans="1:64">
      <c r="A84" t="s">
        <v>116</v>
      </c>
      <c r="B84" s="6" t="s">
        <v>280</v>
      </c>
      <c r="C84" s="6">
        <v>736715</v>
      </c>
      <c r="D84" t="s">
        <v>11</v>
      </c>
      <c r="E84" t="s">
        <v>117</v>
      </c>
      <c r="F84" s="4">
        <v>138.04292744113999</v>
      </c>
      <c r="G84" t="s">
        <v>5</v>
      </c>
      <c r="H84" s="4">
        <v>137.03564650000001</v>
      </c>
      <c r="I84" t="s">
        <v>7</v>
      </c>
      <c r="J84">
        <v>5.8</v>
      </c>
      <c r="K84">
        <v>5.7</v>
      </c>
      <c r="L84">
        <f t="shared" si="3"/>
        <v>9.9999999999999645E-2</v>
      </c>
      <c r="M84" s="1" t="s">
        <v>118</v>
      </c>
      <c r="O84" s="13">
        <v>181869.3578</v>
      </c>
      <c r="P84">
        <v>2216264.625</v>
      </c>
      <c r="Q84">
        <v>6364446.7999999998</v>
      </c>
      <c r="R84">
        <v>2285158.3629999999</v>
      </c>
      <c r="S84">
        <v>3054061.65</v>
      </c>
      <c r="T84">
        <v>243979.58439999999</v>
      </c>
      <c r="U84">
        <v>3911638.0750000002</v>
      </c>
      <c r="V84">
        <v>6862071.9000000004</v>
      </c>
      <c r="W84">
        <v>3584922.7250000001</v>
      </c>
      <c r="X84">
        <v>5807147.1500000004</v>
      </c>
      <c r="Y84">
        <v>222793.6844</v>
      </c>
      <c r="Z84">
        <v>4817844.2</v>
      </c>
      <c r="AA84">
        <v>10524465.6</v>
      </c>
      <c r="AB84">
        <v>5701000.0999999996</v>
      </c>
      <c r="AC84">
        <v>9910207.0999999996</v>
      </c>
      <c r="AD84">
        <v>200348.92499999999</v>
      </c>
      <c r="AE84">
        <v>8808024.4000000004</v>
      </c>
      <c r="AF84">
        <v>9503982.3000000007</v>
      </c>
      <c r="AG84">
        <v>13003412.85</v>
      </c>
      <c r="AI84" s="5">
        <v>1</v>
      </c>
      <c r="AJ84" s="5">
        <v>12.186025462503723</v>
      </c>
      <c r="AK84" s="5">
        <v>34.994607541304028</v>
      </c>
      <c r="AL84" s="5">
        <v>12.56483439894788</v>
      </c>
      <c r="AM84" s="5">
        <v>16.792612493625906</v>
      </c>
      <c r="AN84" s="14">
        <v>12.186025462503723</v>
      </c>
      <c r="AO84" s="14">
        <v>34.994607541304028</v>
      </c>
      <c r="AP84" s="5"/>
      <c r="AQ84" s="5">
        <v>1</v>
      </c>
      <c r="AR84" s="5">
        <v>16.032645045361427</v>
      </c>
      <c r="AS84" s="5">
        <v>28.125598774485002</v>
      </c>
      <c r="AT84" s="5">
        <v>14.69353566535545</v>
      </c>
      <c r="AU84" s="5">
        <v>23.801774907851676</v>
      </c>
      <c r="AV84" s="5">
        <v>14.69353566535545</v>
      </c>
      <c r="AW84" s="5">
        <v>28.125598774485002</v>
      </c>
      <c r="AX84" s="5"/>
      <c r="AY84" s="5">
        <v>1</v>
      </c>
      <c r="AZ84" s="5">
        <v>21.624689285851229</v>
      </c>
      <c r="BA84" s="5">
        <v>47.238617325904769</v>
      </c>
      <c r="BB84" s="5">
        <v>25.588697073497475</v>
      </c>
      <c r="BC84" s="5">
        <v>44.481544109694696</v>
      </c>
      <c r="BD84" s="15">
        <v>21.624689285851229</v>
      </c>
      <c r="BE84" s="15">
        <v>47.238617325904769</v>
      </c>
      <c r="BF84" s="5"/>
      <c r="BG84" s="5">
        <v>1</v>
      </c>
      <c r="BH84" s="5">
        <v>43.963422314344839</v>
      </c>
      <c r="BI84" s="5">
        <v>47.437151459634741</v>
      </c>
      <c r="BJ84" s="5">
        <v>64.903831403138298</v>
      </c>
      <c r="BK84" s="15">
        <v>43.963422314344839</v>
      </c>
      <c r="BL84" s="15">
        <v>64.903831403138298</v>
      </c>
    </row>
    <row r="85" spans="1:64">
      <c r="A85" t="s">
        <v>119</v>
      </c>
      <c r="B85" s="6" t="s">
        <v>281</v>
      </c>
      <c r="C85" s="6">
        <v>6287</v>
      </c>
      <c r="D85" t="s">
        <v>11</v>
      </c>
      <c r="E85" t="s">
        <v>120</v>
      </c>
      <c r="F85" s="4">
        <v>117.07897859668999</v>
      </c>
      <c r="G85" t="s">
        <v>5</v>
      </c>
      <c r="H85" s="4">
        <v>116.0717035</v>
      </c>
      <c r="I85" t="s">
        <v>7</v>
      </c>
      <c r="J85">
        <v>10.1</v>
      </c>
      <c r="K85">
        <v>9.44</v>
      </c>
      <c r="L85">
        <f t="shared" si="3"/>
        <v>0.66000000000000014</v>
      </c>
      <c r="M85" s="1">
        <v>59.01</v>
      </c>
      <c r="O85" s="13">
        <v>201910.11410000001</v>
      </c>
      <c r="P85">
        <v>93602.145310000007</v>
      </c>
      <c r="Q85">
        <v>83965.000010000003</v>
      </c>
      <c r="R85">
        <v>60014.102339999998</v>
      </c>
      <c r="S85">
        <v>58987.638279999999</v>
      </c>
      <c r="T85">
        <v>1135240.5</v>
      </c>
      <c r="U85">
        <v>224102.10630000001</v>
      </c>
      <c r="V85">
        <v>13818424.720000001</v>
      </c>
      <c r="W85">
        <v>84272.353910000005</v>
      </c>
      <c r="X85">
        <v>93203.569539999997</v>
      </c>
      <c r="Y85">
        <v>2571421.9139999999</v>
      </c>
      <c r="Z85">
        <v>16928788.550000001</v>
      </c>
      <c r="AA85">
        <v>126388.95940000001</v>
      </c>
      <c r="AB85">
        <v>110522.1906</v>
      </c>
      <c r="AC85">
        <v>110781.6109</v>
      </c>
      <c r="AD85">
        <v>4489668.3559999997</v>
      </c>
      <c r="AE85">
        <v>21012560.190000001</v>
      </c>
      <c r="AF85">
        <v>1109175.263</v>
      </c>
      <c r="AG85">
        <v>178001.59849999999</v>
      </c>
      <c r="AI85" s="5">
        <v>1</v>
      </c>
      <c r="AJ85" s="5">
        <v>0.46358324211357577</v>
      </c>
      <c r="AK85" s="5">
        <v>0.41585336318721838</v>
      </c>
      <c r="AL85" s="5">
        <v>0.29723177864322742</v>
      </c>
      <c r="AM85" s="5">
        <v>0.29214801122238582</v>
      </c>
      <c r="AN85" s="14">
        <v>0.29214801122238582</v>
      </c>
      <c r="AO85" s="14">
        <v>0.46358324211357577</v>
      </c>
      <c r="AP85" s="5"/>
      <c r="AQ85" s="5">
        <v>1</v>
      </c>
      <c r="AR85" s="5">
        <v>0.1974049607109683</v>
      </c>
      <c r="AS85" s="5">
        <v>12.172244312989186</v>
      </c>
      <c r="AT85" s="5">
        <v>7.4233040408618264E-2</v>
      </c>
      <c r="AU85" s="5">
        <v>8.2100285833706599E-2</v>
      </c>
      <c r="AV85" s="5">
        <v>7.4233040408618264E-2</v>
      </c>
      <c r="AW85" s="5">
        <v>12.172244312989186</v>
      </c>
      <c r="AX85" s="5"/>
      <c r="AY85" s="5">
        <v>1</v>
      </c>
      <c r="AZ85" s="5">
        <v>6.5834348139571786</v>
      </c>
      <c r="BA85" s="5">
        <v>4.9151389241835639E-2</v>
      </c>
      <c r="BB85" s="5">
        <v>4.2980963177713667E-2</v>
      </c>
      <c r="BC85" s="5">
        <v>4.3081849111129576E-2</v>
      </c>
      <c r="BD85" s="15">
        <v>4.2980963177713667E-2</v>
      </c>
      <c r="BE85" s="15">
        <v>6.5834348139571786</v>
      </c>
      <c r="BF85" s="5"/>
      <c r="BG85" s="5">
        <v>1</v>
      </c>
      <c r="BH85" s="5">
        <v>4.6802031962825907</v>
      </c>
      <c r="BI85" s="5">
        <v>0.24705060041187596</v>
      </c>
      <c r="BJ85" s="5">
        <v>3.964693700863637E-2</v>
      </c>
      <c r="BK85" s="15">
        <v>3.964693700863637E-2</v>
      </c>
      <c r="BL85" s="15">
        <v>4.6802031962825907</v>
      </c>
    </row>
    <row r="86" spans="1:64">
      <c r="A86" t="s">
        <v>121</v>
      </c>
      <c r="B86" s="6" t="s">
        <v>282</v>
      </c>
      <c r="C86" s="6">
        <v>1188</v>
      </c>
      <c r="D86" t="s">
        <v>11</v>
      </c>
      <c r="E86" t="s">
        <v>122</v>
      </c>
      <c r="F86" s="4">
        <v>152.03342538660002</v>
      </c>
      <c r="G86" t="s">
        <v>5</v>
      </c>
      <c r="H86" s="4">
        <v>151.02615549999999</v>
      </c>
      <c r="I86" t="s">
        <v>7</v>
      </c>
      <c r="J86">
        <v>7.4</v>
      </c>
      <c r="K86">
        <v>6.9</v>
      </c>
      <c r="L86">
        <f t="shared" si="3"/>
        <v>0.5</v>
      </c>
      <c r="M86" s="1" t="s">
        <v>123</v>
      </c>
      <c r="O86" s="13">
        <v>142192.38519999999</v>
      </c>
      <c r="P86">
        <v>3693085.3629999999</v>
      </c>
      <c r="Q86">
        <v>13328309.300000001</v>
      </c>
      <c r="R86">
        <v>18055989.579999998</v>
      </c>
      <c r="S86">
        <v>3369387.82</v>
      </c>
      <c r="T86">
        <v>454639.23359999998</v>
      </c>
      <c r="U86">
        <v>26843470.100000001</v>
      </c>
      <c r="V86">
        <v>23180892.300000001</v>
      </c>
      <c r="W86">
        <v>36761261</v>
      </c>
      <c r="X86">
        <v>44224468.799999997</v>
      </c>
      <c r="Y86">
        <v>437041.99609999999</v>
      </c>
      <c r="Z86">
        <v>37008337</v>
      </c>
      <c r="AA86">
        <v>65239143.200000003</v>
      </c>
      <c r="AB86">
        <v>104235988.8</v>
      </c>
      <c r="AC86">
        <v>66325417.109999999</v>
      </c>
      <c r="AD86">
        <v>1769415.4180000001</v>
      </c>
      <c r="AE86">
        <v>64820107.600000001</v>
      </c>
      <c r="AF86">
        <v>101180416</v>
      </c>
      <c r="AG86">
        <v>111962712</v>
      </c>
      <c r="AI86" s="5">
        <v>1</v>
      </c>
      <c r="AJ86" s="5">
        <v>25.972455260564825</v>
      </c>
      <c r="AK86" s="5">
        <v>93.73433943915586</v>
      </c>
      <c r="AL86" s="5">
        <v>126.9828166578923</v>
      </c>
      <c r="AM86" s="5">
        <v>23.695979325902748</v>
      </c>
      <c r="AN86" s="14">
        <v>23.695979325902748</v>
      </c>
      <c r="AO86" s="14">
        <v>126.9828166578923</v>
      </c>
      <c r="AP86" s="5"/>
      <c r="AQ86" s="5">
        <v>1</v>
      </c>
      <c r="AR86" s="5">
        <v>59.04345273381616</v>
      </c>
      <c r="AS86" s="5">
        <v>50.987443640631724</v>
      </c>
      <c r="AT86" s="5">
        <v>80.858092050065437</v>
      </c>
      <c r="AU86" s="5">
        <v>97.273762428760179</v>
      </c>
      <c r="AV86" s="5">
        <v>50.987443640631724</v>
      </c>
      <c r="AW86" s="5">
        <v>97.273762428760179</v>
      </c>
      <c r="AX86" s="5"/>
      <c r="AY86" s="5">
        <v>1</v>
      </c>
      <c r="AZ86" s="5">
        <v>84.679132280761607</v>
      </c>
      <c r="BA86" s="5">
        <v>149.27431181023752</v>
      </c>
      <c r="BB86" s="5">
        <v>238.50336976803862</v>
      </c>
      <c r="BC86" s="5">
        <v>151.75982560454904</v>
      </c>
      <c r="BD86" s="15">
        <v>84.679132280761607</v>
      </c>
      <c r="BE86" s="15">
        <v>238.50336976803862</v>
      </c>
      <c r="BF86" s="5"/>
      <c r="BG86" s="5">
        <v>1</v>
      </c>
      <c r="BH86" s="5">
        <v>36.633628790952471</v>
      </c>
      <c r="BI86" s="5">
        <v>57.182962785735143</v>
      </c>
      <c r="BJ86" s="5">
        <v>63.276668023246529</v>
      </c>
      <c r="BK86" s="15">
        <v>36.633628790952471</v>
      </c>
      <c r="BL86" s="15">
        <v>63.276668023246529</v>
      </c>
    </row>
    <row r="87" spans="1:64">
      <c r="A87" t="s">
        <v>124</v>
      </c>
      <c r="B87" s="6" t="s">
        <v>328</v>
      </c>
      <c r="C87" s="6">
        <v>6912</v>
      </c>
      <c r="D87" t="s">
        <v>11</v>
      </c>
      <c r="E87" t="s">
        <v>125</v>
      </c>
      <c r="F87" s="4">
        <v>152.06847348264</v>
      </c>
      <c r="G87" t="s">
        <v>5</v>
      </c>
      <c r="H87" s="4">
        <v>151.0611935</v>
      </c>
      <c r="I87" t="s">
        <v>7</v>
      </c>
      <c r="J87">
        <v>9.1</v>
      </c>
      <c r="K87">
        <v>8.35</v>
      </c>
      <c r="L87">
        <f t="shared" si="3"/>
        <v>0.75</v>
      </c>
      <c r="M87" s="1" t="s">
        <v>126</v>
      </c>
      <c r="O87" s="13">
        <v>56899.5</v>
      </c>
      <c r="P87">
        <v>717907.10309999995</v>
      </c>
      <c r="Q87">
        <v>1263282.6310000001</v>
      </c>
      <c r="R87">
        <v>738026.0246</v>
      </c>
      <c r="S87">
        <v>181878.76250000001</v>
      </c>
      <c r="T87">
        <v>118361.9477</v>
      </c>
      <c r="U87">
        <v>1515462.5379999999</v>
      </c>
      <c r="V87">
        <v>1071575.213</v>
      </c>
      <c r="W87">
        <v>1486881.6129999999</v>
      </c>
      <c r="X87">
        <v>2256694.5630000001</v>
      </c>
      <c r="Y87">
        <v>1480906.902</v>
      </c>
      <c r="Z87">
        <v>2434361.375</v>
      </c>
      <c r="AA87">
        <v>3069008.375</v>
      </c>
      <c r="AB87">
        <v>2812511.5750000002</v>
      </c>
      <c r="AC87">
        <v>1606142.892</v>
      </c>
      <c r="AD87">
        <v>445519.25</v>
      </c>
      <c r="AE87">
        <v>1546167.8629999999</v>
      </c>
      <c r="AF87">
        <v>1976039.2560000001</v>
      </c>
      <c r="AG87">
        <v>1777920.923</v>
      </c>
      <c r="AI87" s="5">
        <v>1</v>
      </c>
      <c r="AJ87" s="5">
        <v>12.617107410434185</v>
      </c>
      <c r="AK87" s="5">
        <v>22.201998804910414</v>
      </c>
      <c r="AL87" s="5">
        <v>12.970694375170256</v>
      </c>
      <c r="AM87" s="5">
        <v>3.1964914015061647</v>
      </c>
      <c r="AN87" s="14">
        <v>3.1964914015061647</v>
      </c>
      <c r="AO87" s="14">
        <v>22.201998804910414</v>
      </c>
      <c r="AP87" s="5"/>
      <c r="AQ87" s="5">
        <v>1</v>
      </c>
      <c r="AR87" s="5">
        <v>12.803629607727382</v>
      </c>
      <c r="AS87" s="5">
        <v>9.0533759694121692</v>
      </c>
      <c r="AT87" s="5">
        <v>12.56215905443401</v>
      </c>
      <c r="AU87" s="5">
        <v>19.066047888294424</v>
      </c>
      <c r="AV87" s="5">
        <v>9.0533759694121692</v>
      </c>
      <c r="AW87" s="5">
        <v>19.066047888294424</v>
      </c>
      <c r="AX87" s="5"/>
      <c r="AY87" s="5">
        <v>1</v>
      </c>
      <c r="AZ87" s="5">
        <v>1.6438314736141326</v>
      </c>
      <c r="BA87" s="5">
        <v>2.0723844090774586</v>
      </c>
      <c r="BB87" s="5">
        <v>1.8991818940148339</v>
      </c>
      <c r="BC87" s="5">
        <v>1.0845670918481545</v>
      </c>
      <c r="BD87" s="15">
        <v>1.0845670918481545</v>
      </c>
      <c r="BE87" s="15">
        <v>2.0723844090774586</v>
      </c>
      <c r="BF87" s="5"/>
      <c r="BG87" s="5">
        <v>1</v>
      </c>
      <c r="BH87" s="5">
        <v>3.4704849745549713</v>
      </c>
      <c r="BI87" s="5">
        <v>4.4353622340673269</v>
      </c>
      <c r="BJ87" s="5">
        <v>3.9906713862532315</v>
      </c>
      <c r="BK87" s="15">
        <v>3.4704849745549713</v>
      </c>
      <c r="BL87" s="15">
        <v>4.4353622340673269</v>
      </c>
    </row>
    <row r="89" spans="1:64">
      <c r="AO89" s="14"/>
      <c r="AW89" s="14"/>
      <c r="BE89" s="14"/>
      <c r="BL89" s="14"/>
    </row>
  </sheetData>
  <mergeCells count="2">
    <mergeCell ref="O1:AG1"/>
    <mergeCell ref="AI1:BL1"/>
  </mergeCells>
  <conditionalFormatting sqref="AI3:AM87 BF3:BJ87 AX3:BC87 AP3:AU87">
    <cfRule type="colorScale" priority="9">
      <colorScale>
        <cfvo type="num" val="0.5"/>
        <cfvo type="percentile" val="1"/>
        <cfvo type="num" val="10"/>
        <color theme="8"/>
        <color rgb="FFFCFCFF"/>
        <color theme="5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1A biocrust metabolites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dcterms:created xsi:type="dcterms:W3CDTF">2016-10-19T21:26:02Z</dcterms:created>
  <dcterms:modified xsi:type="dcterms:W3CDTF">2017-11-13T21:44:52Z</dcterms:modified>
</cp:coreProperties>
</file>